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ST2\WYDZIAŁ SPRAWOZDAWCZOSCI I STATYSTYKI\INFORMACJA ROCZNA 2019\"/>
    </mc:Choice>
  </mc:AlternateContent>
  <bookViews>
    <workbookView xWindow="120" yWindow="900" windowWidth="15180" windowHeight="7290" tabRatio="758" firstSheet="35" activeTab="36"/>
  </bookViews>
  <sheets>
    <sheet name="1" sheetId="396" r:id="rId1"/>
    <sheet name="1cd" sheetId="397" r:id="rId2"/>
    <sheet name="2" sheetId="337" r:id="rId3"/>
    <sheet name="3" sheetId="291" r:id="rId4"/>
    <sheet name="4" sheetId="398" r:id="rId5"/>
    <sheet name="5" sheetId="17" r:id="rId6"/>
    <sheet name="6" sheetId="267" r:id="rId7"/>
    <sheet name="7" sheetId="19" r:id="rId8"/>
    <sheet name="8" sheetId="375" r:id="rId9"/>
    <sheet name="9" sheetId="290" r:id="rId10"/>
    <sheet name="10" sheetId="437" r:id="rId11"/>
    <sheet name="11" sheetId="288" r:id="rId12"/>
    <sheet name="12" sheetId="438" r:id="rId13"/>
    <sheet name="13" sheetId="399" r:id="rId14"/>
    <sheet name="14" sheetId="192" r:id="rId15"/>
    <sheet name="15" sheetId="392" r:id="rId16"/>
    <sheet name="16" sheetId="393" r:id="rId17"/>
    <sheet name="17" sheetId="408" r:id="rId18"/>
    <sheet name="17cd" sheetId="409" r:id="rId19"/>
    <sheet name="18" sheetId="404" r:id="rId20"/>
    <sheet name="18cd" sheetId="405" r:id="rId21"/>
    <sheet name="19" sheetId="426" r:id="rId22"/>
    <sheet name="19cd" sheetId="427" r:id="rId23"/>
    <sheet name="20" sheetId="428" r:id="rId24"/>
    <sheet name="20cd" sheetId="429" r:id="rId25"/>
    <sheet name="21" sheetId="430" r:id="rId26"/>
    <sheet name="22" sheetId="349" r:id="rId27"/>
    <sheet name="23" sheetId="292" r:id="rId28"/>
    <sheet name="24" sheetId="412" r:id="rId29"/>
    <sheet name="25" sheetId="376" r:id="rId30"/>
    <sheet name="26" sheetId="377" r:id="rId31"/>
    <sheet name="27" sheetId="436" r:id="rId32"/>
    <sheet name="28" sheetId="431" r:id="rId33"/>
    <sheet name="29" sheetId="432" r:id="rId34"/>
    <sheet name="30" sheetId="433" r:id="rId35"/>
    <sheet name="31" sheetId="413" r:id="rId36"/>
    <sheet name="32" sheetId="272" r:id="rId37"/>
    <sheet name="33" sheetId="273" r:id="rId38"/>
    <sheet name="34" sheetId="351" r:id="rId39"/>
    <sheet name="35" sheetId="442" r:id="rId40"/>
    <sheet name="36" sheetId="434" r:id="rId41"/>
    <sheet name="37" sheetId="435" r:id="rId42"/>
    <sheet name="38" sheetId="414" r:id="rId43"/>
    <sheet name="38cd" sheetId="415" r:id="rId44"/>
    <sheet name="39" sheetId="355" r:id="rId45"/>
    <sheet name="40" sheetId="293" r:id="rId46"/>
    <sheet name="41" sheetId="356" r:id="rId47"/>
    <sheet name="42" sheetId="417" r:id="rId48"/>
    <sheet name="43" sheetId="378" r:id="rId49"/>
    <sheet name="44" sheetId="379" r:id="rId50"/>
    <sheet name="45" sheetId="385" r:id="rId51"/>
    <sheet name="46" sheetId="13" r:id="rId52"/>
    <sheet name="47" sheetId="14" r:id="rId53"/>
    <sheet name="48" sheetId="15" r:id="rId54"/>
    <sheet name="49" sheetId="275" r:id="rId55"/>
    <sheet name="50" sheetId="276" r:id="rId56"/>
    <sheet name="51" sheetId="439" r:id="rId57"/>
    <sheet name="52" sheetId="182" r:id="rId58"/>
    <sheet name="53" sheetId="189" r:id="rId59"/>
    <sheet name="54" sheetId="358" r:id="rId60"/>
    <sheet name="55" sheetId="418" r:id="rId61"/>
    <sheet name="55cd" sheetId="419" r:id="rId62"/>
    <sheet name="56" sheetId="361" r:id="rId63"/>
    <sheet name="57" sheetId="294" r:id="rId64"/>
    <sheet name="58" sheetId="362" r:id="rId65"/>
    <sheet name="59" sheetId="363" r:id="rId66"/>
    <sheet name="60" sheetId="380" r:id="rId67"/>
    <sheet name="61" sheetId="381" r:id="rId68"/>
    <sheet name="62" sheetId="386" r:id="rId69"/>
    <sheet name="63" sheetId="23" r:id="rId70"/>
    <sheet name="64" sheetId="279" r:id="rId71"/>
    <sheet name="65" sheetId="25" r:id="rId72"/>
    <sheet name="66" sheetId="26" r:id="rId73"/>
    <sheet name="67" sheetId="27" r:id="rId74"/>
    <sheet name="68" sheetId="28" r:id="rId75"/>
    <sheet name="69" sheetId="280" r:id="rId76"/>
    <sheet name="70" sheetId="281" r:id="rId77"/>
    <sheet name="71" sheetId="282" r:id="rId78"/>
    <sheet name="72" sheetId="364" r:id="rId79"/>
    <sheet name="73" sheetId="184" r:id="rId80"/>
    <sheet name="74" sheetId="190" r:id="rId81"/>
    <sheet name="75" sheetId="420" r:id="rId82"/>
    <sheet name="75cd" sheetId="421" r:id="rId83"/>
    <sheet name="76" sheetId="367" r:id="rId84"/>
    <sheet name="77" sheetId="368" r:id="rId85"/>
    <sheet name="78" sheetId="295" r:id="rId86"/>
    <sheet name="79" sheetId="369" r:id="rId87"/>
    <sheet name="80" sheetId="382" r:id="rId88"/>
    <sheet name="81" sheetId="383" r:id="rId89"/>
    <sheet name="82" sheetId="387" r:id="rId90"/>
    <sheet name="83" sheetId="8" r:id="rId91"/>
    <sheet name="84" sheetId="9" r:id="rId92"/>
    <sheet name="85" sheetId="10" r:id="rId93"/>
    <sheet name="86" sheetId="440" r:id="rId94"/>
    <sheet name="87" sheetId="285" r:id="rId95"/>
    <sheet name="88" sheetId="441" r:id="rId96"/>
    <sheet name="89" sheetId="370" r:id="rId97"/>
    <sheet name="90" sheetId="186" r:id="rId98"/>
    <sheet name="91" sheetId="191" r:id="rId99"/>
    <sheet name="92" sheetId="422" r:id="rId100"/>
    <sheet name="92cd" sheetId="423" r:id="rId101"/>
    <sheet name="93" sheetId="424" r:id="rId102"/>
    <sheet name="93cd" sheetId="425" r:id="rId103"/>
    <sheet name="94" sheetId="388" r:id="rId104"/>
    <sheet name="95" sheetId="389" r:id="rId105"/>
    <sheet name="96" sheetId="390" r:id="rId106"/>
    <sheet name="97" sheetId="391" r:id="rId107"/>
  </sheets>
  <externalReferences>
    <externalReference r:id="rId108"/>
  </externalReferences>
  <definedNames>
    <definedName name="_xlnm._FilterDatabase" localSheetId="48" hidden="1">'43'!$A$7:$I$321</definedName>
    <definedName name="_xlnm._FilterDatabase" localSheetId="66" hidden="1">'60'!$A$7:$I$73</definedName>
    <definedName name="_xlnm._FilterDatabase" localSheetId="87" hidden="1">'80'!$A$7:$H$23</definedName>
    <definedName name="_xlnm.Database" localSheetId="0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1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8">#REF!</definedName>
    <definedName name="_xlnm.Database" localSheetId="31">#REF!</definedName>
    <definedName name="_xlnm.Database" localSheetId="32">#REF!</definedName>
    <definedName name="_xlnm.Database" localSheetId="33">#REF!</definedName>
    <definedName name="_xlnm.Database" localSheetId="3">#REF!</definedName>
    <definedName name="_xlnm.Database" localSheetId="34">#REF!</definedName>
    <definedName name="_xlnm.Database" localSheetId="35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">#REF!</definedName>
    <definedName name="_xlnm.Database" localSheetId="45">#REF!</definedName>
    <definedName name="_xlnm.Database" localSheetId="47">#REF!</definedName>
    <definedName name="_xlnm.Database" localSheetId="56">#REF!</definedName>
    <definedName name="_xlnm.Database" localSheetId="58">#REF!</definedName>
    <definedName name="_xlnm.Database" localSheetId="60">#REF!</definedName>
    <definedName name="_xlnm.Database" localSheetId="61">#REF!</definedName>
    <definedName name="_xlnm.Database" localSheetId="63">#REF!</definedName>
    <definedName name="_xlnm.Database" localSheetId="65">#REF!</definedName>
    <definedName name="_xlnm.Database" localSheetId="80">#REF!</definedName>
    <definedName name="_xlnm.Database" localSheetId="81">#REF!</definedName>
    <definedName name="_xlnm.Database" localSheetId="82">#REF!</definedName>
    <definedName name="_xlnm.Database" localSheetId="93">#REF!</definedName>
    <definedName name="_xlnm.Database" localSheetId="95">#REF!</definedName>
    <definedName name="_xlnm.Database" localSheetId="98">#REF!</definedName>
    <definedName name="_xlnm.Database" localSheetId="99">#REF!</definedName>
    <definedName name="_xlnm.Database" localSheetId="100">#REF!</definedName>
    <definedName name="_xlnm.Database" localSheetId="101">#REF!</definedName>
    <definedName name="_xlnm.Database" localSheetId="102">#REF!</definedName>
    <definedName name="_xlnm.Database" localSheetId="103">'94'!#REF!</definedName>
    <definedName name="_xlnm.Database" localSheetId="104">'[1]94'!#REF!</definedName>
    <definedName name="_xlnm.Database" localSheetId="105">'[1]94'!#REF!</definedName>
    <definedName name="_xlnm.Database" localSheetId="106">'[1]94'!#REF!</definedName>
    <definedName name="_xlnm.Database">#REF!</definedName>
    <definedName name="_xlnm.Print_Area" localSheetId="17">'17'!$B$1:$M$89</definedName>
    <definedName name="_xlnm.Print_Area" localSheetId="19">'18'!$A$1:$M$90</definedName>
    <definedName name="_xlnm.Print_Area" localSheetId="21">'19'!$B$1:$M$45,'19'!$B$47:$M$62,'19'!$B$64:$H$89,'19'!$B$91:$F$102</definedName>
    <definedName name="_xlnm.Print_Area" localSheetId="22">'19cd'!$A$1:$Q$45,'19cd'!$47:$61</definedName>
    <definedName name="_xlnm.Print_Area" localSheetId="1">'1cd'!$A$1:$Q$61</definedName>
    <definedName name="_xlnm.Print_Area" localSheetId="23">'20'!$B$1:$M$44,'20'!$B$46:$M$61,'20'!$B$63:$H$88,'20'!$B$90:$F$101</definedName>
    <definedName name="_xlnm.Print_Area" localSheetId="32">'28'!$A$1:$G$26</definedName>
    <definedName name="_xlnm.Print_Area" localSheetId="33">'29'!$A$1:$G$26</definedName>
    <definedName name="_xlnm.Print_Area" localSheetId="34">'30'!$A$1:$G$26</definedName>
    <definedName name="_xlnm.Print_Area" localSheetId="40">'36'!$A$1:$J$28</definedName>
    <definedName name="_xlnm.Print_Area" localSheetId="42">'38'!$B$1:$M$34,'38'!$B$36:$L$51,'38'!$B$53:$H$78,'38'!$B$80:$F$91</definedName>
    <definedName name="_xlnm.Print_Area" localSheetId="51">'46'!$A$1:$G$26</definedName>
    <definedName name="_xlnm.Print_Area" localSheetId="52">'47'!$A$1:$G$26</definedName>
    <definedName name="_xlnm.Print_Area" localSheetId="53">'48'!$A$1:$G$26</definedName>
    <definedName name="_xlnm.Print_Area" localSheetId="5">'5'!$A$1:$G$26</definedName>
    <definedName name="_xlnm.Print_Area" localSheetId="57">'52'!$A$1:$K$326</definedName>
    <definedName name="_xlnm.Print_Area" localSheetId="60">'55'!$B$1:$M$59,'55'!$B$61:$M$76,'55'!$B$79:$H$104,'55'!$B$106:$F$117</definedName>
    <definedName name="_xlnm.Print_Area" localSheetId="63">'57'!$A$1:$G$29</definedName>
    <definedName name="_xlnm.Print_Area" localSheetId="6">'6'!$A$1:$G$26</definedName>
    <definedName name="_xlnm.Print_Area" localSheetId="69">'63'!$A$1:$G$26</definedName>
    <definedName name="_xlnm.Print_Area" localSheetId="70">'64'!$A$1:$G$26</definedName>
    <definedName name="_xlnm.Print_Area" localSheetId="71">'65'!$A$1:$G$26</definedName>
    <definedName name="_xlnm.Print_Area" localSheetId="72">'66'!$A$1:$G$26</definedName>
    <definedName name="_xlnm.Print_Area" localSheetId="73">'67'!$A$1:$G$26</definedName>
    <definedName name="_xlnm.Print_Area" localSheetId="74">'68'!$A$1:$G$26</definedName>
    <definedName name="_xlnm.Print_Area" localSheetId="7">'7'!$A$1:$G$26</definedName>
    <definedName name="_xlnm.Print_Area" localSheetId="81">'75'!$B$1:$M$33,'75'!$B$35:$L$50,'75'!$B$52:$H$77,'75'!$B$79:$F$90</definedName>
    <definedName name="_xlnm.Print_Area" localSheetId="90">'83'!$A$1:$G$26</definedName>
    <definedName name="_xlnm.Print_Area" localSheetId="91">'84'!$A$1:$G$26</definedName>
    <definedName name="_xlnm.Print_Area" localSheetId="92">'85'!$A$1:$G$26</definedName>
    <definedName name="_xlnm.Print_Area" localSheetId="99">'92'!$B$1:$I$27,'92'!$B$29:$L$44,'92'!$B$46:$H$71,'92'!$B$73:$F$84</definedName>
    <definedName name="_xlnm.Print_Area" localSheetId="100">'92cd'!$A$1:$Q$45,'92cd'!$A$48:$Q$62</definedName>
    <definedName name="_xlnm.Print_Area" localSheetId="101">'93'!$A$1:$G$28,'93'!$A$34:$K$49,'93'!$A$51:$G$76,'93'!$A$78:$E$89</definedName>
    <definedName name="_xlnm.Print_Area" localSheetId="102">'93cd'!$A$1:$Q$45,'93cd'!$A$49:$M$62</definedName>
    <definedName name="_xlnm.Print_Area" localSheetId="103">'94'!$A$1:$K$115</definedName>
    <definedName name="_xlnm.Print_Titles" localSheetId="47">'42'!$3:$6</definedName>
    <definedName name="_xlnm.Print_Titles" localSheetId="48">'43'!$2:$7</definedName>
    <definedName name="_xlnm.Print_Titles" localSheetId="49">'44'!$2:$7</definedName>
    <definedName name="_xlnm.Print_Titles" localSheetId="57">'52'!$5:$8</definedName>
    <definedName name="_xlnm.Print_Titles" localSheetId="65">'59'!$3:$6</definedName>
    <definedName name="_xlnm.Print_Titles" localSheetId="66">'60'!$2:$7</definedName>
    <definedName name="_xlnm.Print_Titles" localSheetId="76">'70'!$3:$6</definedName>
    <definedName name="_xlnm.Print_Titles" localSheetId="79">'73'!$3:$6</definedName>
    <definedName name="_xlnm.Print_Titles" localSheetId="103">'94'!$3:$4</definedName>
    <definedName name="XXX" localSheetId="0">#REF!</definedName>
    <definedName name="XXX" localSheetId="10">#REF!</definedName>
    <definedName name="XXX" localSheetId="12">#REF!</definedName>
    <definedName name="XXX" localSheetId="13">#REF!</definedName>
    <definedName name="XXX" localSheetId="14">#REF!</definedName>
    <definedName name="XXX" localSheetId="17">#REF!</definedName>
    <definedName name="XXX" localSheetId="18">#REF!</definedName>
    <definedName name="XXX" localSheetId="19">#REF!</definedName>
    <definedName name="XXX" localSheetId="20">#REF!</definedName>
    <definedName name="XXX" localSheetId="21">#REF!</definedName>
    <definedName name="XXX" localSheetId="22">#REF!</definedName>
    <definedName name="XXX" localSheetId="1">#REF!</definedName>
    <definedName name="XXX" localSheetId="23">#REF!</definedName>
    <definedName name="XXX" localSheetId="24">#REF!</definedName>
    <definedName name="XXX" localSheetId="25">#REF!</definedName>
    <definedName name="XXX" localSheetId="28">#REF!</definedName>
    <definedName name="XXX" localSheetId="31">#REF!</definedName>
    <definedName name="XXX" localSheetId="32">#REF!</definedName>
    <definedName name="XXX" localSheetId="33">#REF!</definedName>
    <definedName name="XXX" localSheetId="3">#REF!</definedName>
    <definedName name="XXX" localSheetId="34">#REF!</definedName>
    <definedName name="XXX" localSheetId="35">#REF!</definedName>
    <definedName name="XXX" localSheetId="39">#REF!</definedName>
    <definedName name="XXX" localSheetId="40">#REF!</definedName>
    <definedName name="XXX" localSheetId="41">#REF!</definedName>
    <definedName name="XXX" localSheetId="42">#REF!</definedName>
    <definedName name="XXX" localSheetId="43">#REF!</definedName>
    <definedName name="XXX" localSheetId="4">#REF!</definedName>
    <definedName name="XXX" localSheetId="45">#REF!</definedName>
    <definedName name="XXX" localSheetId="47">#REF!</definedName>
    <definedName name="XXX" localSheetId="56">#REF!</definedName>
    <definedName name="XXX" localSheetId="58">#REF!</definedName>
    <definedName name="XXX" localSheetId="60">#REF!</definedName>
    <definedName name="XXX" localSheetId="61">#REF!</definedName>
    <definedName name="XXX" localSheetId="63">#REF!</definedName>
    <definedName name="XXX" localSheetId="65">#REF!</definedName>
    <definedName name="XXX" localSheetId="80">#REF!</definedName>
    <definedName name="XXX" localSheetId="81">#REF!</definedName>
    <definedName name="XXX" localSheetId="82">#REF!</definedName>
    <definedName name="XXX" localSheetId="93">#REF!</definedName>
    <definedName name="XXX" localSheetId="95">#REF!</definedName>
    <definedName name="XXX" localSheetId="98">#REF!</definedName>
    <definedName name="XXX" localSheetId="99">#REF!</definedName>
    <definedName name="XXX" localSheetId="100">#REF!</definedName>
    <definedName name="XXX" localSheetId="101">#REF!</definedName>
    <definedName name="XXX" localSheetId="102">#REF!</definedName>
    <definedName name="XXX">#REF!</definedName>
    <definedName name="zzz" localSheetId="0">#REF!</definedName>
    <definedName name="zzz" localSheetId="10">#REF!</definedName>
    <definedName name="zzz" localSheetId="12">#REF!</definedName>
    <definedName name="zzz" localSheetId="13">#REF!</definedName>
    <definedName name="zzz" localSheetId="17">#REF!</definedName>
    <definedName name="zzz" localSheetId="18">#REF!</definedName>
    <definedName name="zzz" localSheetId="19">#REF!</definedName>
    <definedName name="zzz" localSheetId="20">#REF!</definedName>
    <definedName name="zzz" localSheetId="21">#REF!</definedName>
    <definedName name="zzz" localSheetId="22">#REF!</definedName>
    <definedName name="zzz" localSheetId="1">#REF!</definedName>
    <definedName name="zzz" localSheetId="23">#REF!</definedName>
    <definedName name="zzz" localSheetId="24">#REF!</definedName>
    <definedName name="zzz" localSheetId="25">#REF!</definedName>
    <definedName name="zzz" localSheetId="28">#REF!</definedName>
    <definedName name="zzz" localSheetId="31">#REF!</definedName>
    <definedName name="zzz" localSheetId="32">#REF!</definedName>
    <definedName name="zzz" localSheetId="33">#REF!</definedName>
    <definedName name="zzz" localSheetId="34">#REF!</definedName>
    <definedName name="zzz" localSheetId="35">#REF!</definedName>
    <definedName name="zzz" localSheetId="39">#REF!</definedName>
    <definedName name="zzz" localSheetId="40">#REF!</definedName>
    <definedName name="zzz" localSheetId="41">#REF!</definedName>
    <definedName name="zzz" localSheetId="42">#REF!</definedName>
    <definedName name="zzz" localSheetId="43">#REF!</definedName>
    <definedName name="zzz" localSheetId="4">#REF!</definedName>
    <definedName name="zzz" localSheetId="47">#REF!</definedName>
    <definedName name="zzz" localSheetId="56">#REF!</definedName>
    <definedName name="zzz" localSheetId="60">#REF!</definedName>
    <definedName name="zzz" localSheetId="61">#REF!</definedName>
    <definedName name="zzz" localSheetId="81">#REF!</definedName>
    <definedName name="zzz" localSheetId="82">#REF!</definedName>
    <definedName name="zzz" localSheetId="93">#REF!</definedName>
    <definedName name="zzz" localSheetId="95">#REF!</definedName>
    <definedName name="zzz" localSheetId="99">#REF!</definedName>
    <definedName name="zzz" localSheetId="100">#REF!</definedName>
    <definedName name="zzz" localSheetId="101">#REF!</definedName>
    <definedName name="zzz" localSheetId="102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C24" i="435" l="1"/>
  <c r="E23" i="433"/>
  <c r="D23" i="433"/>
  <c r="C23" i="433"/>
  <c r="F23" i="433" s="1"/>
  <c r="F22" i="433"/>
  <c r="F21" i="433"/>
  <c r="F20" i="433"/>
  <c r="F19" i="433"/>
  <c r="F18" i="433"/>
  <c r="F17" i="433"/>
  <c r="F16" i="433"/>
  <c r="F15" i="433"/>
  <c r="F14" i="433"/>
  <c r="F13" i="433"/>
  <c r="F12" i="433"/>
  <c r="F11" i="433"/>
  <c r="F10" i="433"/>
  <c r="F9" i="433"/>
  <c r="F8" i="433"/>
  <c r="F7" i="433"/>
  <c r="E23" i="432"/>
  <c r="D23" i="432"/>
  <c r="C23" i="432"/>
  <c r="F23" i="432" s="1"/>
  <c r="F22" i="432"/>
  <c r="F21" i="432"/>
  <c r="F20" i="432"/>
  <c r="F19" i="432"/>
  <c r="F18" i="432"/>
  <c r="F17" i="432"/>
  <c r="F16" i="432"/>
  <c r="F15" i="432"/>
  <c r="F14" i="432"/>
  <c r="F13" i="432"/>
  <c r="F12" i="432"/>
  <c r="F11" i="432"/>
  <c r="F10" i="432"/>
  <c r="F9" i="432"/>
  <c r="F8" i="432"/>
  <c r="F7" i="432"/>
  <c r="E23" i="431"/>
  <c r="D23" i="431"/>
  <c r="C23" i="431"/>
  <c r="F23" i="431" s="1"/>
  <c r="F22" i="431"/>
  <c r="F21" i="431"/>
  <c r="F20" i="431"/>
  <c r="F19" i="431"/>
  <c r="F18" i="431"/>
  <c r="F17" i="431"/>
  <c r="F16" i="431"/>
  <c r="F15" i="431"/>
  <c r="F14" i="431"/>
  <c r="F13" i="431"/>
  <c r="F12" i="431"/>
  <c r="F11" i="431"/>
  <c r="F10" i="431"/>
  <c r="F9" i="431"/>
  <c r="F8" i="431"/>
  <c r="F7" i="431"/>
  <c r="C24" i="430"/>
  <c r="G66" i="424" l="1"/>
  <c r="G62" i="424"/>
  <c r="F33" i="424"/>
  <c r="G31" i="413"/>
  <c r="D31" i="413"/>
  <c r="G30" i="413"/>
  <c r="D30" i="413"/>
  <c r="G29" i="413"/>
  <c r="D29" i="413"/>
  <c r="G28" i="413"/>
  <c r="D28" i="413"/>
  <c r="G27" i="413"/>
  <c r="D27" i="413"/>
  <c r="G26" i="413"/>
  <c r="D26" i="413"/>
  <c r="G25" i="413"/>
  <c r="D25" i="413"/>
  <c r="G24" i="413"/>
  <c r="D24" i="413"/>
  <c r="G23" i="413"/>
  <c r="D23" i="413"/>
  <c r="G22" i="413"/>
  <c r="D22" i="413"/>
  <c r="G21" i="413"/>
  <c r="D21" i="413"/>
  <c r="G20" i="413"/>
  <c r="D20" i="413"/>
  <c r="G19" i="413"/>
  <c r="D19" i="413"/>
  <c r="G18" i="413"/>
  <c r="D18" i="413"/>
  <c r="G17" i="413"/>
  <c r="D17" i="413"/>
  <c r="G16" i="413"/>
  <c r="D16" i="413"/>
  <c r="G15" i="413"/>
  <c r="D15" i="413"/>
  <c r="G14" i="413"/>
  <c r="D14" i="413"/>
  <c r="G13" i="413"/>
  <c r="D13" i="413"/>
  <c r="D12" i="413"/>
  <c r="G11" i="413"/>
  <c r="D11" i="413"/>
  <c r="G10" i="413"/>
  <c r="D10" i="413"/>
  <c r="G9" i="413"/>
  <c r="D9" i="413"/>
  <c r="G8" i="413"/>
  <c r="D8" i="413"/>
  <c r="F7" i="413"/>
  <c r="G7" i="413" s="1"/>
  <c r="E7" i="413"/>
  <c r="C7" i="413"/>
  <c r="D7" i="413" s="1"/>
  <c r="B7" i="413"/>
  <c r="G40" i="412"/>
  <c r="E40" i="412"/>
  <c r="G39" i="412"/>
  <c r="E39" i="412"/>
  <c r="G38" i="412"/>
  <c r="E38" i="412"/>
  <c r="G37" i="412"/>
  <c r="E37" i="412"/>
  <c r="G36" i="412"/>
  <c r="E36" i="412"/>
  <c r="G35" i="412"/>
  <c r="F35" i="412"/>
  <c r="E35" i="412"/>
  <c r="G34" i="412"/>
  <c r="F34" i="412"/>
  <c r="E34" i="412"/>
  <c r="G33" i="412"/>
  <c r="F33" i="412"/>
  <c r="E33" i="412"/>
  <c r="G32" i="412"/>
  <c r="F32" i="412"/>
  <c r="E32" i="412"/>
  <c r="G31" i="412"/>
  <c r="F31" i="412"/>
  <c r="G30" i="412"/>
  <c r="F30" i="412"/>
  <c r="E30" i="412"/>
  <c r="G29" i="412"/>
  <c r="F29" i="412"/>
  <c r="E29" i="412"/>
  <c r="G28" i="412"/>
  <c r="F28" i="412"/>
  <c r="E28" i="412"/>
  <c r="G27" i="412"/>
  <c r="F27" i="412"/>
  <c r="E27" i="412"/>
  <c r="G26" i="412"/>
  <c r="F26" i="412"/>
  <c r="E26" i="412"/>
  <c r="G25" i="412"/>
  <c r="F25" i="412"/>
  <c r="E25" i="412"/>
  <c r="G24" i="412"/>
  <c r="F24" i="412"/>
  <c r="E24" i="412"/>
  <c r="G23" i="412"/>
  <c r="F23" i="412"/>
  <c r="E23" i="412"/>
  <c r="G22" i="412"/>
  <c r="F22" i="412"/>
  <c r="E22" i="412"/>
  <c r="G21" i="412"/>
  <c r="F21" i="412"/>
  <c r="E21" i="412"/>
  <c r="G20" i="412"/>
  <c r="F20" i="412"/>
  <c r="E20" i="412"/>
  <c r="G19" i="412"/>
  <c r="F19" i="412"/>
  <c r="E19" i="412"/>
  <c r="G18" i="412"/>
  <c r="F18" i="412"/>
  <c r="E18" i="412"/>
  <c r="G17" i="412"/>
  <c r="F17" i="412"/>
  <c r="E17" i="412"/>
  <c r="G16" i="412"/>
  <c r="F16" i="412"/>
  <c r="E16" i="412"/>
  <c r="G15" i="412"/>
  <c r="F15" i="412"/>
  <c r="E15" i="412"/>
  <c r="G14" i="412"/>
  <c r="F14" i="412"/>
  <c r="E14" i="412"/>
  <c r="G13" i="412"/>
  <c r="F13" i="412"/>
  <c r="E13" i="412"/>
  <c r="G12" i="412"/>
  <c r="F12" i="412"/>
  <c r="E12" i="412"/>
  <c r="G11" i="412"/>
  <c r="F11" i="412"/>
  <c r="E11" i="412"/>
  <c r="G10" i="412"/>
  <c r="F10" i="412"/>
  <c r="E10" i="412"/>
  <c r="G9" i="412"/>
  <c r="F9" i="412"/>
  <c r="E9" i="412"/>
  <c r="G8" i="412"/>
  <c r="F8" i="412"/>
  <c r="E8" i="412"/>
  <c r="F7" i="412"/>
  <c r="D7" i="412"/>
  <c r="F40" i="412" s="1"/>
  <c r="C7" i="412"/>
  <c r="E7" i="412" s="1"/>
  <c r="B7" i="412"/>
  <c r="G7" i="412" l="1"/>
  <c r="F36" i="412"/>
  <c r="F37" i="412"/>
  <c r="F38" i="412"/>
  <c r="F39" i="412"/>
  <c r="E23" i="377" l="1"/>
  <c r="G23" i="377" s="1"/>
  <c r="D23" i="377"/>
  <c r="F23" i="377" s="1"/>
  <c r="C23" i="377"/>
  <c r="G22" i="377"/>
  <c r="F22" i="377"/>
  <c r="G21" i="377"/>
  <c r="F21" i="377"/>
  <c r="G20" i="377"/>
  <c r="F20" i="377"/>
  <c r="G19" i="377"/>
  <c r="F19" i="377"/>
  <c r="G18" i="377"/>
  <c r="F18" i="377"/>
  <c r="G17" i="377"/>
  <c r="F17" i="377"/>
  <c r="G16" i="377"/>
  <c r="F16" i="377"/>
  <c r="G15" i="377"/>
  <c r="F15" i="377"/>
  <c r="G14" i="377"/>
  <c r="F14" i="377"/>
  <c r="G13" i="377"/>
  <c r="F13" i="377"/>
  <c r="G12" i="377"/>
  <c r="F12" i="377"/>
  <c r="G11" i="377"/>
  <c r="F11" i="377"/>
  <c r="G10" i="377"/>
  <c r="F10" i="377"/>
  <c r="G9" i="377"/>
  <c r="F9" i="377"/>
  <c r="G8" i="377"/>
  <c r="F8" i="377"/>
  <c r="G7" i="377"/>
  <c r="F7" i="377"/>
  <c r="G23" i="376"/>
  <c r="F23" i="376"/>
  <c r="E23" i="376"/>
  <c r="D23" i="376"/>
  <c r="C23" i="376"/>
  <c r="H22" i="376"/>
  <c r="H21" i="376"/>
  <c r="H20" i="376"/>
  <c r="H19" i="376"/>
  <c r="H18" i="376"/>
  <c r="H17" i="376"/>
  <c r="H16" i="376"/>
  <c r="H15" i="376"/>
  <c r="H14" i="376"/>
  <c r="H13" i="376"/>
  <c r="H12" i="376"/>
  <c r="H11" i="376"/>
  <c r="H10" i="376"/>
  <c r="H9" i="376"/>
  <c r="H8" i="376"/>
  <c r="H7" i="376"/>
  <c r="H23" i="376" l="1"/>
  <c r="K8" i="351"/>
  <c r="J8" i="351"/>
  <c r="I8" i="351"/>
  <c r="H8" i="351"/>
  <c r="G8" i="351"/>
  <c r="F8" i="351"/>
  <c r="E8" i="351"/>
  <c r="D8" i="351"/>
  <c r="C8" i="351"/>
  <c r="B8" i="351"/>
  <c r="G14" i="273"/>
  <c r="G15" i="273"/>
  <c r="G16" i="273"/>
  <c r="G17" i="273"/>
  <c r="G9" i="272"/>
  <c r="D12" i="272"/>
  <c r="D13" i="272"/>
  <c r="D14" i="272"/>
  <c r="D17" i="273"/>
  <c r="D18" i="273"/>
  <c r="D19" i="273"/>
  <c r="D20" i="273"/>
  <c r="D21" i="273"/>
  <c r="G18" i="273"/>
  <c r="G20" i="273"/>
  <c r="G12" i="272"/>
  <c r="G13" i="272"/>
  <c r="G14" i="272"/>
  <c r="G15" i="272"/>
  <c r="D14" i="273"/>
  <c r="D15" i="273"/>
  <c r="D13" i="273"/>
  <c r="D16" i="273"/>
  <c r="G21" i="273"/>
  <c r="G22" i="273"/>
  <c r="G23" i="273"/>
  <c r="G24" i="273"/>
  <c r="G9" i="293"/>
  <c r="G10" i="293"/>
  <c r="G11" i="293"/>
  <c r="G12" i="293"/>
  <c r="G13" i="293"/>
  <c r="G14" i="293"/>
  <c r="G15" i="293"/>
  <c r="G16" i="293"/>
  <c r="G17" i="293"/>
  <c r="G8" i="293"/>
  <c r="F9" i="293"/>
  <c r="F10" i="293"/>
  <c r="F11" i="293"/>
  <c r="F12" i="293"/>
  <c r="F13" i="293"/>
  <c r="F14" i="293"/>
  <c r="F15" i="293"/>
  <c r="F16" i="293"/>
  <c r="F17" i="293"/>
  <c r="F8" i="293"/>
  <c r="E9" i="293"/>
  <c r="E10" i="293"/>
  <c r="E11" i="293"/>
  <c r="E12" i="293"/>
  <c r="E13" i="293"/>
  <c r="E14" i="293"/>
  <c r="E15" i="293"/>
  <c r="E16" i="293"/>
  <c r="E17" i="293"/>
  <c r="E8" i="293"/>
  <c r="G11" i="272"/>
  <c r="G16" i="272"/>
  <c r="G17" i="272"/>
  <c r="D11" i="272"/>
  <c r="D15" i="272"/>
  <c r="D16" i="272"/>
  <c r="D17" i="272"/>
  <c r="F7" i="273"/>
  <c r="E7" i="273"/>
  <c r="C7" i="273"/>
  <c r="B7" i="273"/>
  <c r="F7" i="272"/>
  <c r="E7" i="272"/>
  <c r="C7" i="272"/>
  <c r="B7" i="272"/>
  <c r="D8" i="273"/>
  <c r="G8" i="273"/>
  <c r="D9" i="273"/>
  <c r="D10" i="273"/>
  <c r="G10" i="273"/>
  <c r="D11" i="273"/>
  <c r="G11" i="273"/>
  <c r="D12" i="273"/>
  <c r="G12" i="273"/>
  <c r="D22" i="273"/>
  <c r="D23" i="273"/>
  <c r="D24" i="273"/>
  <c r="D25" i="273"/>
  <c r="G25" i="273"/>
  <c r="D26" i="273"/>
  <c r="G26" i="273"/>
  <c r="D27" i="273"/>
  <c r="G27" i="273"/>
  <c r="D8" i="272"/>
  <c r="G8" i="272"/>
  <c r="D9" i="272"/>
  <c r="D10" i="272"/>
  <c r="G10" i="272"/>
  <c r="D18" i="272"/>
  <c r="G18" i="272"/>
  <c r="D7" i="273"/>
  <c r="G7" i="273"/>
  <c r="D7" i="272"/>
  <c r="G7" i="272"/>
</calcChain>
</file>

<file path=xl/comments1.xml><?xml version="1.0" encoding="utf-8"?>
<comments xmlns="http://schemas.openxmlformats.org/spreadsheetml/2006/main">
  <authors>
    <author>Michał Chmielewski</author>
  </authors>
  <commentList>
    <comment ref="H39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0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1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3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4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5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  <comment ref="H46" authorId="0" shapeId="0">
      <text>
        <r>
          <rPr>
            <sz val="8"/>
            <color indexed="81"/>
            <rFont val="Tahoma"/>
            <family val="2"/>
            <charset val="238"/>
          </rPr>
          <t>Odwołanie do obiektu nie zostało ustawione na wystąpienie obiektu.</t>
        </r>
      </text>
    </comment>
  </commentList>
</comments>
</file>

<file path=xl/sharedStrings.xml><?xml version="1.0" encoding="utf-8"?>
<sst xmlns="http://schemas.openxmlformats.org/spreadsheetml/2006/main" count="10194" uniqueCount="1254">
  <si>
    <t>Tablica 30. Dotacje celowe z budżetu państwa na finansowanie zadań realizowanych przez 
                    gminy na podstawie porozumień z organami administracji rządowej według 
                    województw</t>
  </si>
  <si>
    <t xml:space="preserve">Tablica 29. Dotacje celowe z budżetu państwa na dofinansowanie zadań własnych 
                    gmin według województw </t>
  </si>
  <si>
    <t>Tablica 28. Dotacje celowe z budżetu państwa na finansowanie zadań z zakresu administracji 
                    rządowej gmin według województw</t>
  </si>
  <si>
    <t>Wydatki ogółem</t>
  </si>
  <si>
    <t>10</t>
  </si>
  <si>
    <t>12</t>
  </si>
  <si>
    <t xml:space="preserve"> </t>
  </si>
  <si>
    <t>Województwo</t>
  </si>
  <si>
    <t>w złotych</t>
  </si>
  <si>
    <t>w %%</t>
  </si>
  <si>
    <t>02</t>
  </si>
  <si>
    <t>04</t>
  </si>
  <si>
    <t>06</t>
  </si>
  <si>
    <t>08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</si>
  <si>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</si>
  <si>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</si>
  <si>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</si>
  <si>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</si>
  <si>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</si>
  <si>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</si>
  <si>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</si>
  <si>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</si>
  <si>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</si>
  <si>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</si>
  <si>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OGÓŁEM</t>
  </si>
  <si>
    <t xml:space="preserve">              </t>
  </si>
  <si>
    <t>Ogółem 
dotacje 
celowe</t>
  </si>
  <si>
    <t>z tego:</t>
  </si>
  <si>
    <t>Struktura</t>
  </si>
  <si>
    <t>Dotacje celowe 
na 1 mieszkańca</t>
  </si>
  <si>
    <t>na   inwestycje</t>
  </si>
  <si>
    <t>na zadania bieżące</t>
  </si>
  <si>
    <t>w zł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</si>
  <si>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</si>
  <si>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</si>
  <si>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</si>
  <si>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</si>
  <si>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</si>
  <si>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</si>
  <si>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</si>
  <si>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</si>
  <si>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</si>
  <si>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</si>
  <si>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</si>
  <si>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</si>
  <si>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</si>
  <si>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</si>
  <si>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</si>
  <si>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</si>
  <si>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 xml:space="preserve">Ogółem
dotacje
celowe </t>
  </si>
  <si>
    <t>na inwestycje</t>
  </si>
  <si>
    <t>Nazwa powiatu</t>
  </si>
  <si>
    <t>WK</t>
  </si>
  <si>
    <t>Kujawsko-Pomorskie</t>
  </si>
  <si>
    <t>Warmińsko-Mazurskie</t>
  </si>
  <si>
    <t>Ogółem</t>
  </si>
  <si>
    <t>Liczba               mieszkańców</t>
  </si>
  <si>
    <t>Wydatki majątkowe</t>
  </si>
  <si>
    <t>Wydatki majątkowe na 1 mieszkańca</t>
  </si>
  <si>
    <t>Udział wydatków majątkowych w wydatkach ogółem</t>
  </si>
  <si>
    <t>Wydatki na inwestycje</t>
  </si>
  <si>
    <t>Wydatki inwestycyjne na 1 mieszkańca</t>
  </si>
  <si>
    <t>Udział wydatków inwestycyjnych w wydatkach ogółem</t>
  </si>
  <si>
    <t>Liczba mieszkańców</t>
  </si>
  <si>
    <t>Wydatki bieżące</t>
  </si>
  <si>
    <t>Wskaźnik     (5:4)</t>
  </si>
  <si>
    <t>(5:3)</t>
  </si>
  <si>
    <t>Wskaźnik  (9:8)</t>
  </si>
  <si>
    <t>PK</t>
  </si>
  <si>
    <t>Wskaźnik     (6:5)</t>
  </si>
  <si>
    <t>(6:4)</t>
  </si>
  <si>
    <t>Wydatki bieżące w dziale 750</t>
  </si>
  <si>
    <t>Wskaźnik  (10:9)</t>
  </si>
  <si>
    <t>Nazwa miasta 
na prawach powiatu</t>
  </si>
  <si>
    <t>Wydatki majątkowe na       1 mieszkańca</t>
  </si>
  <si>
    <t>Tablica 5. Dotacje celowe z budżetu państwa na finansowanie zadań z zakresu administracji 
                  rządowej jednostek samorządu terytorialnego według województw</t>
  </si>
  <si>
    <t xml:space="preserve">Tablica 6. Dotacje celowe z budżetu państwa na dofinansowanie zadań własnych 
                  jednostek samorządu terytorialnego według województw </t>
  </si>
  <si>
    <t>Tablica 7. Dotacje celowe z budżetu państwa na finansowanie zadań realizowanych przez 
                  jednostki samorządu terytorialnego na podstawie porozumień z organami 
                  administracji rządowej według województw</t>
  </si>
  <si>
    <t>Tablica 14. Wydatki majątkowe i inwestycyjne jednostek samorządu terytorialnego  wg województw</t>
  </si>
  <si>
    <t>Wyszczególnienie</t>
  </si>
  <si>
    <t>w tym: na zadania bieżące</t>
  </si>
  <si>
    <t>Plan</t>
  </si>
  <si>
    <t>Wykonanie</t>
  </si>
  <si>
    <t>3:2</t>
  </si>
  <si>
    <t>6:5</t>
  </si>
  <si>
    <t>%%</t>
  </si>
  <si>
    <r>
      <t xml:space="preserve">OGÓŁEM
</t>
    </r>
    <r>
      <rPr>
        <sz val="9"/>
        <rFont val="Arial"/>
        <family val="2"/>
        <charset val="238"/>
      </rPr>
      <t>z tego:</t>
    </r>
  </si>
  <si>
    <t>Tablica 31. Dotacje celowe gmin  przekazane w ramach programów finansowych z udziałem środków 
                   europejskich oraz innych środków zagranicznych niepodlegających zwrotowi oraz 
                   płatności z budżetu środków europejskich według działów</t>
  </si>
  <si>
    <t>Tablica 46. Dotacje celowe z budżetu państwa na finansowanie zadań z zakresu administracji 
                    rządowej powiatów według województw</t>
  </si>
  <si>
    <t xml:space="preserve">Tablica 47. Dotacje celowe z budżetu państwa na dofinansowanie zadań własnych 
                    powiatów według województw </t>
  </si>
  <si>
    <t>OGÓŁEM
z tego:</t>
  </si>
  <si>
    <t>Tablica 49. Dotacje celowe powiatów  przekazane w ramach programów finansowych 
                    z udziałem środków europejskich oraz innych środków zagranicznych 
                    niepodlegających zwrotowi oraz płatności z budżetu środków europejskich 
                    według działów</t>
  </si>
  <si>
    <t>Tablica 63. Dotacje celowe z budżetu państwa na finansowanie zadań z zakresu administracji 
                    rządowej miast na prawach powiatu (część gminna) według województw</t>
  </si>
  <si>
    <t>Tablica 53. Wydatki majątkowe i inwestycyjne powiatów  wg województw</t>
  </si>
  <si>
    <t xml:space="preserve">Tablica 64. Dotacje celowe z budżetu państwa na dofinansowanie zadań własnych 
                    miast na prawach powiatu (część gminna) według województw </t>
  </si>
  <si>
    <t>Tablica 65. Dotacje celowe z budżetu państwa na finansowanie zadań realizowanych przez 
                    miasta na prawach powiatu (część gminna) na podstawie porozumień z organami 
                    administracji rządowej według województw</t>
  </si>
  <si>
    <t>Tablica 66. Dotacje celowe z budżetu państwa na finansowanie zadań z zakresu administracji 
                    rządowej miast na prawach powiatu (część powiatowa) według województw</t>
  </si>
  <si>
    <t xml:space="preserve">Tablica 67. Dotacje celowe z budżetu państwa na dofinansowanie zadań własnych 
                    miast na prawach powiatu (część powiatowa) według województw </t>
  </si>
  <si>
    <t>Tablica 68. Dotacje celowe z budżetu państwa na finansowanie zadań realizowanych przez 
                   miasta na prawach powiatu (część powiatowa) na podstawie porozumień z organami 
                   administracji rządowej według województw</t>
  </si>
  <si>
    <t>Tablica 69. Dotacje celowe miast na prawach powiatu  przekazane w ramach programów 
                    finansowych z udziałem środków europejskich oraz innych środków zagranicznych
                    niepodlegających zwrotowi oraz płatności z budżetu środków europejskich według 
                    działów</t>
  </si>
  <si>
    <t>część gminna</t>
  </si>
  <si>
    <t>część powiatowa</t>
  </si>
  <si>
    <t>Tablica 83. Dotacje celowe z budżetu państwa na finansowanie zadań z zakresu administracji 
                   rządowej województw</t>
  </si>
  <si>
    <t xml:space="preserve">Tablica 84. Dotacje celowe z budżetu państwa na dofinansowanie zadań własnych województw </t>
  </si>
  <si>
    <t xml:space="preserve">Tablica 85. Dotacje celowe z budżetu państwa na finansowanie zadań realizowanych przez 
                   województwa na podstawie porozumień z organami administracji rządowej </t>
  </si>
  <si>
    <t>Tablica 91. Wydatki majątkowe i inwestycyjne województw</t>
  </si>
  <si>
    <t>Tablica 48. Dotacje celowe z budżetu państwa na finansowanie zadań realizowanych przez 
                    powiaty na podstawie porozumień z organami administracji rządowej według 
                    województw</t>
  </si>
  <si>
    <t>Tablica 12. Dotacje celowe z budżetu państwa na finansowanie zadań realizowanych
                     przez jednostki samorządu terytorialnego na podstawie porozumień z organami 
                     administracji rządowej według działów</t>
  </si>
  <si>
    <r>
      <t xml:space="preserve">OGÓŁEM,
</t>
    </r>
    <r>
      <rPr>
        <sz val="9"/>
        <rFont val="Arial"/>
        <family val="2"/>
        <charset val="238"/>
      </rPr>
      <t>z tego:</t>
    </r>
  </si>
  <si>
    <t>-</t>
  </si>
  <si>
    <r>
      <rPr>
        <b/>
        <sz val="9"/>
        <rFont val="Arial"/>
        <family val="2"/>
        <charset val="238"/>
      </rPr>
      <t>OGÓŁEM</t>
    </r>
    <r>
      <rPr>
        <sz val="9"/>
        <rFont val="Arial"/>
        <family val="2"/>
        <charset val="238"/>
      </rPr>
      <t>,
z tego:</t>
    </r>
  </si>
  <si>
    <t>Tablica 3. Dochody jednostek samorządu terytorialnego według źródeł pochodzenia</t>
  </si>
  <si>
    <t>Wskaźnik (4:3)</t>
  </si>
  <si>
    <t>Dynamika (4:2)</t>
  </si>
  <si>
    <t>DOCHODY OGÓŁEM,                                                   z tego:</t>
  </si>
  <si>
    <t>DOCHODY WŁASNE,                                                        z tego:</t>
  </si>
  <si>
    <t>podatek dochodowy od osób prawnych</t>
  </si>
  <si>
    <t>podatek dochodowy od osób fizycznych</t>
  </si>
  <si>
    <t xml:space="preserve">podatek rolny  </t>
  </si>
  <si>
    <t xml:space="preserve">podatek od nieruchomości </t>
  </si>
  <si>
    <t xml:space="preserve">podatek leśny </t>
  </si>
  <si>
    <t xml:space="preserve">podatek od środków transportowych  </t>
  </si>
  <si>
    <t xml:space="preserve">podatek od dział. gosp. osób fizycznych opłacany w formie karty podatkowej </t>
  </si>
  <si>
    <t>podatek od spadków i darowizn</t>
  </si>
  <si>
    <t>podatek od czynności cywilnoprawnych</t>
  </si>
  <si>
    <t>wpływy z opłaty skarbowej</t>
  </si>
  <si>
    <t>wpływy z opłaty eksploatacyjnej</t>
  </si>
  <si>
    <t>wpływy z opłaty targowej</t>
  </si>
  <si>
    <t>dochody z majątku</t>
  </si>
  <si>
    <t>pozostałe dochody</t>
  </si>
  <si>
    <t>DOTACJE OGÓŁEM,                                                       z tego:</t>
  </si>
  <si>
    <t>Dotacje celowe</t>
  </si>
  <si>
    <t>Przekazane w ramach programów finansowanych z udziałem środków europejskich oraz innych środków zagranicznych niepodlegających zwrotowi oraz płatności z budżetu środków europejskich</t>
  </si>
  <si>
    <t xml:space="preserve">SUBWENCJA OGÓLNA   </t>
  </si>
  <si>
    <t>Tablica 23. Dochody gmin według źródeł pochodzenia</t>
  </si>
  <si>
    <t>Wskaźnik            (4:3)</t>
  </si>
  <si>
    <t>DOCHODY OGÓŁEM,                                                                   z tego:</t>
  </si>
  <si>
    <t>DOCHODY WŁASNE,                                                             z tego:</t>
  </si>
  <si>
    <t>DOTACJE OGÓŁEM,                                                                        z tego:</t>
  </si>
  <si>
    <t>Tablica 40. Dochody powiatów według źródeł pochodzenia</t>
  </si>
  <si>
    <t>Wskaźnik                   (4:3)</t>
  </si>
  <si>
    <t>DOCHODY OGÓŁEM,                                                                z tego:</t>
  </si>
  <si>
    <t>DOCHODY WŁASNE,                                                                  z tego:</t>
  </si>
  <si>
    <t>DOTACJE OGÓŁEM,                                                             z tego:</t>
  </si>
  <si>
    <t>Tablica 57. Dochody miast na prawach powiatu według źródeł pochodzenia</t>
  </si>
  <si>
    <t>DOCHODY WŁASNE,                                                            z tego:</t>
  </si>
  <si>
    <t>DOTACJE OGÓŁEM,                                                        z tego:</t>
  </si>
  <si>
    <t>Tablica 78. Dochody województw według źródeł pochodzenia</t>
  </si>
  <si>
    <t>DOCHODY OGÓŁEM,                                                             z tego:</t>
  </si>
  <si>
    <t>DOCHODY WŁASNE,                                                      z tego:</t>
  </si>
  <si>
    <t>Kujawsko-pomorskie</t>
  </si>
  <si>
    <t>Warmińsko-mazurskie</t>
  </si>
  <si>
    <t>Rolnictwo i łowiectwo</t>
  </si>
  <si>
    <t>Leśnictwo</t>
  </si>
  <si>
    <t>Rybołówstwo i rybactwo</t>
  </si>
  <si>
    <t>Przetwórstwo przemysłowe</t>
  </si>
  <si>
    <t>Wytwarzanie i zaopatrywanie w energię elektryczną, gaz i wodę</t>
  </si>
  <si>
    <t>Handel</t>
  </si>
  <si>
    <t>Transport i łączność</t>
  </si>
  <si>
    <t>Turystyka</t>
  </si>
  <si>
    <t>Gospodarka mieszkaniowa</t>
  </si>
  <si>
    <t>Działalność usługowa</t>
  </si>
  <si>
    <t>Informatyka</t>
  </si>
  <si>
    <t>Administracja publiczna</t>
  </si>
  <si>
    <t>Urzędy naczelnych organów władzy państwowej, kontroli i ochrony prawa oraz sądownictwa</t>
  </si>
  <si>
    <t>Obrona narodowa</t>
  </si>
  <si>
    <t>Bezpieczeństwo publiczne i ochrona przeciwpożarowa</t>
  </si>
  <si>
    <t>Wymiar sprawiedliwości</t>
  </si>
  <si>
    <t>Różne rozliczenia</t>
  </si>
  <si>
    <t>Oświata i wychowanie</t>
  </si>
  <si>
    <t>Ochrona zdrowia</t>
  </si>
  <si>
    <t>Pomoc społeczna</t>
  </si>
  <si>
    <t>Pozostałe zadania w zakresie polityki społecznej</t>
  </si>
  <si>
    <t>Edukacyjna opieka wychowawcza</t>
  </si>
  <si>
    <t>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</si>
  <si>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</si>
  <si>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</si>
  <si>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</si>
  <si>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>Kultura fizyczna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</si>
  <si>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</si>
  <si>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</si>
  <si>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</si>
  <si>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</si>
  <si>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</si>
  <si>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</si>
  <si>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</si>
  <si>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</si>
  <si>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Bydgoszcz</t>
  </si>
  <si>
    <t>Grudziądz</t>
  </si>
  <si>
    <t>63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</si>
  <si>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</si>
  <si>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</si>
  <si>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</si>
  <si>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</si>
  <si>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</si>
  <si>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</si>
  <si>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</si>
  <si>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</si>
  <si>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</si>
  <si>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</si>
  <si>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</si>
  <si>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</si>
  <si>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</si>
  <si>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</si>
  <si>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</si>
  <si>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</si>
  <si>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</si>
  <si>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</si>
  <si>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</si>
  <si>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</si>
  <si>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</si>
  <si>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</si>
  <si>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</si>
  <si>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</si>
  <si>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</si>
  <si>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</si>
  <si>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</si>
  <si>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</si>
  <si>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</si>
  <si>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</si>
  <si>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</si>
  <si>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</si>
  <si>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</si>
  <si>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</si>
  <si>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</si>
  <si>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</si>
  <si>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</si>
  <si>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</si>
  <si>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</si>
  <si>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</si>
  <si>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</si>
  <si>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</si>
  <si>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</si>
  <si>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</si>
  <si>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</si>
  <si>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</si>
  <si>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</si>
  <si>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</si>
  <si>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</si>
  <si>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</si>
  <si>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</si>
  <si>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</si>
  <si>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</si>
  <si>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</si>
  <si>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</si>
  <si>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</si>
  <si>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</si>
  <si>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</si>
  <si>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</si>
  <si>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</si>
  <si>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</si>
  <si>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</si>
  <si>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</si>
  <si>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</si>
  <si>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</si>
  <si>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</si>
  <si>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</si>
  <si>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</si>
  <si>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</si>
  <si>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</si>
  <si>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</si>
  <si>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</si>
  <si>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</si>
  <si>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</si>
  <si>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01</t>
  </si>
  <si>
    <t>bolesławiecki</t>
  </si>
  <si>
    <t>dzierżoniowski</t>
  </si>
  <si>
    <t>03</t>
  </si>
  <si>
    <t>głogowski</t>
  </si>
  <si>
    <t>górowski</t>
  </si>
  <si>
    <t>05</t>
  </si>
  <si>
    <t>jaworski</t>
  </si>
  <si>
    <t>jeleniogórski</t>
  </si>
  <si>
    <t>07</t>
  </si>
  <si>
    <t>kamiennogórski</t>
  </si>
  <si>
    <t>kłodzki</t>
  </si>
  <si>
    <t>09</t>
  </si>
  <si>
    <t>legnicki</t>
  </si>
  <si>
    <t>lubański</t>
  </si>
  <si>
    <t>11</t>
  </si>
  <si>
    <t>lubiński</t>
  </si>
  <si>
    <t>lwówecki</t>
  </si>
  <si>
    <t>13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</si>
  <si>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</si>
  <si>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</si>
  <si>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</si>
  <si>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</si>
  <si>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</si>
  <si>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</si>
  <si>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</si>
  <si>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</si>
  <si>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</si>
  <si>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</si>
  <si>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</si>
  <si>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</si>
  <si>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</si>
  <si>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</si>
  <si>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</si>
  <si>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</si>
  <si>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</si>
  <si>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</si>
  <si>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</si>
  <si>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</si>
  <si>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</si>
  <si>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</si>
  <si>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</si>
  <si>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</si>
  <si>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</si>
  <si>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</si>
  <si>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</si>
  <si>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</si>
  <si>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</si>
  <si>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</si>
  <si>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</si>
  <si>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</si>
  <si>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</si>
  <si>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</si>
  <si>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</si>
  <si>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</si>
  <si>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</si>
  <si>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</si>
  <si>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</si>
  <si>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</si>
  <si>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</si>
  <si>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</si>
  <si>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</si>
  <si>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</si>
  <si>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</si>
  <si>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</si>
  <si>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</si>
  <si>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</si>
  <si>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</si>
  <si>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</si>
  <si>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</si>
  <si>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</si>
  <si>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</si>
  <si>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</si>
  <si>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</si>
  <si>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</si>
  <si>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</si>
  <si>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</si>
  <si>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</si>
  <si>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</si>
  <si>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</si>
  <si>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</si>
  <si>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</si>
  <si>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</si>
  <si>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</si>
  <si>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</si>
  <si>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</si>
  <si>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</si>
  <si>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</si>
  <si>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</si>
  <si>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</si>
  <si>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</si>
  <si>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</si>
  <si>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</si>
  <si>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</si>
  <si>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</si>
  <si>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</si>
  <si>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</si>
  <si>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</si>
  <si>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</si>
  <si>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</si>
  <si>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</si>
  <si>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</si>
  <si>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</si>
  <si>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</si>
  <si>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</si>
  <si>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</si>
  <si>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</si>
  <si>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</si>
  <si>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</si>
  <si>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</si>
  <si>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</si>
  <si>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</si>
  <si>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</si>
  <si>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</si>
  <si>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</si>
  <si>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</si>
  <si>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</si>
  <si>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</si>
  <si>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</si>
  <si>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</si>
  <si>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</si>
  <si>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</si>
  <si>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</si>
  <si>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</si>
  <si>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</si>
  <si>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</si>
  <si>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</si>
  <si>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</si>
  <si>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</si>
  <si>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</si>
  <si>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</si>
  <si>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</si>
  <si>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</si>
  <si>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</si>
  <si>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</si>
  <si>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</si>
  <si>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</si>
  <si>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</si>
  <si>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</si>
  <si>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</si>
  <si>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</si>
  <si>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</si>
  <si>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</si>
  <si>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</si>
  <si>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</si>
  <si>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</si>
  <si>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</si>
  <si>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</si>
  <si>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</si>
  <si>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</si>
  <si>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</si>
  <si>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</si>
  <si>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</si>
  <si>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</si>
  <si>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</si>
  <si>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</si>
  <si>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</si>
  <si>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</si>
  <si>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</si>
  <si>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</si>
  <si>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</si>
  <si>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</si>
  <si>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</si>
  <si>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</si>
  <si>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</si>
  <si>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</si>
  <si>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</si>
  <si>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</si>
  <si>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</si>
  <si>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</si>
  <si>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</si>
  <si>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</si>
  <si>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</si>
  <si>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</si>
  <si>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</si>
  <si>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</si>
  <si>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</si>
  <si>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</si>
  <si>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</si>
  <si>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</si>
  <si>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</si>
  <si>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</si>
  <si>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</si>
  <si>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</si>
  <si>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</si>
  <si>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</si>
  <si>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</si>
  <si>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</si>
  <si>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</si>
  <si>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</si>
  <si>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</si>
  <si>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</si>
  <si>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</si>
  <si>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</si>
  <si>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</si>
  <si>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</si>
  <si>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</si>
  <si>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</si>
  <si>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</si>
  <si>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</si>
  <si>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</si>
  <si>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</si>
  <si>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</si>
  <si>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</si>
  <si>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</si>
  <si>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</si>
  <si>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</si>
  <si>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</si>
  <si>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</si>
  <si>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</si>
  <si>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</si>
  <si>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</si>
  <si>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</si>
  <si>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</si>
  <si>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</si>
  <si>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</si>
  <si>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</si>
  <si>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</si>
  <si>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</si>
  <si>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</si>
  <si>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</si>
  <si>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</si>
  <si>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</si>
  <si>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</si>
  <si>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</si>
  <si>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</si>
  <si>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</si>
  <si>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</si>
  <si>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</si>
  <si>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</si>
  <si>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</si>
  <si>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</si>
  <si>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</si>
  <si>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</si>
  <si>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</si>
  <si>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</si>
  <si>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</si>
  <si>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</si>
  <si>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</si>
  <si>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</si>
  <si>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</si>
  <si>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</si>
  <si>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</si>
  <si>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</si>
  <si>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</si>
  <si>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</si>
  <si>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</si>
  <si>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</si>
  <si>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</si>
  <si>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</si>
  <si>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</si>
  <si>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</si>
  <si>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</si>
  <si>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</si>
  <si>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</si>
  <si>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</si>
  <si>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</si>
  <si>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</si>
  <si>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</si>
  <si>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</si>
  <si>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</si>
  <si>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</si>
  <si>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</si>
  <si>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</si>
  <si>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</si>
  <si>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</si>
  <si>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</si>
  <si>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</si>
  <si>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</si>
  <si>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</si>
  <si>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</si>
  <si>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</si>
  <si>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</si>
  <si>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</si>
  <si>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</si>
  <si>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</si>
  <si>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</si>
  <si>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</si>
  <si>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</si>
  <si>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</si>
  <si>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</si>
  <si>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</si>
  <si>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</si>
  <si>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</si>
  <si>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</si>
  <si>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</si>
  <si>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</si>
  <si>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</si>
  <si>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</si>
  <si>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</si>
  <si>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</si>
  <si>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</si>
  <si>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</si>
  <si>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</si>
  <si>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</si>
  <si>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</si>
  <si>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</si>
  <si>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</si>
  <si>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</si>
  <si>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</si>
  <si>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</si>
  <si>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</si>
  <si>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</si>
  <si>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</si>
  <si>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</si>
  <si>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</si>
  <si>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</si>
  <si>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</si>
  <si>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</si>
  <si>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</si>
  <si>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</si>
  <si>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Tablica 10. Dotacje celowe z budżetu państwa na zadania zlecone z zakresu administracji 
                     rządowej jednostek samorządu terytorialnego według działów</t>
  </si>
  <si>
    <t>Tablica 32. Dotacje celowe z budżetu państwa na zadania zlecone z zakresu administracji rządowej
                    gmin według działów</t>
  </si>
  <si>
    <t>Tablica 50. Dotacje celowe z budżetu państwa na zadania zlecone z zakresu administracji rządowej
                    powiatów według działów</t>
  </si>
  <si>
    <t>Tablica 70. Dotacje celowe z budżetu państwa na zadania zlecone z zakresu administracji rządowej
                   miast na prawach powiatu według działów</t>
  </si>
  <si>
    <t>Tablica 74. Wydatki majątkowe i inwestycyjne miast na prawach powiatu według województw</t>
  </si>
  <si>
    <t xml:space="preserve">                    </t>
  </si>
  <si>
    <t>Tablica 90. Zestawienie wykonania wydatków, wydatków bieżących oraz wydatków bieżących w dziale 750 - Administracja publiczna 
                   w poszczególnych województwach</t>
  </si>
  <si>
    <t>Tablica 88.   Dotacje celowe z budżetu państwa na finansowanie lub dofinansowanie zadań 
                     własnych województw według działów</t>
  </si>
  <si>
    <t>Tablica 87. Dotacje celowe z budżetu państwa na zadania zlecone z zakresu administracji rządowej 
                   województw według działów</t>
  </si>
  <si>
    <t>Tablica 86. Dotacje celowe województw  przekazane w ramach programów finansowych z udziałem
                   środków europejskich oraz innych środków zagranicznych niepodlegających zwrotowi oraz
                   płatności z budżetu środków europejskich według działów</t>
  </si>
  <si>
    <t>Tablica 73. Zestawienie wykonania wydatków, wydatków bieżących oraz wydatków bieżących w dziale 750 - Administracja publiczna w poszczególnych 
                   miastach na prawach powiatu</t>
  </si>
  <si>
    <t>Tablica 71. Dotacje celowe z budżetu państwa na finansowanie lub dofinansowanie zadań własnych
                   miast na prawach powiatu według działów</t>
  </si>
  <si>
    <t>Tablica 52. Zestawienie wykonania wydatków, wydatków bieżących oraz wydatków bieżących w dziale 750 - Administracja publiczna 
                   w poszczególnych powiatach</t>
  </si>
  <si>
    <t>Tablica 51. Dotacje celowe z budżetu państwa na finansowanie lub dofinansowanie zadań
                   własnych powiatów według działów</t>
  </si>
  <si>
    <t>Tablica 33.   Dotacje celowe z budżetu państwa na finansowanie lub dofinansowanie zadań własnych gmin
                     według działów</t>
  </si>
  <si>
    <t>Tablica 11. Dotacje celowe z budżetu państwa na finansowanie lub dofinansowanie zadań własnych
                    jednostek samorządu terytorialnego według działów</t>
  </si>
  <si>
    <t>Tablica 9. Dotacje celowe jednostek samorządu terytorialnego  przekazane w ramach programów 
                  finansowych z udziałem środków europejskich oraz innych środków zagranicznych 
                  niepdlegających zwrotowi oraz płatności z budżetu środków europejskich według działów</t>
  </si>
  <si>
    <t>Górnictwo i kopalnictwo</t>
  </si>
  <si>
    <t>Szkolnictwo wyższe</t>
  </si>
  <si>
    <t>DOCHODY OGÓŁEM</t>
  </si>
  <si>
    <t>Razem dochody własne 
z tego:</t>
  </si>
  <si>
    <t xml:space="preserve">podatek dochodowy od osób prawnych </t>
  </si>
  <si>
    <t xml:space="preserve">podatek dochodowy od osób fizycznych </t>
  </si>
  <si>
    <t xml:space="preserve">podatek leśny        </t>
  </si>
  <si>
    <t>podatek od środków transportowych</t>
  </si>
  <si>
    <t xml:space="preserve">podatek od dział. gosp. osób fizycznych, opłacany w formie karty podatkowej </t>
  </si>
  <si>
    <t xml:space="preserve">podatek od spadków i darowizn       </t>
  </si>
  <si>
    <t xml:space="preserve">wpływy z opłaty skarbowej        </t>
  </si>
  <si>
    <t xml:space="preserve">pozostałe dochody </t>
  </si>
  <si>
    <t>Dotacje celowe 
z tego:</t>
  </si>
  <si>
    <t>na zadania z zakresu adm. rządowej</t>
  </si>
  <si>
    <t>w tym:   inwestycyjne</t>
  </si>
  <si>
    <t xml:space="preserve">na zadania własne </t>
  </si>
  <si>
    <t xml:space="preserve">na zadania realizowane na podstawie porozumień  z org. adm. rządowej </t>
  </si>
  <si>
    <t>na zadania realizowane na podstawie porozumień między jst</t>
  </si>
  <si>
    <t>z tytułu pomocy finansowej udzielanej między jst na dofinansowanie własnych zadań</t>
  </si>
  <si>
    <t>otrzymane z funduszy celowych</t>
  </si>
  <si>
    <t>Dotacje §§ 200 i 620</t>
  </si>
  <si>
    <t>w tym: inwestycyjne § 620</t>
  </si>
  <si>
    <t>Dotacje §§ 205 i 625</t>
  </si>
  <si>
    <t>w tym: inwestycyjne § 625</t>
  </si>
  <si>
    <t>Subwencja ogólna 
z tego:</t>
  </si>
  <si>
    <t>Tablica 37. Wydatki majątkowe i inwestycyjne gmin wg województw</t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</si>
  <si>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</si>
  <si>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</si>
  <si>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</si>
  <si>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</si>
  <si>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</si>
  <si>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</si>
  <si>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 xml:space="preserve">Wyszczególnienie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</si>
  <si>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</si>
  <si>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</si>
  <si>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Dochody 
otrzymane
</t>
    </r>
    <r>
      <rPr>
        <b/>
        <sz val="10"/>
        <color indexed="8"/>
        <rFont val="Arial"/>
        <family val="2"/>
        <charset val="238"/>
      </rPr>
      <t>R9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</si>
  <si>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</si>
  <si>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</si>
  <si>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</si>
  <si>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</si>
  <si>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</si>
  <si>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Struktura </t>
  </si>
  <si>
    <t>Wskaźnik 
(3:2)</t>
  </si>
  <si>
    <t>Struktura dochodów  własnych</t>
  </si>
  <si>
    <t>Dotacje ogółem                                                                             z tego:</t>
  </si>
  <si>
    <t>#</t>
  </si>
  <si>
    <t xml:space="preserve">na zadania realizowane na podstawie   porozumień  z org. adm. rządowej </t>
  </si>
  <si>
    <t>na zadania realizowane na podstawie   porozumień między jst</t>
  </si>
  <si>
    <r>
      <t xml:space="preserve">Dotacje </t>
    </r>
    <r>
      <rPr>
        <b/>
        <sz val="10"/>
        <color indexed="8"/>
        <rFont val="Arial"/>
        <family val="2"/>
        <charset val="238"/>
      </rPr>
      <t>§§ 200 i 620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</si>
  <si>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</si>
  <si>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r>
      <t xml:space="preserve">Dotacje </t>
    </r>
    <r>
      <rPr>
        <b/>
        <sz val="10"/>
        <color indexed="8"/>
        <rFont val="Arial"/>
        <family val="2"/>
        <charset val="238"/>
      </rPr>
      <t>§§ 205 i 625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</si>
  <si>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</si>
  <si>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t>część wyrównawcza</t>
  </si>
  <si>
    <t>część oświatowa</t>
  </si>
  <si>
    <t>część rekompensująca</t>
  </si>
  <si>
    <t>część równoważąca</t>
  </si>
  <si>
    <t>część regionalna</t>
  </si>
  <si>
    <t>uzupełnienie subwencji ogólnej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</si>
  <si>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</si>
  <si>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</si>
  <si>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</si>
  <si>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t>Zobowiązania wg stanu na koniec 
okresu sprawozdawczego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</si>
  <si>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</si>
  <si>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Wskaźnik 
(4:2)</t>
  </si>
  <si>
    <r>
      <t xml:space="preserve">ogółem
</t>
    </r>
    <r>
      <rPr>
        <b/>
        <sz val="10"/>
        <rFont val="Arial"/>
        <family val="2"/>
        <charset val="238"/>
      </rPr>
      <t>R11</t>
    </r>
  </si>
  <si>
    <t>w tym wymagalne: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</si>
  <si>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</si>
  <si>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</si>
  <si>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WYDATKI OGÓŁEM 
z tego:</t>
  </si>
  <si>
    <t xml:space="preserve">wydatki majątkowe      </t>
  </si>
  <si>
    <t>w tym:   wydatki na inwestycje</t>
  </si>
  <si>
    <t>wydatki bieżące 
z tego:</t>
  </si>
  <si>
    <t>dotacje</t>
  </si>
  <si>
    <t>wydatki na obsługę długu</t>
  </si>
  <si>
    <t>wydatki z tytułu udzielania poręczeń i gwarancji</t>
  </si>
  <si>
    <t>świadczenia na rzecz osób fizycznych</t>
  </si>
  <si>
    <t>pozostałe wydatki</t>
  </si>
  <si>
    <t xml:space="preserve">WYNIK  </t>
  </si>
  <si>
    <t>Plan (po zmianach)</t>
  </si>
  <si>
    <t xml:space="preserve">Wykonanie </t>
  </si>
  <si>
    <t>Wskaźnik</t>
  </si>
  <si>
    <t>Przychody ogółem 
z tego:</t>
  </si>
  <si>
    <t>kredyty, pożyczki, emisja papierów wartościowych w tym:</t>
  </si>
  <si>
    <t>ze sprzedaży papierów wartościowych</t>
  </si>
  <si>
    <t>spłata  udzielonych pożyczek</t>
  </si>
  <si>
    <t>nadwyżka z lat ubiegłych</t>
  </si>
  <si>
    <t>prywatyzacja majątku JST</t>
  </si>
  <si>
    <t/>
  </si>
  <si>
    <t>wolne środki , o których mowa w art. 217 ust.2 pkt 6 ustawy o finansach publicznych</t>
  </si>
  <si>
    <t>inne źródła</t>
  </si>
  <si>
    <t>Rozchody ogółem 
z tego:</t>
  </si>
  <si>
    <t>spłaty kredytów i pożyczek, wykup papierów wartościowych w tym:</t>
  </si>
  <si>
    <t>wykup papierów wartościowych</t>
  </si>
  <si>
    <t xml:space="preserve"> udzielone pożyczki</t>
  </si>
  <si>
    <t>inne cele</t>
  </si>
  <si>
    <t>FINANSOWANIE DEFICYTU (E1+E2+E3+E4+E5)  z tego:</t>
  </si>
  <si>
    <t>sprzedaż papierów wartościowych wyemitowanych przez jednostkę samorządu terytorialnego</t>
  </si>
  <si>
    <t>kredyty i pożyczki</t>
  </si>
  <si>
    <t>prywatyzacja majątku jednostki samorządu terytorialnego</t>
  </si>
  <si>
    <t>nadwyżka budżetu jednostki samorządu terytorialnego z lat ubiegłych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</si>
  <si>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</si>
  <si>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Stan na koniec okresu sprawozdawczego</t>
  </si>
  <si>
    <t>Łączna kwota wyłączeń z relacji, o której mowa w art. 243 ust. 1 ustawy o finansach publicznych w okresie sprawozdawczym   w tym:</t>
  </si>
  <si>
    <t>kwota wyłączeń, o których mowa w art. 243 ust. 3 ustawy o finansach publicznych</t>
  </si>
  <si>
    <t>kwota wyłączeń, o których mowa w art. 243 ust. 3a ustawy o finansach publicznych</t>
  </si>
  <si>
    <t>wykup papierów wartościowych, spłata kredytów i pożyczek zaciągniętych na spłatę przejętych zobowiązań samodzielnego publicznego zakładu opieki zdrowotnej</t>
  </si>
  <si>
    <t>wykup obligacji nominowanych w walutach obcych wyemitowanych na zagraniczne rynki przed 1 stycznia 2010 r.</t>
  </si>
  <si>
    <t>Zobowiązania związku współtworzonego przez jednostkę samorządu terytorialnego przypadające do spłaty w roku budżetowym</t>
  </si>
  <si>
    <t>Kwota związana z realizacją wydatków bieżących, o których mowa w art. 242 ustawy o finansach publicznych</t>
  </si>
  <si>
    <t>Kwota planowanych wydatków bieżących ponoszonych na spłatę przejętych zobowiązań samodzielnego publicznego zakładu opieki zdrowotnej przekształconego na zasadach określonych w ustawie o działalności leczniczej</t>
  </si>
  <si>
    <t>Kwota wykonanych wydatków bieżących ponoszonych na spłatę przejętych zobowiązań samodzielnego publicznego zakładu opieki zdrowotnej przekształconego na zasadach określonych w ustawie o działalności leczniczej</t>
  </si>
  <si>
    <t>Zobowiązania według tytułów dłużnych (wg wartości nominalnej)</t>
  </si>
  <si>
    <t>kwota 
zadłużenia
ogółem
(kol. 3+15)</t>
  </si>
  <si>
    <t>wierzyciele krajowi</t>
  </si>
  <si>
    <t xml:space="preserve">      wierzyciele zagraniczni</t>
  </si>
  <si>
    <t>ogółem 
(kol. 4+9+10+11 +12+13+14)</t>
  </si>
  <si>
    <t>sektora finansów publicznych (kol.5+6+7+8)</t>
  </si>
  <si>
    <t>grupa I</t>
  </si>
  <si>
    <t>grupa II</t>
  </si>
  <si>
    <t>grupa III</t>
  </si>
  <si>
    <t>grupa IV</t>
  </si>
  <si>
    <t>bank 
centralny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</si>
  <si>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</si>
  <si>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</si>
  <si>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</si>
  <si>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</si>
  <si>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</si>
  <si>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</si>
  <si>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</si>
  <si>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</si>
  <si>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>E  ZOBOWIĄZANIA WG TYTUŁÓW DŁUŻNYCH (E1+E2+E3+E4)</t>
  </si>
  <si>
    <t>E1 papiery wartościowe (E1.1+E1.2)</t>
  </si>
  <si>
    <t>E1.1 krótkoterminowe</t>
  </si>
  <si>
    <t>E1.2 długoterminowe</t>
  </si>
  <si>
    <t>E2 kredyty i pożyczki (E2.1+E2.2)</t>
  </si>
  <si>
    <t>E2.1 krótkoterminowe</t>
  </si>
  <si>
    <t>E2.2 długoterminowe</t>
  </si>
  <si>
    <t>E3 przyjęte depozyty</t>
  </si>
  <si>
    <t>E4  wymagalne zobowiązania (E4.1+E4.2)</t>
  </si>
  <si>
    <t>E4.1 z tytułu dostaw towarów i usług</t>
  </si>
  <si>
    <t>E4.2 pozostałe</t>
  </si>
  <si>
    <t>Należności oraz wybrane aktywa finansowe</t>
  </si>
  <si>
    <t>kwota 
należności
ogółem
(kol. 3+15)</t>
  </si>
  <si>
    <t>dłużnicy  krajowi</t>
  </si>
  <si>
    <t xml:space="preserve">      dłużnicy zagraniczni</t>
  </si>
  <si>
    <t>ogółem 
(kol 4+9+10+11 +12+13+14)</t>
  </si>
  <si>
    <t>sektor 
finansów 
publicznych 
ogółem 
(kol 5+6+7+8)</t>
  </si>
  <si>
    <t xml:space="preserve">grupa I </t>
  </si>
  <si>
    <t xml:space="preserve">grupa II </t>
  </si>
  <si>
    <t xml:space="preserve">grupa III </t>
  </si>
  <si>
    <t>banku centralnego</t>
  </si>
  <si>
    <t>N. NALEŻNOŚCI ORAZ WYBRANE AKTYWA FINANSOWE  (N1+N2+N3+N4+N5)   z tego:</t>
  </si>
  <si>
    <t>N1 papiery wartościowe (N1.1+N1.2)</t>
  </si>
  <si>
    <t>N1.1 krótkoterminowe</t>
  </si>
  <si>
    <t>N1.2  długoterminowe</t>
  </si>
  <si>
    <t>N2  pożyczki (N2.1+N2.2)</t>
  </si>
  <si>
    <t>N2.1 krótkoterminowe</t>
  </si>
  <si>
    <t>N2.2 długoterminowe</t>
  </si>
  <si>
    <t>N3 gotówka i depozyty (N3.1+N3.2+N3.3)</t>
  </si>
  <si>
    <t>N3.1 gotówka</t>
  </si>
  <si>
    <t>N3.2 depozyty na żądanie</t>
  </si>
  <si>
    <t>N3.3 depozyty terminowe</t>
  </si>
  <si>
    <t>N4 należności wymagalne    (N4.1+N4.2)</t>
  </si>
  <si>
    <t>N4.1 z tytułu dostaw towarów i usług</t>
  </si>
  <si>
    <t>N4.2 pozostałe</t>
  </si>
  <si>
    <t>N5 pozostałe należności  (N5.1+N5.2+N5.3)</t>
  </si>
  <si>
    <t>N5.1 z tytułu dostaw towarów i usług</t>
  </si>
  <si>
    <t>N5.2 z tytułu podatków i składek na ubezpieczenia społ.</t>
  </si>
  <si>
    <t>N5.3 z tytułu innych niż wymienione powyżej</t>
  </si>
  <si>
    <t>Poręczenia i gwarancje</t>
  </si>
  <si>
    <t>kwota 
zadłużenia
ogółem
(kol. 3+8)</t>
  </si>
  <si>
    <t>wierzyciele i dłużnicy</t>
  </si>
  <si>
    <t>podmioty 
sektora finansów 
publicznych 
(kol.4+5+6+7)</t>
  </si>
  <si>
    <t xml:space="preserve">grupa IV </t>
  </si>
  <si>
    <t>pozostałe
podmioty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</si>
  <si>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</si>
  <si>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</si>
  <si>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</si>
  <si>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</si>
  <si>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</si>
  <si>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</si>
  <si>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</si>
  <si>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Tablica 2. Dochody, wydatki i wynik jednostek samorządu terytorialnego na 1 mieszkańca</t>
  </si>
  <si>
    <t>Dochody</t>
  </si>
  <si>
    <t>Wydatki</t>
  </si>
  <si>
    <t>Wynik</t>
  </si>
  <si>
    <t>na 1 mieszkańca w złotych</t>
  </si>
  <si>
    <t>Tablica 4. Dochody jednostek samorządu terytorialnego według działów</t>
  </si>
  <si>
    <t>Wskaźnik
(4:3)</t>
  </si>
  <si>
    <t>Dynamika
(4:2)</t>
  </si>
  <si>
    <t>1</t>
  </si>
  <si>
    <t>2</t>
  </si>
  <si>
    <t>3</t>
  </si>
  <si>
    <t>4</t>
  </si>
  <si>
    <t>5</t>
  </si>
  <si>
    <t>6</t>
  </si>
  <si>
    <t>7</t>
  </si>
  <si>
    <t>DOCHODY OGÓŁEM                                    z tego:</t>
  </si>
  <si>
    <t>Hotele i restauracje</t>
  </si>
  <si>
    <t>Dochody od osób prawnych, od osób fizycznych i od innych jednostek nieposiadających osobowości prawnej oraz wydatki związane z ich poborem</t>
  </si>
  <si>
    <t>Obsługa długu publicznego</t>
  </si>
  <si>
    <t>Tablica 13. Wydatki jednostek samorządu terytorialnego według działów</t>
  </si>
  <si>
    <t>Wydatki OGÓŁEM                                    z tego:</t>
  </si>
  <si>
    <t>Obowiązkowe ubezpieczenia społeczne</t>
  </si>
  <si>
    <t>Dotacje ogółem                                                     z tego:</t>
  </si>
  <si>
    <t>wolne środki, o których mowa w art. 217 ust. 2 pkt 6 ustawy o finansach publicznych  w tym:</t>
  </si>
  <si>
    <t>udzielone pożyczki</t>
  </si>
  <si>
    <t>E  ZOBOWIĄZANIA WG TYTUŁÓW 
    DŁUŻNYCH (E1+E2+E3+E4)</t>
  </si>
  <si>
    <t>E1 papiery wartościowe 
     (E1.1+E1.2)</t>
  </si>
  <si>
    <t>E2 kredyty i pożyczki 
     (E2.1+E2.2)</t>
  </si>
  <si>
    <t>E4  wymagalne zobowiązania 
     (E4.1+E4.2)</t>
  </si>
  <si>
    <t>N4 należności wymagalne (N4.1+N4.2)</t>
  </si>
  <si>
    <t>N5.2 z tytułu podatków i składek  na ubezpieczenia społ.</t>
  </si>
  <si>
    <t>Dotacje ogółem                                      z tego:</t>
  </si>
  <si>
    <t>N5.2 z tytułu podatków i składek na 
ubezpieczenia społ.</t>
  </si>
  <si>
    <t>Dotacje ogółem                                    z tego:</t>
  </si>
  <si>
    <t>Dotacje ogółem                                              z tego:</t>
  </si>
  <si>
    <t>wydatki z tytułu udzielania poręczeń  
i gwarancji</t>
  </si>
  <si>
    <t>Tablica 21. Dochody, wydatki i wynik gmin na 1 mieszkańca według województw</t>
  </si>
  <si>
    <t>Tablica 22. Zestawienie dochodów, wydatków, wyniku oraz zobowiązań gmin według województw</t>
  </si>
  <si>
    <t>Dochody ogółem</t>
  </si>
  <si>
    <t>Wskaźnik  (4:3)</t>
  </si>
  <si>
    <t>Wskaźnik (7:6)</t>
  </si>
  <si>
    <t>Wynik
(4-7)</t>
  </si>
  <si>
    <t>Zobowiązania</t>
  </si>
  <si>
    <t>Zobowiązania do wykonanych dochodów    (10:4)</t>
  </si>
  <si>
    <t>8</t>
  </si>
  <si>
    <t>9</t>
  </si>
  <si>
    <t>Tablica 24. Dochody gmin według działów</t>
  </si>
  <si>
    <t>Tablica 34. Wydatki gmin według działów i rodzajów</t>
  </si>
  <si>
    <t xml:space="preserve">  w tym :</t>
  </si>
  <si>
    <t xml:space="preserve">   </t>
  </si>
  <si>
    <t>Materiały i usługi</t>
  </si>
  <si>
    <t>Dotacje</t>
  </si>
  <si>
    <t>Majątkowe</t>
  </si>
  <si>
    <t xml:space="preserve"> OGÓŁEM</t>
  </si>
  <si>
    <t>Rybolówstwo i rybactwo</t>
  </si>
  <si>
    <t>Bezpieczenstwo publiczne i ochrona przeciwpozarowa</t>
  </si>
  <si>
    <t>Dochody od osób prawnych, od osób fizycznych i od innych jednostek nieposiadajacych osobowosci prawnej oraz wydatki związane z ich poborem</t>
  </si>
  <si>
    <t>Obsluga dlugu publicznego</t>
  </si>
  <si>
    <t>Rózne rozliczenia</t>
  </si>
  <si>
    <t>Pomoc spoleczna</t>
  </si>
  <si>
    <t>Pozostale zadania w zakresie polityki spolecznej</t>
  </si>
  <si>
    <t>Gospodarka komunalna i ochrona srodowiska</t>
  </si>
  <si>
    <t>Tablica 35. Wydatki gmin wiejskich według działów i rodzajów</t>
  </si>
  <si>
    <t>Dotacje ogółem                                             z tego:</t>
  </si>
  <si>
    <t>Dotacje celowe                           
z tego:</t>
  </si>
  <si>
    <t>Subwencja ogólna               
z tego:</t>
  </si>
  <si>
    <t>wydatki z tytułu udzielania poręczeń i   gwarancji</t>
  </si>
  <si>
    <t>spłaty kredytów i  pożyczek, wykup papierów wartościowych w tym:</t>
  </si>
  <si>
    <t>E1 papiery wartościowe  (E1.1+E1.2)</t>
  </si>
  <si>
    <t>N4 należności wymagalne     (N4.1+N4.2)</t>
  </si>
  <si>
    <t>Tablica 39.  Dochody, wydatki i wynik powiatów na 1 mieszkańca według województw</t>
  </si>
  <si>
    <t>Obowiazkowe ubezpieczenia społeczne</t>
  </si>
  <si>
    <t>DOCHODY OGÓŁEM                   z tego:</t>
  </si>
  <si>
    <t>Tablica 41. Dochody powiatów według działów</t>
  </si>
  <si>
    <t>Zobowiązania do wykonanych dochodów    (11:5)</t>
  </si>
  <si>
    <t>Wynik
(5-8)</t>
  </si>
  <si>
    <t>Wskaźnik
 (8:7)</t>
  </si>
  <si>
    <t>Tablica 42. Zestawienie dochodów, wydatków, wyniku oraz zobowiązań w poszczególnych powiatach</t>
  </si>
  <si>
    <t>podatek dochodowy od osób prawnych -    część gminna</t>
  </si>
  <si>
    <t>podatek dochodowy od osób prawnych -   część powiatowa</t>
  </si>
  <si>
    <t>podatek dochodowy od osób fizycznych -   część gminna</t>
  </si>
  <si>
    <t>podatek dochodowy od osób fizycznych -   część powiatowa</t>
  </si>
  <si>
    <t>Dotacje ogółem  z tego:</t>
  </si>
  <si>
    <t>Dotacje celowe  z tego:</t>
  </si>
  <si>
    <t>Subwencja ogólna z tego:</t>
  </si>
  <si>
    <t>Subwencja ogólna dla gmin z tego:</t>
  </si>
  <si>
    <t>Subwencja ogólna dla powiatów 
z tego:</t>
  </si>
  <si>
    <t>wolne środki, o których mowa w art. 217 ust. 2 pkt 6 ustawy o finansach publicznych</t>
  </si>
  <si>
    <t>Kwota wykonanychwydatków bieżących ponoszonych na spłatę przejętych zobowiązań samodzielnego publicznego zakładu opieki zdrowotnej przekształconego na zasadach określonych w ustawie o działalności leczniczej</t>
  </si>
  <si>
    <t>sektora finansów publicznych (kol.5+7+8)</t>
  </si>
  <si>
    <t>wierzyciele</t>
  </si>
  <si>
    <t>Tablica 56. Dochody, wydatki i wynik miast na prawach powiatów na 1 mieszkańca 
                   według województw</t>
  </si>
  <si>
    <t>Wynik                       (4-5)</t>
  </si>
  <si>
    <t>Tablica 58. Dochody miast na prawach powiatu według działów</t>
  </si>
  <si>
    <t>Wykonanie
 2018</t>
  </si>
  <si>
    <t>DOCHODY OGÓŁEM 
z tego:</t>
  </si>
  <si>
    <t>Tablica 59. Zestawienie dochodów, wydatków, wyniku oraz zobowiązań w poszczególnych miastach na prawach powiatu</t>
  </si>
  <si>
    <t>Tablica 72. Wydatki miast na prawach powiatu według działów i rodzajów</t>
  </si>
  <si>
    <t>Dotacje ogółem                                            z tego:</t>
  </si>
  <si>
    <t xml:space="preserve">Tablica 76. Dochody, wydatki i wynik województw na 1 mieszkańca </t>
  </si>
  <si>
    <t>Tablica 77. Zestawienie dochodów, wydatków, wyniku oraz zobowiązań w poszczególnych województwach</t>
  </si>
  <si>
    <t>Nazwa województwa</t>
  </si>
  <si>
    <t>Wskaźnik 
(7:6)</t>
  </si>
  <si>
    <t>Tablica 79. Dochody województw według działów</t>
  </si>
  <si>
    <t>Wskaźnik 
(4:3)</t>
  </si>
  <si>
    <t>DOCHODY OGÓŁEM
z tego:</t>
  </si>
  <si>
    <t>Tablica 89. Wydatki województw według działów i rodzajów</t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</si>
  <si>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</si>
  <si>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</si>
  <si>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r>
      <t xml:space="preserve">Dochody 
otrzymane
</t>
    </r>
    <r>
      <rPr>
        <b/>
        <sz val="9"/>
        <color indexed="8"/>
        <rFont val="Arial"/>
        <family val="2"/>
        <charset val="238"/>
      </rPr>
      <t>R9</t>
    </r>
  </si>
  <si>
    <t>Dotacje ogółem z tego: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</si>
  <si>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</si>
  <si>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</si>
  <si>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</si>
  <si>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</si>
  <si>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</si>
  <si>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</si>
  <si>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</si>
  <si>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t>Dotacje ogółem                                  z tego:</t>
  </si>
  <si>
    <t>E1.1 krótkotermionowe</t>
  </si>
  <si>
    <t>E2.1 krótkotermionowe</t>
  </si>
  <si>
    <t>N1.1 krótkotermionowe</t>
  </si>
  <si>
    <t>N2.1 krótkotermionowe</t>
  </si>
  <si>
    <t>Źródło:   1. Sprawozdania roczne z wykonania budżetów jednostek samorządu terytorialnego za 2019 r. (Min.Fin.)</t>
  </si>
  <si>
    <t xml:space="preserve">      2. Liczba mieszkańców według GUS na dzień 2018-12-31</t>
  </si>
  <si>
    <t>Źródło: Sprawozdania roczne z wykonania budżetów jednostek samorządu terytorialnego za  2019 r. (Min. Fin.)</t>
  </si>
  <si>
    <t>Źródło:  Sprawozdania z wykonania budżetów jednostek samorządu terytorialnego za 2018 r. i 2019 r.  (Min.Fin.)</t>
  </si>
  <si>
    <t>Źródło:  1. Sprawozdania roczne z wykonania budżetów gmin za 2019 r. (Min.Fin.)</t>
  </si>
  <si>
    <t xml:space="preserve">              2. Liczba mieszkańców według danych GUS na dzień 2018-12-31</t>
  </si>
  <si>
    <t>Wykonanie                     2018</t>
  </si>
  <si>
    <t>Plan                            (po zmianach)           2019</t>
  </si>
  <si>
    <t>Wykonanie                      2019</t>
  </si>
  <si>
    <t>Wykonanie               2018</t>
  </si>
  <si>
    <t>Wykonanie                              2019</t>
  </si>
  <si>
    <t>Źródło:  Sprawozdania z wykonania budżetów gmin za 2018 r. i 2019 r.  (Min.Fin.)</t>
  </si>
  <si>
    <t>Źródło: 1. Sprawozdania roczne z wykonania budżetów gmin za 2019 r. (Min.Fin.)</t>
  </si>
  <si>
    <t xml:space="preserve">  2. Liczba mieszkańców według GUS na dzień 2018-12-31</t>
  </si>
  <si>
    <t>Źródło:   1. Sprawozdania roczne z wykonania budżetów gmin za 2019 r. (Min.Fin.)</t>
  </si>
  <si>
    <t>Źródło: Sprawozdania roczne z wykonania budżetów gmin za  2019 r. (Min. Fin.)</t>
  </si>
  <si>
    <t>Wykonanie                2018</t>
  </si>
  <si>
    <t>Wykonanie                   2019</t>
  </si>
  <si>
    <t>Źródło:  Sprawozdania z wykonania budżetów powiatów za 2018 r. i 2019 r.  (Min.Fin.)</t>
  </si>
  <si>
    <t>Źródło:   1. Sprawozdania roczne z wykonania budżetów powiatów za 2019 r. (Min.Fin.)</t>
  </si>
  <si>
    <t>Źródło: Sprawozdania roczne z wykonania budżetów powiatów za  2019 r. (Min. Fin.)</t>
  </si>
  <si>
    <t>wynagrodzenia i pochodne od wynagrodzeń 
(§ 401, 402, 404, 405, 406, 407, 408, 409, 410, 411, 412, 417, 418, 478)
w dziale 750</t>
  </si>
  <si>
    <t>Źródło:  1. Sprawozdania roczne z wykonania budżetów powiatów za 2019 r. (Min.Fin.)</t>
  </si>
  <si>
    <t xml:space="preserve">             2. Liczba mieszkańców według danych GUS na dzień 2018-12-31</t>
  </si>
  <si>
    <t>Wykonanie                                 2018</t>
  </si>
  <si>
    <t>Plan                                           (po zmianach)                              2019</t>
  </si>
  <si>
    <t>Wykonanie                           2019</t>
  </si>
  <si>
    <t>Źródło:  Sprawozdania z wykonania budżetów miast na prawach powiatu za 2018 r. i 2019 r.  (Min.Fin.)</t>
  </si>
  <si>
    <t>Źródło:   1. Sprawozdania roczne z wykonania budżetów  miast  na prawach powiatu za 2019 r. (Min.Fin.)</t>
  </si>
  <si>
    <t>Źródło: Sprawozdania roczne z wykonania budżetów miast na prawach powiatu za  2019 r. (Min. Fin.)</t>
  </si>
  <si>
    <t>Źródło: Sprawozdania roczne z wykonania budżetów miast na prawach powiatu za  2019 r. (Min. Fin.)</t>
  </si>
  <si>
    <t>Źródło:  1. Sprawozdania roczne z wykonania budżetów  miast  na prawach powiatu za 2019 r. (Min.Fin.)</t>
  </si>
  <si>
    <t>Źródło:  1. Sprawozdania roczne z wykonania budżetów miast na prawach powiatu za 2019 r. (Min.Fin.)</t>
  </si>
  <si>
    <t>Wykonanie              2018</t>
  </si>
  <si>
    <t>Wykonanie                 2019</t>
  </si>
  <si>
    <t>Źródło:  Sprawozdania z wykonania budżetów województw za 2018 r. i 2019 r.  (Min.Fin.)</t>
  </si>
  <si>
    <t>Źródło:   1. Sprawozdania roczne z wykonania budżetów województw za 2019 r.  (Min.Fin.)</t>
  </si>
  <si>
    <t>Źródło: Sprawozdania roczne z wykonania budżetów województw za  2019 r. (Min. Fin.)</t>
  </si>
  <si>
    <t>Źródło:  1. Sprawozdania roczne z wykonania budżetów województw za 2019 r.  (Min.Fin.)</t>
  </si>
  <si>
    <t xml:space="preserve">               2. Liczba mieszkańców według danych GUS na dzień 2018-12-31</t>
  </si>
  <si>
    <t>Źródło:  1. Sprawozdania roczne z wykonania budżetów województw za 2019 r. (Min. Fin.)</t>
  </si>
  <si>
    <t xml:space="preserve">            2. Liczba mieszkańców według danych GUS na dzień 2018-12-31</t>
  </si>
  <si>
    <t>Szkolnictwo wyższe i nauka</t>
  </si>
  <si>
    <t>15</t>
  </si>
  <si>
    <t>17</t>
  </si>
  <si>
    <t>19</t>
  </si>
  <si>
    <t>21</t>
  </si>
  <si>
    <t>23</t>
  </si>
  <si>
    <t>25</t>
  </si>
  <si>
    <t>27</t>
  </si>
  <si>
    <t>29</t>
  </si>
  <si>
    <t>33</t>
  </si>
  <si>
    <t>34</t>
  </si>
  <si>
    <t>35</t>
  </si>
  <si>
    <t>36</t>
  </si>
  <si>
    <t>37</t>
  </si>
  <si>
    <t>38</t>
  </si>
  <si>
    <t>31</t>
  </si>
  <si>
    <t>wynagrodzenia i pochodne od wynagrodzeń 
(§ 401, 402, 404, 405, 406, 407, 408, 409, 410, 411, 412, 417, 418, 478)  w dziale 750</t>
  </si>
  <si>
    <t xml:space="preserve">Tablica 1. Informacja z wykonania budżetów jednostek samorządu terytorialnego za 4 kwartały 2019 r. </t>
  </si>
  <si>
    <t>wydatki na wynagrodzenia i pochodne od wynagrodzeń</t>
  </si>
  <si>
    <t>Źródło:  1. Sprawozdania roczne z wykonania budżetów jednostek samorządu terytorialnego za 2019 r. (Min.Fin.)</t>
  </si>
  <si>
    <t>Wykonanie
2018</t>
  </si>
  <si>
    <t>Plan
2019</t>
  </si>
  <si>
    <t>Wykonanie 
2019</t>
  </si>
  <si>
    <t>Źródło:  Sprawozdania z wykonania budżetów jednostek samorządu terytorialnego za 2018 i 2019 r.  (Min.Fin.)</t>
  </si>
  <si>
    <t>Kultura fizyczna i sport</t>
  </si>
  <si>
    <t>Tablica 17. Informacja z wykonania budżetów gmin za 4 kwartały 2019 r.</t>
  </si>
  <si>
    <t xml:space="preserve">Tablica 18. Informacja z wykonania budżetów gmin miejskich za 4 kwartały 2019 r. </t>
  </si>
  <si>
    <t>Tablica 19. Informacja z wykonania budżetów gmin wiejskich za 4 kwartały 2019 r.</t>
  </si>
  <si>
    <t>Tablica 20. Informacja z wykonania budżetów gmin miejsko - wiejskich za 4 kwartały 2019 r.</t>
  </si>
  <si>
    <t>Źródło:  Sprawozdania z wykonania budżetów gmin za 2019 r.  (Min.Fin.)</t>
  </si>
  <si>
    <t>Źródło:  Sprawozdania roczne z wykonania budżetów gmin za 2018 r.i 2019 r.  (Min.Fin.)</t>
  </si>
  <si>
    <t>Wynagrodzenia i pochodne od wynagrodzeń</t>
  </si>
  <si>
    <t>Źródło: Sprawozdania roczne z wykonania budżetów gmin za 2019 r. (Min.Fin.)</t>
  </si>
  <si>
    <t>Urzędy naczelnych organów władzy państwowej, kontroli i ochrony prawa oraz sadownictwa</t>
  </si>
  <si>
    <t>Pozostale zadania w zakresie polityki społecznej</t>
  </si>
  <si>
    <t>Tablica 38. Informacja z wykonania budżetów powiatów za 4 kwartały 2019 r.</t>
  </si>
  <si>
    <t>Źródło:  1. Sprawozdania roczne z wykonania budżetów powiatów za 2019 r. (Min. Fin.)</t>
  </si>
  <si>
    <t>Wskaźnik                     (4:3)</t>
  </si>
  <si>
    <t xml:space="preserve">Kultura fizyczna </t>
  </si>
  <si>
    <t>Źródło:  Sprawozdania z wykonania budżetów powiatów za 2019 r.  (Min.Fin.)</t>
  </si>
  <si>
    <t>Tablica 54.  Wydatki powiatów według działów i rodzajów</t>
  </si>
  <si>
    <t>Wytwarzanie i zaopatrywanie w energię</t>
  </si>
  <si>
    <t>Dzialalność uslugowa</t>
  </si>
  <si>
    <t>Źródło: Sprawozdania roczne z wykonania budżetów powiatów za 2019 r. (Min.Fin.)</t>
  </si>
  <si>
    <t>Tablica 55. Informacja z wykonania budżetów miast na prawach powiatu za 4 kwartały 2019 r.</t>
  </si>
  <si>
    <t>Źródło:  1. Sprawozdania roczne z wykonania budżetów miast na prawach powiatu
               wg województw za 2019 r. (Min.Fin.)</t>
  </si>
  <si>
    <t>Wykonanie
 2019</t>
  </si>
  <si>
    <t>Źródło:   Sprawozdania roczne z wykonania budżetów miast na prawach powiatu za 2018 i 2019 r. (Min.Fin.)</t>
  </si>
  <si>
    <t>Źródło: Sprawozdania roczne z wykonania budżetów miast na prawach powiatu za 2019 r. (Min.Fin.)</t>
  </si>
  <si>
    <t>Tablica 75. Informacja z wykonania budżetów województw za 4 kwartały 2019 r.</t>
  </si>
  <si>
    <t>Źródło:  1. Sprawozdania roczne z wykonania budżetów województw za 2019 r. (Min.Fin.)</t>
  </si>
  <si>
    <t>Źródło:  Sprawozdania z wykonania budżetów województw za 2019 r.  (Min.Fin.)</t>
  </si>
  <si>
    <t>Źródło:  Sprawozdania roczne z wykonania budżetów województw za 2019 r.  (Min.Fin.)</t>
  </si>
  <si>
    <t>Źródło: Sprawozdania roczne z wykonania budżetów województw za 2019 r. (Min.Fin.)</t>
  </si>
  <si>
    <t>Tablica 92. Informacja z wykonania budżetów związków jednostek samorządu terytorialnego za 4 kwartały 2019 r.</t>
  </si>
  <si>
    <t xml:space="preserve">Tablica 8. Dotacje i płatności z budżetu środków europejskich 
                  jednostek samorządu terytorialnego </t>
  </si>
  <si>
    <t>Wykonanie 2019 r.</t>
  </si>
  <si>
    <t>w tym: bieżące</t>
  </si>
  <si>
    <t xml:space="preserve"> zł</t>
  </si>
  <si>
    <t>Ogółem dotacje,
z  tego:</t>
  </si>
  <si>
    <r>
      <t>- </t>
    </r>
    <r>
      <rPr>
        <sz val="9"/>
        <rFont val="Arial"/>
        <family val="2"/>
        <charset val="238"/>
      </rPr>
      <t>przekazane w ramach programów finansowanych z udziałem środków europejskich oraz innych środków zagranicznych niepodlegających zwrotowi oraz płatności z budżetu środków europejskich*</t>
    </r>
  </si>
  <si>
    <t>- na zadania z zakresu administracji rządowej</t>
  </si>
  <si>
    <t>- na zadania własne</t>
  </si>
  <si>
    <t xml:space="preserve">   w tym na zadania bieżące gmin 
     z zakresu edukacyjnej opieki 
     wychowawczej z budżetu państwa 
     w ramach programów rządowych</t>
  </si>
  <si>
    <t>- na zadania realizowane na podstawie porozumień z organami adm. rządowej</t>
  </si>
  <si>
    <t>- na zadania realizowane na podstawie porozumień między  jst</t>
  </si>
  <si>
    <t>- z tytułu pomocy finansowej udzielanej między jst</t>
  </si>
  <si>
    <t>- z funduszy celowych</t>
  </si>
  <si>
    <t>* w pozycji tej zostały ujęte również dotacje rozwojowe podlegające rozliczeniu w 2019 r.</t>
  </si>
  <si>
    <t xml:space="preserve">Tablica 25. Zestawienie wykonania części oświatowej subwencji ogólnej, dotacji celowych dla gmin w dziale 801  - Oświata i wychowanie 
                 i 854 - Edukacyjna opieka wychowawcza (w układzie wojewódzkim)   </t>
  </si>
  <si>
    <t>WYKONANIE  ZA 2019 r.</t>
  </si>
  <si>
    <t>Część oświatowa subwencji ogólnej</t>
  </si>
  <si>
    <t>w tym:</t>
  </si>
  <si>
    <t>Dochody z tyt. części oświatowej subwencji ogólnej i dotacji wykazanych w dziale
 801 - Oświata i wychowanie i 
854 - Edukacyjna opieka wychowawcza</t>
  </si>
  <si>
    <t xml:space="preserve"> (4:3)</t>
  </si>
  <si>
    <t>z przeznaczeniem na kształcenie dzieci
 6-letnich *)</t>
  </si>
  <si>
    <t>na zadania inwestycyjne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</si>
  <si>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</si>
  <si>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</si>
  <si>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</si>
  <si>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</si>
  <si>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</si>
  <si>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</si>
  <si>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</si>
  <si>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</si>
  <si>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</si>
  <si>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</si>
  <si>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</si>
  <si>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</si>
  <si>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</si>
  <si>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</si>
  <si>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</si>
  <si>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</si>
  <si>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Ogółem </t>
  </si>
  <si>
    <t xml:space="preserve">*) Kwoty naliczone i przekazane jednostkom samorządu terytorialnego w ramach części oświatowej subwencji ogólnej na kształcenie dzieci 6-letnich na podstawie danych Ministerstwa Edukacji Narodowej  </t>
  </si>
  <si>
    <t xml:space="preserve">Tablica 26. Zestawienie wykonania wydatków gmin w dziale 801  - Oświata i wychowanie i 854 - Edukacyjna opieka wychowawcza (w układzie wojewódzkim)   </t>
  </si>
  <si>
    <t>Wydatki ogółem w dziale 
801 - Oświata i wychowanie i 
854 - Edukacyjna opieka wychowawcza</t>
  </si>
  <si>
    <t xml:space="preserve"> (5:3)</t>
  </si>
  <si>
    <t>bieżące</t>
  </si>
  <si>
    <t>majątkowe</t>
  </si>
  <si>
    <t xml:space="preserve">Tablica 43. Zestawienie wykonania części oświatowej subwencji ogólnej, dotacji celowych powiatów w dziale
                      801  - Oświata i wychowanie i 854 - Edukacyjna opieka wychowawcza </t>
  </si>
  <si>
    <t>Dochody z tyt. części oświatowej subwencji ogólnej i dotacji wykazanych w dziale 801 - Oświata i wychowanie i 854 - Edukacyjna opieka wychowawcza</t>
  </si>
  <si>
    <t xml:space="preserve"> (5:4)</t>
  </si>
  <si>
    <t>z przeznaczeniem na kształcenie dzieci 6-letnich *)</t>
  </si>
  <si>
    <t xml:space="preserve">Tablica 44. Zestawienie wykonania wydatków powiatów w dziale 801  - Oświata i wychowanie i 
                  854 - Edukacyjna opieka wychowawcza   </t>
  </si>
  <si>
    <t xml:space="preserve"> (6:4)</t>
  </si>
  <si>
    <t xml:space="preserve">Tablica 60. Zestawienie wykonania części oświatowej subwencji ogólnej, dotacji celowych miast na prawach powiatu w dziale 801  - Oświata i wychowanie
                  i 854 - Edukacyjna  opieka wychowawcza </t>
  </si>
  <si>
    <t>Nazwa miasta na prawach powiatu</t>
  </si>
  <si>
    <t xml:space="preserve">Tablica 61. Zestawienie wykonania wydatków miast na prawach powiatu w dziale 
                  801  - Oświata i wychowanie i 854 - Edukacyjna opieka wychowawcza   </t>
  </si>
  <si>
    <t>Wydatki ogółem  w dziale  801 - Oświata i wychowanie i 854 - Edukacyjna opieka wychowawcza</t>
  </si>
  <si>
    <t xml:space="preserve">Tablica 80. Zestawienie wykonania części oświatowej subwencji ogólnej, dotacji celowych województw w dziale 801  - Oświata i wychowanie oraz 
                  854 - Edukacyjna opieka wychowawcza </t>
  </si>
  <si>
    <t xml:space="preserve">Nazwa województwa </t>
  </si>
  <si>
    <t>(4:3)</t>
  </si>
  <si>
    <t xml:space="preserve">Tablica 81. Zestawienie wykonania wydatków województw w dziale 801  - Oświata i wychowanie i 854 - Edukacyjna 
                  opieka wychowawcza   </t>
  </si>
  <si>
    <t>Wydatki ogółem  w dziale 801 - Oświata i wychowanie i 854 - Edukacyjna opieka wychowawcza</t>
  </si>
  <si>
    <t>Tablica 27. Zestawienie środków  przekazanych gminom w roku 2019 ze środków rezerwy części oświatowej subwencji ogólnej dla jednostek samorządu terytorialnego</t>
  </si>
  <si>
    <t>WYKONANIE ZA 2019 r.</t>
  </si>
  <si>
    <t>L.p.</t>
  </si>
  <si>
    <t xml:space="preserve">Wykaz tytułów                                                                                     stanowiących podstawę do zwiększeń jednostkom samorządu terytorialnego części oświatowej subwencji ogólnej ze środków rezerwy tej części subwencji                   </t>
  </si>
  <si>
    <t>Środki dla gmin</t>
  </si>
  <si>
    <t>Kwota rezerwy przekazana jednostkom samorządu terytorialnego na poszczególne kryteria podziału rezerwy subwencji</t>
  </si>
  <si>
    <t>% rozdysponowanej kwoty rezerwy dla gmin</t>
  </si>
  <si>
    <t>Gminy wiejskie</t>
  </si>
  <si>
    <t>Gminy miejskie</t>
  </si>
  <si>
    <t>Gminy miejsko-wiejskie</t>
  </si>
  <si>
    <t xml:space="preserve"> w złotych</t>
  </si>
  <si>
    <t>1.</t>
  </si>
  <si>
    <t>Dofinansowanie z tytułu wzrostu zadań szkolnych i pozaszkolnych, polegającego na wzroście liczby uczniów przeliczeniowych w stosunku do danych przyjętych do naliczenia algorytmem części oświatowej subwencji ogólnej na 2019 r.</t>
  </si>
  <si>
    <t>2.</t>
  </si>
  <si>
    <t>Pomoc jednostkom samorządu terytorialnego w usuwaniu skutków zdarzeń losowych w budynkach szkół (placówek) publicznych prowadzonych (dotowanych) przez jednostki samorządu terytorialnego</t>
  </si>
  <si>
    <t>3.</t>
  </si>
  <si>
    <t>Pomoc jednostkom samorządu terytorialnego w usuwaniu skutków działania żywiołów w budynkach szkół (placówek) publicznych prowadzonych (dotowanych) przez jednostki samorządu terytorialnego</t>
  </si>
  <si>
    <t>4.</t>
  </si>
  <si>
    <t>Dofinansowanie kosztów związanych z wypłatą odpraw dla zwalnianych nauczycieli w szkołach i placówkach oświatowych w trybie art. 20 ustawy z dnia 26 stycznia 1982 r. Karta Nauczyciela albo przechodzących na emeryturę na podstawie art. 88 ustawy - Karta Nauczyciela w związku z art. 225 lub z art. 226 ustawy z dnia 14 grudnia 2016 r. przepisy wprowadzające ustawę - Prawo Oświatowe lub z art. 20 ww. ustawy Karta Nauczyciela</t>
  </si>
  <si>
    <t>5.</t>
  </si>
  <si>
    <t>Dofinansowanie wyposażenia w pomoce dydaktyczne niezbędne do realizacji podstawy programowej z przedmiotów przyrodniczych w publicznych szkołach podstawowych</t>
  </si>
  <si>
    <t>6.</t>
  </si>
  <si>
    <t>Dofinansowanie doposażenia publicznych szkół i placówek prowadzonych (dotowanych) przez jednostki samorządu terytorialnego, w zakresie pomieszczeń do nauki w nowo wybudowanych budynkach, nowych pomieszczeń do nauki pozyskanych w wyniku adaptacji oraz pomieszczeń dla szkół rozpoczynających kształcenie w nowych zawodach</t>
  </si>
  <si>
    <t>7.</t>
  </si>
  <si>
    <t>Korekta części oświatowej subwencji ogólnej z tytułu błędów statystycznych</t>
  </si>
  <si>
    <t>8.</t>
  </si>
  <si>
    <t>Dofinansowanie innych zadań o jednorazowym charakterze nieuwzględnionych w części oświatowej subwencji ogólnej na rok 2019</t>
  </si>
  <si>
    <t>Razem</t>
  </si>
  <si>
    <t>Tablica 45. Zestawienie środków przekazanych powiatom w roku 2019 ze środków rezerwy części oświatowej subwencji ogólnej dla jednostek samorządu terytorialnego</t>
  </si>
  <si>
    <t xml:space="preserve">Wykaz tytułów
stanowiących podstawę do zwiększeń jednostkom samorządu terytorialnego części oświatowej subwencji ogólnej ze środków rezerwy tej części subwencji         </t>
  </si>
  <si>
    <t>Środki dla powiatów</t>
  </si>
  <si>
    <t>% rozdysponowanej kwoty rezerwy dla powiatów</t>
  </si>
  <si>
    <t>Tablica 62. Zestawienie środków  przekazanych miastom na prawach powiatu w roku 2019 ze środków rezerwy części oświatowej subwencji ogólnej
                 dla jednostek samorządu terytorialnego</t>
  </si>
  <si>
    <t>Środki dla miast na prawach powiatu</t>
  </si>
  <si>
    <t>% rozdysponowanej kwoty rezerwy dla miast na prawach powiatu</t>
  </si>
  <si>
    <t>Tablica 82. Zestawienie środków  przekazanych województwom w roku 2019 ze środków rezerwy części oświatowej subwencji ogólnej dla jednostek samorządu terytorialnego</t>
  </si>
  <si>
    <t>Środki dla województw</t>
  </si>
  <si>
    <t>% rozdysponowanej kwoty rezerwy dla województw</t>
  </si>
  <si>
    <t xml:space="preserve">Tablica 94. Wykaz gmin dokonujących wpłat z przeznaczeniem na część równoważącą subwencji ogólnej w 2019 roku </t>
  </si>
  <si>
    <t>GK</t>
  </si>
  <si>
    <t>GT</t>
  </si>
  <si>
    <t>Nazwa</t>
  </si>
  <si>
    <t>Wykonanie 
 2018 r.</t>
  </si>
  <si>
    <t>Plan  
2019 r.</t>
  </si>
  <si>
    <r>
      <t>Wykonanie 
 2019 r.</t>
    </r>
    <r>
      <rPr>
        <sz val="9"/>
        <rFont val="Arial"/>
        <family val="2"/>
      </rPr>
      <t xml:space="preserve"> </t>
    </r>
  </si>
  <si>
    <t>Dynamika         
8 : 6</t>
  </si>
  <si>
    <t>%</t>
  </si>
  <si>
    <t>Jerzmanowa</t>
  </si>
  <si>
    <t>Karpacz</t>
  </si>
  <si>
    <t>Legnickie Pole</t>
  </si>
  <si>
    <t>Lubin</t>
  </si>
  <si>
    <t>Rudna</t>
  </si>
  <si>
    <t>Grębocice</t>
  </si>
  <si>
    <t>Polkowice</t>
  </si>
  <si>
    <t>Radwanice</t>
  </si>
  <si>
    <t>Kąty Wrocławskie</t>
  </si>
  <si>
    <t>Kobierzyce</t>
  </si>
  <si>
    <t>Siechnice</t>
  </si>
  <si>
    <t>Bogatynia</t>
  </si>
  <si>
    <t>Osielsko</t>
  </si>
  <si>
    <t>Radzyń Chełmiński</t>
  </si>
  <si>
    <t>Inowrocław</t>
  </si>
  <si>
    <t>Radziejów</t>
  </si>
  <si>
    <t>Łysomice</t>
  </si>
  <si>
    <t>Puchaczów</t>
  </si>
  <si>
    <t>Bobrowice</t>
  </si>
  <si>
    <t>Kleszczów</t>
  </si>
  <si>
    <t>Szczerców</t>
  </si>
  <si>
    <t>Nowosolna</t>
  </si>
  <si>
    <t>Rzgów</t>
  </si>
  <si>
    <t>Pabianice</t>
  </si>
  <si>
    <t>Rząśnia</t>
  </si>
  <si>
    <t>Sulmierzyce</t>
  </si>
  <si>
    <t>Kamieńsk</t>
  </si>
  <si>
    <t>Stryków</t>
  </si>
  <si>
    <t>Wielka Wieś</t>
  </si>
  <si>
    <t>Milanówek</t>
  </si>
  <si>
    <t xml:space="preserve">Podkowa Leśna </t>
  </si>
  <si>
    <t>Grodzisk Mazowiecki</t>
  </si>
  <si>
    <t>Jaktorów</t>
  </si>
  <si>
    <t>Żabia Wola</t>
  </si>
  <si>
    <t>Kozienice</t>
  </si>
  <si>
    <t>Nieporęt</t>
  </si>
  <si>
    <t>Wieliszew</t>
  </si>
  <si>
    <t>Czosnów</t>
  </si>
  <si>
    <t>Józefów</t>
  </si>
  <si>
    <t>Wiązowna</t>
  </si>
  <si>
    <t>Konstancin-Jeziorna</t>
  </si>
  <si>
    <t>Lesznowola</t>
  </si>
  <si>
    <t>Piaseczno</t>
  </si>
  <si>
    <t>Słupno</t>
  </si>
  <si>
    <t>Brwinów</t>
  </si>
  <si>
    <t>Michałowice</t>
  </si>
  <si>
    <t>Nadarzyn</t>
  </si>
  <si>
    <t>Raszyn</t>
  </si>
  <si>
    <t>Teresin</t>
  </si>
  <si>
    <t>Błonie</t>
  </si>
  <si>
    <t>Izabelin</t>
  </si>
  <si>
    <t>Kampinos</t>
  </si>
  <si>
    <t>Łomianki</t>
  </si>
  <si>
    <t>Ożarów Mazowiecki</t>
  </si>
  <si>
    <t>Stare Babice</t>
  </si>
  <si>
    <t>Korytnica</t>
  </si>
  <si>
    <t>Mszczonów</t>
  </si>
  <si>
    <t>Skarbimierz</t>
  </si>
  <si>
    <t>Gogolin</t>
  </si>
  <si>
    <t>Dobrzeń Wielki</t>
  </si>
  <si>
    <t>Solina</t>
  </si>
  <si>
    <t>Orla</t>
  </si>
  <si>
    <t>Mielnik</t>
  </si>
  <si>
    <t>Cedry Wielkie</t>
  </si>
  <si>
    <t>Kolbudy</t>
  </si>
  <si>
    <t>Łeba</t>
  </si>
  <si>
    <t>Wicko</t>
  </si>
  <si>
    <t>Krynica Morska</t>
  </si>
  <si>
    <t>Kosakowo</t>
  </si>
  <si>
    <t>Kobylnica</t>
  </si>
  <si>
    <t>Ustka</t>
  </si>
  <si>
    <t>Gniewino</t>
  </si>
  <si>
    <t>Sławków</t>
  </si>
  <si>
    <t>Gierałtowice</t>
  </si>
  <si>
    <t>Pawłowice</t>
  </si>
  <si>
    <t>Ożarowice</t>
  </si>
  <si>
    <t>Bieruń</t>
  </si>
  <si>
    <t>Imielin</t>
  </si>
  <si>
    <t>Chełm Śląski</t>
  </si>
  <si>
    <t>Nowa Słupia</t>
  </si>
  <si>
    <t>Sitkówka-Nowiny</t>
  </si>
  <si>
    <t>Ożarów</t>
  </si>
  <si>
    <t>Połaniec</t>
  </si>
  <si>
    <t>Kisielice</t>
  </si>
  <si>
    <t>Baranów</t>
  </si>
  <si>
    <t>Perzów</t>
  </si>
  <si>
    <t>Kleczew</t>
  </si>
  <si>
    <t>Puszczykowo</t>
  </si>
  <si>
    <t>Komorniki</t>
  </si>
  <si>
    <t>Kórnik</t>
  </si>
  <si>
    <t>Suchy Las</t>
  </si>
  <si>
    <t>Tarnowo Podgórne</t>
  </si>
  <si>
    <t>Powidz</t>
  </si>
  <si>
    <t>Brudzew</t>
  </si>
  <si>
    <t>Przykona</t>
  </si>
  <si>
    <t>Karlino</t>
  </si>
  <si>
    <t>Kalisz Pomorski</t>
  </si>
  <si>
    <t>Rewal</t>
  </si>
  <si>
    <t>Dziwnów</t>
  </si>
  <si>
    <t>Dygowo</t>
  </si>
  <si>
    <t>Gościno</t>
  </si>
  <si>
    <t>Kołobrzeg</t>
  </si>
  <si>
    <t>Ustronie Morskie</t>
  </si>
  <si>
    <t>Mielno</t>
  </si>
  <si>
    <t>Dobra Szczecińska</t>
  </si>
  <si>
    <t>Darłowo</t>
  </si>
  <si>
    <t>Postomino</t>
  </si>
  <si>
    <t>Tablica 95. Wykaz powiatów dokonujących wpłat z przeznaczeniem na 
                 część równoważącą subwencji ogólnej w 2019 roku</t>
  </si>
  <si>
    <t>Wykonanie 
 2019 r.</t>
  </si>
  <si>
    <t>Dynamika         
6 : 4</t>
  </si>
  <si>
    <t xml:space="preserve">Tablica 96. Wykaz miast na prawach powiatu dokonujących wpłat z przeznaczeniem na 
                 część równoważącą subwencji ogólnej w 2019 roku  </t>
  </si>
  <si>
    <t xml:space="preserve">Płock </t>
  </si>
  <si>
    <t xml:space="preserve">m. st. Warszawa </t>
  </si>
  <si>
    <t xml:space="preserve">Opole </t>
  </si>
  <si>
    <t xml:space="preserve">Sopot </t>
  </si>
  <si>
    <t xml:space="preserve">Dąbrowa Górnicza </t>
  </si>
  <si>
    <t xml:space="preserve">Katowice </t>
  </si>
  <si>
    <t xml:space="preserve">Poznań </t>
  </si>
  <si>
    <t xml:space="preserve">Świnoujście </t>
  </si>
  <si>
    <t>Tablica 97. Wykaz województw dokonujących wpłat z przeznaczeniem na część regionalną  
                  subwencji ogólnej w 2019 roku</t>
  </si>
  <si>
    <t>Dynamika         
5 : 3</t>
  </si>
  <si>
    <t>Tablica 15 . Przychody i koszty samorządowych zakładów budżetowych</t>
  </si>
  <si>
    <t>Plan po
zmianach</t>
  </si>
  <si>
    <t>Wykonanie 
planu</t>
  </si>
  <si>
    <t>Wskaźnik
3:2</t>
  </si>
  <si>
    <t>Struktura
według form</t>
  </si>
  <si>
    <t>Stan środków obrotowych na początek roku</t>
  </si>
  <si>
    <t>Przychody</t>
  </si>
  <si>
    <t xml:space="preserve">   w tym: dotacje z budżetu</t>
  </si>
  <si>
    <t>Koszty</t>
  </si>
  <si>
    <t>wpłaty do budżetu</t>
  </si>
  <si>
    <t>*</t>
  </si>
  <si>
    <t>Stan środków obrotowych na koniec roku</t>
  </si>
  <si>
    <t>GMINY</t>
  </si>
  <si>
    <t>POWIATY</t>
  </si>
  <si>
    <t>MIASTA NA PRAWACH POWIATU</t>
  </si>
  <si>
    <t>WOJEWÓDZTWA</t>
  </si>
  <si>
    <t>ZWIĄZKI JST</t>
  </si>
  <si>
    <t>Źródło: Sprawozdania roczne jednostek samorządu terytorialnego z wykonania planów finansowych samorządowych zakładów budżetowych za 2019 rok. (Min. Fin)</t>
  </si>
  <si>
    <t>* wskaźnik powyżej 1000%</t>
  </si>
  <si>
    <t>Tablica 16. Dochody i wydatki  na rachunku, o którym mowa w art. 223 ust. 1 ustawy 
                  o finansach publicznych</t>
  </si>
  <si>
    <t>Stan środków pieniężnych na początek roku</t>
  </si>
  <si>
    <t xml:space="preserve"> Wydatki</t>
  </si>
  <si>
    <t xml:space="preserve">   w tym: wpłaty do budżetu</t>
  </si>
  <si>
    <t>Stan środków pieniężnych na koniec roku</t>
  </si>
  <si>
    <t>Źródło: Sprawozdania roczne jednostek samorządu terytorialnego z wykonania dochodów i wydatków na rachunku 
           z art. 223  ust.1 za 2019 r. (Min. Fin) - stan bazy na 24 marca 2020 r.</t>
  </si>
  <si>
    <t>Wskaźnik
(5:4)</t>
  </si>
  <si>
    <t>Zobowiązania do wykonanych dochodów
(11:5)</t>
  </si>
  <si>
    <t>wynagrodzenia i pochodne od wynagrodzeń 
(§ 401, 402, 404, 405, 406, 407, 408, 409, 410, 411, 412, 417, 418, 478) w dziale 750</t>
  </si>
  <si>
    <t>Tablica 36. Zestawienie wykonania wydatków, wydatków bieżących oraz wydatków bieżących w dziale 750 - Administracja publiczna 
                   w gminach według województw</t>
  </si>
  <si>
    <t>Wydatki bieżące 
w dziale 750</t>
  </si>
  <si>
    <t>Wskaźnik  (5:4)</t>
  </si>
  <si>
    <t>Tablica 93. Informacja z wykonania budżetów związków jednostek samorządu terytorialnego za IV Kwartały 2019 rok                                                                                                                                                                                                                                                                                                         Górnośląsko-Zagłębiowska Metropolia  [246901Z]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</si>
</sst>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z_ł_-;\-* #,##0.00\ _z_ł_-;_-* &quot;-&quot;??\ _z_ł_-;_-@_-"/>
    <numFmt numFmtId="164" formatCode="0.0"/>
    <numFmt numFmtId="165" formatCode="0.0%"/>
    <numFmt numFmtId="166" formatCode="#,##0.0"/>
    <numFmt numFmtId="167" formatCode="_-* #,##0.0\ _z_ł_-;\-* #,##0.00\ _z_ł_-;_-* &quot;-&quot;??\ _z_ł_-;_-@_-"/>
    <numFmt numFmtId="168" formatCode="#,##0.0\ _z_ł;\-#,##0.0\ _z_ł"/>
    <numFmt numFmtId="169" formatCode="_-* #,##0\ _z_ł_-;\-* #,##0.0\ _z_ł_-;_-* &quot;-&quot;??\ _z_ł_-;_-@_-"/>
    <numFmt numFmtId="170" formatCode="_-* #,##0.0\ _z_ł_-;\-* #,##0.0\ _z_ł_-;_-* &quot;-&quot;?\ _z_ł_-;_-@_-"/>
    <numFmt numFmtId="171" formatCode="_-* #,##0\ _z_ł_-;\-* #,##0\ _z_ł_-;_-* &quot;-&quot;??\ _z_ł_-;_-@_-"/>
    <numFmt numFmtId="172" formatCode="_-* #,##0.0\ _z_ł_-;\-* #,##0.0\ _z_ł_-;_-* &quot;-&quot;??\ _z_ł_-;_-@_-"/>
    <numFmt numFmtId="173" formatCode="00"/>
    <numFmt numFmtId="174" formatCode="_-* #,##0.00\ _z_ł_-;\-* #,##0.000\ _z_ł_-;_-* &quot;-&quot;??\ _z_ł_-;_-@_-"/>
    <numFmt numFmtId="175" formatCode="#,##0.00_ ;\-#,##0.00\ "/>
    <numFmt numFmtId="176" formatCode="#,##0.0_ ;\-#,##0.0\ "/>
    <numFmt numFmtId="177" formatCode="0.0_ ;\-0.0\ "/>
  </numFmts>
  <fonts count="12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 CE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 CE"/>
      <charset val="238"/>
    </font>
    <font>
      <b/>
      <sz val="8"/>
      <name val="Arial CE"/>
      <family val="2"/>
      <charset val="238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 CE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 CE"/>
      <charset val="238"/>
    </font>
    <font>
      <b/>
      <sz val="9"/>
      <color indexed="8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 CE"/>
      <charset val="238"/>
    </font>
    <font>
      <sz val="16"/>
      <name val="Arial"/>
      <family val="2"/>
      <charset val="238"/>
    </font>
    <font>
      <b/>
      <sz val="9"/>
      <color indexed="8"/>
      <name val="Arial"/>
      <family val="2"/>
    </font>
    <font>
      <b/>
      <sz val="12"/>
      <name val="Arial CE"/>
      <family val="2"/>
      <charset val="238"/>
    </font>
    <font>
      <b/>
      <sz val="10"/>
      <name val="Arial"/>
      <family val="2"/>
    </font>
    <font>
      <sz val="9"/>
      <color indexed="8"/>
      <name val="Arial CE"/>
      <charset val="238"/>
    </font>
    <font>
      <b/>
      <sz val="9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sz val="6"/>
      <name val="Arial"/>
      <family val="2"/>
      <charset val="238"/>
    </font>
    <font>
      <sz val="10"/>
      <color indexed="8"/>
      <name val="Arial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name val="Arial CE"/>
      <charset val="238"/>
    </font>
    <font>
      <sz val="10"/>
      <name val="MS Sans Serif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Times New Roman"/>
      <family val="1"/>
      <charset val="238"/>
    </font>
    <font>
      <sz val="8"/>
      <name val="Arial"/>
      <family val="2"/>
    </font>
    <font>
      <i/>
      <sz val="10"/>
      <name val="Arial"/>
      <family val="2"/>
    </font>
    <font>
      <sz val="1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56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3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1" applyNumberFormat="0" applyAlignment="0" applyProtection="0"/>
    <xf numFmtId="0" fontId="31" fillId="17" borderId="2" applyNumberFormat="0" applyAlignment="0" applyProtection="0"/>
    <xf numFmtId="0" fontId="32" fillId="6" borderId="1" applyNumberFormat="0" applyAlignment="0" applyProtection="0"/>
    <xf numFmtId="0" fontId="33" fillId="16" borderId="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18" borderId="0" applyNumberFormat="0" applyBorder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1" applyNumberFormat="0" applyAlignment="0" applyProtection="0"/>
    <xf numFmtId="0" fontId="40" fillId="0" borderId="7" applyNumberFormat="0" applyFill="0" applyAlignment="0" applyProtection="0"/>
    <xf numFmtId="0" fontId="41" fillId="17" borderId="2" applyNumberFormat="0" applyAlignment="0" applyProtection="0"/>
    <xf numFmtId="0" fontId="42" fillId="0" borderId="7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</xf>
    <xf numFmtId="0" fontId="70" fillId="0" borderId="0"/>
    <xf numFmtId="0" fontId="102" fillId="0" borderId="0"/>
    <xf numFmtId="0" fontId="78" fillId="0" borderId="0"/>
    <xf numFmtId="0" fontId="83" fillId="0" borderId="0"/>
    <xf numFmtId="0" fontId="102" fillId="0" borderId="0"/>
    <xf numFmtId="0" fontId="13" fillId="0" borderId="0"/>
    <xf numFmtId="0" fontId="13" fillId="0" borderId="0"/>
    <xf numFmtId="0" fontId="85" fillId="0" borderId="0"/>
    <xf numFmtId="0" fontId="88" fillId="0" borderId="0"/>
    <xf numFmtId="0" fontId="59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100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13" fillId="0" borderId="0"/>
    <xf numFmtId="0" fontId="70" fillId="0" borderId="0"/>
    <xf numFmtId="0" fontId="13" fillId="0" borderId="0"/>
    <xf numFmtId="0" fontId="83" fillId="0" borderId="0"/>
    <xf numFmtId="0" fontId="13" fillId="0" borderId="0"/>
    <xf numFmtId="0" fontId="101" fillId="0" borderId="0"/>
    <xf numFmtId="0" fontId="101" fillId="0" borderId="0"/>
    <xf numFmtId="0" fontId="10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0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3" fillId="0" borderId="0"/>
    <xf numFmtId="0" fontId="13" fillId="0" borderId="0"/>
    <xf numFmtId="0" fontId="4" fillId="4" borderId="8" applyNumberFormat="0" applyFont="0" applyAlignment="0" applyProtection="0"/>
    <xf numFmtId="0" fontId="4" fillId="4" borderId="8" applyNumberFormat="0" applyFont="0" applyAlignment="0" applyProtection="0"/>
    <xf numFmtId="0" fontId="70" fillId="4" borderId="8" applyNumberFormat="0" applyFont="0" applyAlignment="0" applyProtection="0"/>
    <xf numFmtId="0" fontId="70" fillId="4" borderId="8" applyNumberFormat="0" applyFont="0" applyAlignment="0" applyProtection="0"/>
    <xf numFmtId="0" fontId="47" fillId="16" borderId="1" applyNumberFormat="0" applyAlignment="0" applyProtection="0"/>
    <xf numFmtId="0" fontId="48" fillId="16" borderId="3" applyNumberFormat="0" applyAlignment="0" applyProtection="0"/>
    <xf numFmtId="9" fontId="4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4" fillId="4" borderId="8" applyNumberFormat="0" applyFont="0" applyAlignment="0" applyProtection="0"/>
    <xf numFmtId="0" fontId="54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06" fillId="0" borderId="0"/>
    <xf numFmtId="0" fontId="101" fillId="0" borderId="0"/>
    <xf numFmtId="0" fontId="107" fillId="0" borderId="0"/>
    <xf numFmtId="0" fontId="107" fillId="0" borderId="0"/>
    <xf numFmtId="43" fontId="101" fillId="0" borderId="0" applyFont="0" applyFill="0" applyBorder="0" applyAlignment="0" applyProtection="0"/>
    <xf numFmtId="0" fontId="107" fillId="0" borderId="0"/>
    <xf numFmtId="0" fontId="108" fillId="0" borderId="0"/>
    <xf numFmtId="0" fontId="13" fillId="0" borderId="0"/>
    <xf numFmtId="0" fontId="108" fillId="0" borderId="0"/>
    <xf numFmtId="0" fontId="70" fillId="0" borderId="0"/>
    <xf numFmtId="0" fontId="108" fillId="0" borderId="0"/>
    <xf numFmtId="0" fontId="61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3421">
    <xf numFmtId="0" fontId="0" fillId="0" borderId="0" xfId="0"/>
    <xf numFmtId="0" fontId="9" fillId="0" borderId="0" xfId="0" applyFont="1"/>
    <xf numFmtId="0" fontId="0" fillId="0" borderId="0" xfId="0" applyAlignment="1">
      <alignment vertical="top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top" wrapText="1"/>
    </xf>
    <xf numFmtId="0" fontId="7" fillId="0" borderId="12" xfId="0" applyFont="1" applyBorder="1" applyAlignment="1">
      <alignment horizontal="center"/>
    </xf>
    <xf numFmtId="37" fontId="0" fillId="0" borderId="0" xfId="0" applyNumberFormat="1"/>
    <xf numFmtId="0" fontId="14" fillId="0" borderId="0" xfId="104" applyFont="1" applyAlignment="1"/>
    <xf numFmtId="0" fontId="5" fillId="0" borderId="0" xfId="104"/>
    <xf numFmtId="0" fontId="5" fillId="0" borderId="13" xfId="104" applyBorder="1"/>
    <xf numFmtId="0" fontId="5" fillId="0" borderId="10" xfId="104" applyBorder="1" applyAlignment="1">
      <alignment vertical="center"/>
    </xf>
    <xf numFmtId="0" fontId="5" fillId="0" borderId="11" xfId="104" applyBorder="1" applyAlignment="1">
      <alignment horizontal="left" vertical="center" wrapText="1"/>
    </xf>
    <xf numFmtId="0" fontId="5" fillId="0" borderId="14" xfId="104" applyBorder="1" applyAlignment="1">
      <alignment horizontal="center" vertical="top"/>
    </xf>
    <xf numFmtId="0" fontId="5" fillId="0" borderId="15" xfId="104" applyBorder="1" applyAlignment="1">
      <alignment horizontal="centerContinuous" vertical="top" wrapText="1"/>
    </xf>
    <xf numFmtId="0" fontId="5" fillId="0" borderId="16" xfId="104" applyBorder="1" applyAlignment="1">
      <alignment horizontal="center"/>
    </xf>
    <xf numFmtId="0" fontId="5" fillId="0" borderId="0" xfId="104" applyBorder="1"/>
    <xf numFmtId="0" fontId="5" fillId="0" borderId="0" xfId="104" applyAlignment="1">
      <alignment horizontal="center"/>
    </xf>
    <xf numFmtId="37" fontId="5" fillId="0" borderId="0" xfId="104" applyNumberFormat="1" applyBorder="1"/>
    <xf numFmtId="0" fontId="5" fillId="0" borderId="0" xfId="85"/>
    <xf numFmtId="0" fontId="5" fillId="0" borderId="10" xfId="85" applyBorder="1" applyAlignment="1">
      <alignment vertical="center"/>
    </xf>
    <xf numFmtId="0" fontId="5" fillId="0" borderId="11" xfId="85" applyBorder="1" applyAlignment="1">
      <alignment horizontal="left" vertical="center" wrapText="1"/>
    </xf>
    <xf numFmtId="0" fontId="5" fillId="0" borderId="15" xfId="85" applyBorder="1" applyAlignment="1">
      <alignment horizontal="centerContinuous" vertical="top" wrapText="1"/>
    </xf>
    <xf numFmtId="0" fontId="5" fillId="0" borderId="16" xfId="85" applyBorder="1" applyAlignment="1">
      <alignment horizontal="center"/>
    </xf>
    <xf numFmtId="0" fontId="5" fillId="0" borderId="0" xfId="85" applyBorder="1"/>
    <xf numFmtId="37" fontId="5" fillId="0" borderId="0" xfId="85" applyNumberFormat="1" applyBorder="1"/>
    <xf numFmtId="167" fontId="5" fillId="0" borderId="0" xfId="85" applyNumberFormat="1" applyFont="1"/>
    <xf numFmtId="0" fontId="18" fillId="0" borderId="0" xfId="85" applyFont="1"/>
    <xf numFmtId="0" fontId="18" fillId="0" borderId="10" xfId="85" applyFont="1" applyBorder="1" applyAlignment="1">
      <alignment vertical="center"/>
    </xf>
    <xf numFmtId="0" fontId="18" fillId="0" borderId="11" xfId="85" applyFont="1" applyBorder="1" applyAlignment="1">
      <alignment horizontal="left" vertical="center" wrapText="1"/>
    </xf>
    <xf numFmtId="0" fontId="18" fillId="0" borderId="15" xfId="85" applyFont="1" applyBorder="1" applyAlignment="1">
      <alignment horizontal="centerContinuous" vertical="top" wrapText="1"/>
    </xf>
    <xf numFmtId="0" fontId="18" fillId="0" borderId="16" xfId="85" applyFont="1" applyBorder="1" applyAlignment="1">
      <alignment horizontal="center"/>
    </xf>
    <xf numFmtId="0" fontId="18" fillId="0" borderId="0" xfId="85" applyFont="1" applyBorder="1"/>
    <xf numFmtId="0" fontId="7" fillId="0" borderId="0" xfId="0" applyFont="1"/>
    <xf numFmtId="0" fontId="21" fillId="0" borderId="0" xfId="104" applyFont="1"/>
    <xf numFmtId="0" fontId="21" fillId="0" borderId="10" xfId="104" applyFont="1" applyBorder="1" applyAlignment="1">
      <alignment vertical="center"/>
    </xf>
    <xf numFmtId="0" fontId="21" fillId="0" borderId="11" xfId="104" applyFont="1" applyBorder="1" applyAlignment="1">
      <alignment horizontal="left" vertical="center" wrapText="1"/>
    </xf>
    <xf numFmtId="0" fontId="21" fillId="0" borderId="15" xfId="104" applyFont="1" applyBorder="1" applyAlignment="1">
      <alignment horizontal="centerContinuous" vertical="top" wrapText="1"/>
    </xf>
    <xf numFmtId="0" fontId="21" fillId="0" borderId="16" xfId="104" applyFont="1" applyBorder="1" applyAlignment="1">
      <alignment horizontal="center"/>
    </xf>
    <xf numFmtId="0" fontId="21" fillId="0" borderId="0" xfId="104" applyFont="1" applyBorder="1"/>
    <xf numFmtId="0" fontId="5" fillId="0" borderId="11" xfId="104" applyBorder="1" applyAlignment="1">
      <alignment horizontal="center" vertical="center" wrapText="1"/>
    </xf>
    <xf numFmtId="0" fontId="24" fillId="0" borderId="0" xfId="0" applyFont="1"/>
    <xf numFmtId="0" fontId="13" fillId="0" borderId="0" xfId="0" applyFont="1"/>
    <xf numFmtId="49" fontId="21" fillId="0" borderId="17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Continuous" vertical="top" wrapText="1"/>
    </xf>
    <xf numFmtId="0" fontId="9" fillId="0" borderId="12" xfId="0" applyFont="1" applyBorder="1" applyAlignment="1">
      <alignment horizontal="center"/>
    </xf>
    <xf numFmtId="0" fontId="56" fillId="0" borderId="0" xfId="85" applyFont="1"/>
    <xf numFmtId="0" fontId="55" fillId="0" borderId="0" xfId="104" applyFont="1"/>
    <xf numFmtId="0" fontId="55" fillId="0" borderId="0" xfId="85" applyFont="1"/>
    <xf numFmtId="0" fontId="23" fillId="0" borderId="0" xfId="104" applyFont="1"/>
    <xf numFmtId="0" fontId="21" fillId="0" borderId="0" xfId="104" applyFont="1" applyAlignment="1">
      <alignment horizontal="center" vertical="center"/>
    </xf>
    <xf numFmtId="0" fontId="55" fillId="0" borderId="0" xfId="85" applyFont="1" applyBorder="1"/>
    <xf numFmtId="37" fontId="55" fillId="0" borderId="0" xfId="85" applyNumberFormat="1" applyFont="1" applyBorder="1"/>
    <xf numFmtId="37" fontId="24" fillId="0" borderId="0" xfId="0" applyNumberFormat="1" applyFont="1"/>
    <xf numFmtId="0" fontId="5" fillId="0" borderId="22" xfId="104" applyFont="1" applyBorder="1" applyAlignment="1">
      <alignment horizontal="center" vertical="top"/>
    </xf>
    <xf numFmtId="0" fontId="10" fillId="0" borderId="0" xfId="0" applyFont="1"/>
    <xf numFmtId="0" fontId="0" fillId="0" borderId="0" xfId="0" applyBorder="1"/>
    <xf numFmtId="4" fontId="5" fillId="0" borderId="0" xfId="72" applyNumberFormat="1" applyFont="1" applyFill="1" applyBorder="1" applyAlignment="1">
      <alignment horizontal="right" wrapText="1"/>
    </xf>
    <xf numFmtId="4" fontId="0" fillId="0" borderId="0" xfId="0" applyNumberFormat="1"/>
    <xf numFmtId="0" fontId="10" fillId="0" borderId="1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21" fillId="0" borderId="27" xfId="0" applyFont="1" applyBorder="1"/>
    <xf numFmtId="3" fontId="5" fillId="0" borderId="28" xfId="0" applyNumberFormat="1" applyFont="1" applyFill="1" applyBorder="1" applyAlignment="1">
      <alignment horizontal="right" wrapText="1"/>
    </xf>
    <xf numFmtId="4" fontId="5" fillId="0" borderId="28" xfId="72" applyNumberFormat="1" applyFont="1" applyFill="1" applyBorder="1" applyAlignment="1">
      <alignment horizontal="right" wrapText="1"/>
    </xf>
    <xf numFmtId="49" fontId="21" fillId="0" borderId="29" xfId="0" applyNumberFormat="1" applyFont="1" applyBorder="1" applyAlignment="1">
      <alignment horizontal="center"/>
    </xf>
    <xf numFmtId="0" fontId="21" fillId="0" borderId="29" xfId="0" applyFont="1" applyBorder="1"/>
    <xf numFmtId="3" fontId="5" fillId="0" borderId="29" xfId="0" applyNumberFormat="1" applyFont="1" applyFill="1" applyBorder="1" applyAlignment="1">
      <alignment horizontal="right" wrapText="1"/>
    </xf>
    <xf numFmtId="4" fontId="5" fillId="0" borderId="29" xfId="72" applyNumberFormat="1" applyFont="1" applyFill="1" applyBorder="1" applyAlignment="1">
      <alignment horizontal="right" wrapText="1"/>
    </xf>
    <xf numFmtId="0" fontId="21" fillId="0" borderId="30" xfId="0" applyFont="1" applyBorder="1"/>
    <xf numFmtId="3" fontId="5" fillId="0" borderId="31" xfId="0" applyNumberFormat="1" applyFont="1" applyFill="1" applyBorder="1" applyAlignment="1">
      <alignment horizontal="right" wrapText="1"/>
    </xf>
    <xf numFmtId="4" fontId="5" fillId="0" borderId="32" xfId="72" applyNumberFormat="1" applyFont="1" applyFill="1" applyBorder="1" applyAlignment="1">
      <alignment horizontal="right" wrapText="1"/>
    </xf>
    <xf numFmtId="4" fontId="20" fillId="0" borderId="25" xfId="0" applyNumberFormat="1" applyFont="1" applyFill="1" applyBorder="1" applyAlignment="1">
      <alignment horizontal="right" wrapText="1"/>
    </xf>
    <xf numFmtId="1" fontId="10" fillId="0" borderId="0" xfId="0" applyNumberFormat="1" applyFont="1"/>
    <xf numFmtId="0" fontId="13" fillId="0" borderId="26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3" fillId="0" borderId="28" xfId="0" applyNumberFormat="1" applyFont="1" applyBorder="1"/>
    <xf numFmtId="4" fontId="13" fillId="0" borderId="29" xfId="0" applyNumberFormat="1" applyFont="1" applyBorder="1"/>
    <xf numFmtId="4" fontId="13" fillId="0" borderId="31" xfId="0" applyNumberFormat="1" applyFont="1" applyBorder="1"/>
    <xf numFmtId="4" fontId="10" fillId="0" borderId="26" xfId="0" applyNumberFormat="1" applyFont="1" applyBorder="1"/>
    <xf numFmtId="166" fontId="10" fillId="0" borderId="26" xfId="0" applyNumberFormat="1" applyFont="1" applyBorder="1"/>
    <xf numFmtId="0" fontId="9" fillId="0" borderId="0" xfId="0" applyFont="1" applyAlignment="1"/>
    <xf numFmtId="4" fontId="9" fillId="0" borderId="0" xfId="0" applyNumberFormat="1" applyFont="1"/>
    <xf numFmtId="4" fontId="5" fillId="0" borderId="37" xfId="71" applyNumberFormat="1" applyFont="1" applyFill="1" applyBorder="1" applyAlignment="1">
      <alignment horizontal="right" wrapText="1"/>
    </xf>
    <xf numFmtId="4" fontId="5" fillId="0" borderId="29" xfId="71" applyNumberFormat="1" applyFont="1" applyFill="1" applyBorder="1" applyAlignment="1">
      <alignment horizontal="right" wrapText="1"/>
    </xf>
    <xf numFmtId="4" fontId="5" fillId="0" borderId="31" xfId="71" applyNumberFormat="1" applyFont="1" applyFill="1" applyBorder="1" applyAlignment="1">
      <alignment horizontal="right" wrapText="1"/>
    </xf>
    <xf numFmtId="4" fontId="5" fillId="0" borderId="0" xfId="71" applyNumberFormat="1" applyFont="1" applyFill="1" applyBorder="1" applyAlignment="1">
      <alignment horizontal="right" wrapText="1"/>
    </xf>
    <xf numFmtId="4" fontId="10" fillId="0" borderId="25" xfId="0" applyNumberFormat="1" applyFont="1" applyBorder="1"/>
    <xf numFmtId="0" fontId="12" fillId="0" borderId="1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3" fillId="0" borderId="18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18" xfId="0" applyFont="1" applyFill="1" applyBorder="1" applyAlignment="1">
      <alignment horizontal="center"/>
    </xf>
    <xf numFmtId="49" fontId="64" fillId="0" borderId="39" xfId="0" applyNumberFormat="1" applyFont="1" applyBorder="1" applyAlignment="1">
      <alignment horizontal="center"/>
    </xf>
    <xf numFmtId="0" fontId="64" fillId="0" borderId="0" xfId="0" applyFont="1" applyBorder="1"/>
    <xf numFmtId="49" fontId="64" fillId="0" borderId="36" xfId="0" applyNumberFormat="1" applyFont="1" applyBorder="1" applyAlignment="1">
      <alignment horizontal="center"/>
    </xf>
    <xf numFmtId="0" fontId="64" fillId="0" borderId="40" xfId="0" applyFont="1" applyBorder="1"/>
    <xf numFmtId="49" fontId="64" fillId="0" borderId="41" xfId="0" applyNumberFormat="1" applyFont="1" applyBorder="1" applyAlignment="1">
      <alignment horizontal="center"/>
    </xf>
    <xf numFmtId="3" fontId="10" fillId="0" borderId="26" xfId="0" applyNumberFormat="1" applyFont="1" applyBorder="1"/>
    <xf numFmtId="4" fontId="63" fillId="0" borderId="25" xfId="0" applyNumberFormat="1" applyFont="1" applyBorder="1"/>
    <xf numFmtId="4" fontId="65" fillId="0" borderId="0" xfId="0" applyNumberFormat="1" applyFont="1" applyBorder="1"/>
    <xf numFmtId="4" fontId="63" fillId="0" borderId="0" xfId="0" applyNumberFormat="1" applyFont="1" applyBorder="1"/>
    <xf numFmtId="0" fontId="12" fillId="0" borderId="2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9" fillId="0" borderId="0" xfId="0" applyFont="1" applyBorder="1"/>
    <xf numFmtId="166" fontId="10" fillId="0" borderId="0" xfId="0" applyNumberFormat="1" applyFont="1" applyBorder="1"/>
    <xf numFmtId="164" fontId="10" fillId="0" borderId="0" xfId="0" applyNumberFormat="1" applyFont="1" applyBorder="1"/>
    <xf numFmtId="0" fontId="6" fillId="0" borderId="4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7" fillId="0" borderId="24" xfId="0" applyFont="1" applyBorder="1" applyAlignment="1">
      <alignment horizontal="center"/>
    </xf>
    <xf numFmtId="0" fontId="67" fillId="0" borderId="25" xfId="0" applyFont="1" applyBorder="1" applyAlignment="1">
      <alignment horizontal="center"/>
    </xf>
    <xf numFmtId="0" fontId="67" fillId="0" borderId="26" xfId="0" applyFont="1" applyFill="1" applyBorder="1" applyAlignment="1">
      <alignment horizontal="center"/>
    </xf>
    <xf numFmtId="0" fontId="67" fillId="0" borderId="43" xfId="0" applyFont="1" applyFill="1" applyBorder="1" applyAlignment="1">
      <alignment horizontal="center"/>
    </xf>
    <xf numFmtId="0" fontId="67" fillId="0" borderId="18" xfId="0" applyFont="1" applyFill="1" applyBorder="1" applyAlignment="1">
      <alignment horizontal="center"/>
    </xf>
    <xf numFmtId="0" fontId="67" fillId="0" borderId="24" xfId="0" applyFont="1" applyFill="1" applyBorder="1" applyAlignment="1">
      <alignment horizontal="center"/>
    </xf>
    <xf numFmtId="0" fontId="64" fillId="0" borderId="23" xfId="0" applyFont="1" applyBorder="1"/>
    <xf numFmtId="3" fontId="17" fillId="0" borderId="0" xfId="0" applyNumberFormat="1" applyFont="1"/>
    <xf numFmtId="0" fontId="64" fillId="0" borderId="36" xfId="0" applyFont="1" applyBorder="1"/>
    <xf numFmtId="3" fontId="17" fillId="0" borderId="40" xfId="0" applyNumberFormat="1" applyFont="1" applyBorder="1"/>
    <xf numFmtId="0" fontId="64" fillId="0" borderId="41" xfId="0" applyFont="1" applyBorder="1"/>
    <xf numFmtId="0" fontId="12" fillId="0" borderId="43" xfId="0" applyFont="1" applyBorder="1" applyAlignment="1">
      <alignment horizontal="center" vertical="center"/>
    </xf>
    <xf numFmtId="0" fontId="21" fillId="0" borderId="44" xfId="76" applyFont="1" applyFill="1" applyBorder="1" applyAlignment="1">
      <alignment horizontal="left" wrapText="1"/>
    </xf>
    <xf numFmtId="0" fontId="21" fillId="0" borderId="37" xfId="69" applyFont="1" applyFill="1" applyBorder="1" applyAlignment="1">
      <alignment horizontal="left" wrapText="1"/>
    </xf>
    <xf numFmtId="3" fontId="13" fillId="0" borderId="35" xfId="0" applyNumberFormat="1" applyFont="1" applyBorder="1"/>
    <xf numFmtId="4" fontId="21" fillId="0" borderId="23" xfId="101" applyNumberFormat="1" applyFont="1" applyFill="1" applyBorder="1" applyAlignment="1">
      <alignment horizontal="right" wrapText="1"/>
    </xf>
    <xf numFmtId="4" fontId="13" fillId="0" borderId="45" xfId="0" applyNumberFormat="1" applyFont="1" applyBorder="1"/>
    <xf numFmtId="4" fontId="13" fillId="0" borderId="10" xfId="0" applyNumberFormat="1" applyFont="1" applyBorder="1"/>
    <xf numFmtId="0" fontId="21" fillId="0" borderId="36" xfId="76" applyFont="1" applyFill="1" applyBorder="1" applyAlignment="1">
      <alignment horizontal="left" wrapText="1"/>
    </xf>
    <xf numFmtId="0" fontId="21" fillId="0" borderId="29" xfId="69" applyFont="1" applyFill="1" applyBorder="1" applyAlignment="1">
      <alignment horizontal="left" wrapText="1"/>
    </xf>
    <xf numFmtId="3" fontId="13" fillId="0" borderId="36" xfId="0" applyNumberFormat="1" applyFont="1" applyBorder="1"/>
    <xf numFmtId="4" fontId="21" fillId="0" borderId="36" xfId="101" applyNumberFormat="1" applyFont="1" applyFill="1" applyBorder="1" applyAlignment="1">
      <alignment horizontal="right" wrapText="1"/>
    </xf>
    <xf numFmtId="4" fontId="21" fillId="0" borderId="29" xfId="101" applyNumberFormat="1" applyFont="1" applyFill="1" applyBorder="1" applyAlignment="1">
      <alignment horizontal="right" wrapText="1"/>
    </xf>
    <xf numFmtId="4" fontId="13" fillId="0" borderId="40" xfId="0" applyNumberFormat="1" applyFont="1" applyBorder="1"/>
    <xf numFmtId="0" fontId="21" fillId="0" borderId="46" xfId="76" applyFont="1" applyFill="1" applyBorder="1" applyAlignment="1">
      <alignment horizontal="left" wrapText="1"/>
    </xf>
    <xf numFmtId="0" fontId="21" fillId="0" borderId="31" xfId="69" applyFont="1" applyFill="1" applyBorder="1" applyAlignment="1">
      <alignment horizontal="left" wrapText="1"/>
    </xf>
    <xf numFmtId="4" fontId="13" fillId="0" borderId="47" xfId="0" applyNumberFormat="1" applyFont="1" applyBorder="1"/>
    <xf numFmtId="0" fontId="12" fillId="0" borderId="0" xfId="0" applyFont="1"/>
    <xf numFmtId="0" fontId="63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0" borderId="34" xfId="0" applyFont="1" applyFill="1" applyBorder="1" applyAlignment="1">
      <alignment horizontal="center"/>
    </xf>
    <xf numFmtId="0" fontId="67" fillId="0" borderId="23" xfId="0" applyFont="1" applyFill="1" applyBorder="1" applyAlignment="1">
      <alignment horizontal="center"/>
    </xf>
    <xf numFmtId="0" fontId="67" fillId="0" borderId="27" xfId="0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right" wrapText="1"/>
    </xf>
    <xf numFmtId="4" fontId="58" fillId="0" borderId="23" xfId="103" applyNumberFormat="1" applyFont="1" applyFill="1" applyBorder="1" applyAlignment="1">
      <alignment horizontal="right" wrapText="1"/>
    </xf>
    <xf numFmtId="4" fontId="17" fillId="0" borderId="34" xfId="0" applyNumberFormat="1" applyFont="1" applyBorder="1"/>
    <xf numFmtId="3" fontId="5" fillId="0" borderId="36" xfId="0" applyNumberFormat="1" applyFont="1" applyFill="1" applyBorder="1" applyAlignment="1">
      <alignment horizontal="right" wrapText="1"/>
    </xf>
    <xf numFmtId="4" fontId="58" fillId="0" borderId="36" xfId="103" applyNumberFormat="1" applyFont="1" applyFill="1" applyBorder="1" applyAlignment="1">
      <alignment horizontal="right" wrapText="1"/>
    </xf>
    <xf numFmtId="3" fontId="5" fillId="0" borderId="39" xfId="0" applyNumberFormat="1" applyFont="1" applyFill="1" applyBorder="1" applyAlignment="1">
      <alignment horizontal="right" wrapText="1"/>
    </xf>
    <xf numFmtId="4" fontId="58" fillId="0" borderId="41" xfId="103" applyNumberFormat="1" applyFont="1" applyFill="1" applyBorder="1" applyAlignment="1">
      <alignment horizontal="right" wrapText="1"/>
    </xf>
    <xf numFmtId="3" fontId="63" fillId="0" borderId="26" xfId="0" applyNumberFormat="1" applyFont="1" applyBorder="1"/>
    <xf numFmtId="4" fontId="63" fillId="0" borderId="26" xfId="0" applyNumberFormat="1" applyFont="1" applyBorder="1"/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63" fillId="0" borderId="20" xfId="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/>
    </xf>
    <xf numFmtId="4" fontId="18" fillId="0" borderId="27" xfId="103" applyNumberFormat="1" applyFont="1" applyFill="1" applyBorder="1" applyAlignment="1">
      <alignment horizontal="right" wrapText="1"/>
    </xf>
    <xf numFmtId="4" fontId="18" fillId="0" borderId="27" xfId="102" applyNumberFormat="1" applyFont="1" applyFill="1" applyBorder="1" applyAlignment="1">
      <alignment horizontal="right" wrapText="1"/>
    </xf>
    <xf numFmtId="4" fontId="18" fillId="0" borderId="29" xfId="103" applyNumberFormat="1" applyFont="1" applyFill="1" applyBorder="1" applyAlignment="1">
      <alignment horizontal="right" wrapText="1"/>
    </xf>
    <xf numFmtId="4" fontId="18" fillId="0" borderId="29" xfId="102" applyNumberFormat="1" applyFont="1" applyFill="1" applyBorder="1" applyAlignment="1">
      <alignment horizontal="right" wrapText="1"/>
    </xf>
    <xf numFmtId="4" fontId="18" fillId="0" borderId="17" xfId="103" applyNumberFormat="1" applyFont="1" applyFill="1" applyBorder="1" applyAlignment="1">
      <alignment horizontal="right" wrapText="1"/>
    </xf>
    <xf numFmtId="4" fontId="18" fillId="0" borderId="17" xfId="102" applyNumberFormat="1" applyFont="1" applyFill="1" applyBorder="1" applyAlignment="1">
      <alignment horizontal="right" wrapText="1"/>
    </xf>
    <xf numFmtId="4" fontId="58" fillId="0" borderId="34" xfId="102" applyNumberFormat="1" applyFont="1" applyFill="1" applyBorder="1" applyAlignment="1">
      <alignment horizontal="right" wrapText="1"/>
    </xf>
    <xf numFmtId="4" fontId="58" fillId="0" borderId="40" xfId="102" applyNumberFormat="1" applyFont="1" applyFill="1" applyBorder="1" applyAlignment="1">
      <alignment horizontal="right" wrapText="1"/>
    </xf>
    <xf numFmtId="4" fontId="58" fillId="0" borderId="15" xfId="102" applyNumberFormat="1" applyFont="1" applyFill="1" applyBorder="1" applyAlignment="1">
      <alignment horizontal="right" wrapText="1"/>
    </xf>
    <xf numFmtId="4" fontId="17" fillId="0" borderId="0" xfId="0" applyNumberFormat="1" applyFont="1" applyBorder="1"/>
    <xf numFmtId="0" fontId="10" fillId="0" borderId="21" xfId="0" applyFont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4" fontId="5" fillId="0" borderId="10" xfId="72" applyNumberFormat="1" applyFont="1" applyFill="1" applyBorder="1" applyAlignment="1">
      <alignment horizontal="right" wrapText="1"/>
    </xf>
    <xf numFmtId="4" fontId="5" fillId="0" borderId="40" xfId="72" applyNumberFormat="1" applyFont="1" applyFill="1" applyBorder="1" applyAlignment="1">
      <alignment horizontal="right" wrapText="1"/>
    </xf>
    <xf numFmtId="4" fontId="5" fillId="0" borderId="47" xfId="72" applyNumberFormat="1" applyFont="1" applyFill="1" applyBorder="1" applyAlignment="1">
      <alignment horizontal="right" wrapText="1"/>
    </xf>
    <xf numFmtId="4" fontId="20" fillId="0" borderId="21" xfId="0" applyNumberFormat="1" applyFont="1" applyFill="1" applyBorder="1" applyAlignment="1">
      <alignment horizontal="right" wrapText="1"/>
    </xf>
    <xf numFmtId="2" fontId="59" fillId="0" borderId="0" xfId="68" applyNumberFormat="1" applyBorder="1"/>
    <xf numFmtId="3" fontId="20" fillId="0" borderId="25" xfId="0" applyNumberFormat="1" applyFont="1" applyFill="1" applyBorder="1" applyAlignment="1">
      <alignment horizontal="right" wrapText="1"/>
    </xf>
    <xf numFmtId="4" fontId="9" fillId="0" borderId="36" xfId="0" applyNumberFormat="1" applyFont="1" applyBorder="1"/>
    <xf numFmtId="166" fontId="9" fillId="0" borderId="36" xfId="0" applyNumberFormat="1" applyFont="1" applyBorder="1"/>
    <xf numFmtId="4" fontId="9" fillId="0" borderId="39" xfId="0" applyNumberFormat="1" applyFont="1" applyBorder="1"/>
    <xf numFmtId="0" fontId="9" fillId="0" borderId="28" xfId="0" quotePrefix="1" applyNumberFormat="1" applyFont="1" applyBorder="1"/>
    <xf numFmtId="0" fontId="9" fillId="0" borderId="35" xfId="0" quotePrefix="1" applyNumberFormat="1" applyFont="1" applyBorder="1"/>
    <xf numFmtId="0" fontId="9" fillId="0" borderId="48" xfId="0" quotePrefix="1" applyNumberFormat="1" applyFont="1" applyBorder="1"/>
    <xf numFmtId="3" fontId="9" fillId="0" borderId="35" xfId="0" quotePrefix="1" applyNumberFormat="1" applyFont="1" applyBorder="1"/>
    <xf numFmtId="4" fontId="9" fillId="0" borderId="49" xfId="0" applyNumberFormat="1" applyFont="1" applyBorder="1"/>
    <xf numFmtId="0" fontId="9" fillId="0" borderId="29" xfId="0" quotePrefix="1" applyNumberFormat="1" applyFont="1" applyBorder="1"/>
    <xf numFmtId="0" fontId="9" fillId="0" borderId="36" xfId="0" quotePrefix="1" applyNumberFormat="1" applyFont="1" applyBorder="1"/>
    <xf numFmtId="0" fontId="9" fillId="0" borderId="50" xfId="0" quotePrefix="1" applyNumberFormat="1" applyFont="1" applyBorder="1"/>
    <xf numFmtId="3" fontId="9" fillId="0" borderId="36" xfId="0" quotePrefix="1" applyNumberFormat="1" applyFont="1" applyBorder="1"/>
    <xf numFmtId="4" fontId="9" fillId="0" borderId="51" xfId="0" quotePrefix="1" applyNumberFormat="1" applyFont="1" applyBorder="1"/>
    <xf numFmtId="4" fontId="9" fillId="0" borderId="52" xfId="0" applyNumberFormat="1" applyFont="1" applyBorder="1"/>
    <xf numFmtId="4" fontId="11" fillId="0" borderId="20" xfId="0" applyNumberFormat="1" applyFont="1" applyBorder="1" applyAlignment="1">
      <alignment vertical="center"/>
    </xf>
    <xf numFmtId="49" fontId="68" fillId="0" borderId="39" xfId="0" applyNumberFormat="1" applyFont="1" applyBorder="1" applyAlignment="1">
      <alignment horizontal="center"/>
    </xf>
    <xf numFmtId="0" fontId="68" fillId="0" borderId="0" xfId="0" applyFont="1" applyBorder="1"/>
    <xf numFmtId="3" fontId="69" fillId="0" borderId="36" xfId="0" applyNumberFormat="1" applyFont="1" applyBorder="1"/>
    <xf numFmtId="4" fontId="24" fillId="0" borderId="11" xfId="0" quotePrefix="1" applyNumberFormat="1" applyFont="1" applyBorder="1"/>
    <xf numFmtId="4" fontId="69" fillId="0" borderId="53" xfId="0" applyNumberFormat="1" applyFont="1" applyBorder="1"/>
    <xf numFmtId="49" fontId="68" fillId="0" borderId="36" xfId="0" applyNumberFormat="1" applyFont="1" applyBorder="1" applyAlignment="1">
      <alignment horizontal="center"/>
    </xf>
    <xf numFmtId="0" fontId="68" fillId="0" borderId="40" xfId="0" applyFont="1" applyBorder="1"/>
    <xf numFmtId="4" fontId="69" fillId="0" borderId="49" xfId="0" applyNumberFormat="1" applyFont="1" applyBorder="1"/>
    <xf numFmtId="49" fontId="68" fillId="0" borderId="41" xfId="0" applyNumberFormat="1" applyFont="1" applyBorder="1" applyAlignment="1">
      <alignment horizontal="center"/>
    </xf>
    <xf numFmtId="3" fontId="69" fillId="0" borderId="46" xfId="0" applyNumberFormat="1" applyFont="1" applyBorder="1"/>
    <xf numFmtId="4" fontId="24" fillId="0" borderId="54" xfId="0" quotePrefix="1" applyNumberFormat="1" applyFont="1" applyBorder="1"/>
    <xf numFmtId="4" fontId="69" fillId="0" borderId="52" xfId="0" applyNumberFormat="1" applyFont="1" applyBorder="1"/>
    <xf numFmtId="0" fontId="9" fillId="0" borderId="10" xfId="0" quotePrefix="1" applyNumberFormat="1" applyFont="1" applyBorder="1"/>
    <xf numFmtId="4" fontId="9" fillId="0" borderId="35" xfId="0" quotePrefix="1" applyNumberFormat="1" applyFont="1" applyBorder="1"/>
    <xf numFmtId="0" fontId="9" fillId="0" borderId="40" xfId="0" quotePrefix="1" applyNumberFormat="1" applyFont="1" applyBorder="1"/>
    <xf numFmtId="4" fontId="9" fillId="0" borderId="36" xfId="0" quotePrefix="1" applyNumberFormat="1" applyFont="1" applyBorder="1"/>
    <xf numFmtId="0" fontId="13" fillId="0" borderId="0" xfId="88"/>
    <xf numFmtId="0" fontId="11" fillId="0" borderId="11" xfId="88" applyFont="1" applyBorder="1" applyAlignment="1">
      <alignment horizontal="center" vertical="center" wrapText="1"/>
    </xf>
    <xf numFmtId="20" fontId="11" fillId="0" borderId="55" xfId="88" quotePrefix="1" applyNumberFormat="1" applyFont="1" applyBorder="1" applyAlignment="1">
      <alignment horizontal="center" vertical="center" wrapText="1"/>
    </xf>
    <xf numFmtId="0" fontId="9" fillId="0" borderId="55" xfId="88" applyFont="1" applyBorder="1" applyAlignment="1">
      <alignment horizontal="center" vertical="center" wrapText="1"/>
    </xf>
    <xf numFmtId="0" fontId="72" fillId="0" borderId="56" xfId="88" applyFont="1" applyBorder="1" applyAlignment="1">
      <alignment horizontal="center" vertical="center" wrapText="1"/>
    </xf>
    <xf numFmtId="0" fontId="72" fillId="0" borderId="16" xfId="88" applyFont="1" applyBorder="1" applyAlignment="1">
      <alignment horizontal="center" vertical="center" wrapText="1"/>
    </xf>
    <xf numFmtId="0" fontId="13" fillId="0" borderId="0" xfId="88" applyAlignment="1">
      <alignment vertical="center"/>
    </xf>
    <xf numFmtId="0" fontId="9" fillId="0" borderId="0" xfId="88" applyFont="1" applyAlignment="1"/>
    <xf numFmtId="0" fontId="13" fillId="0" borderId="0" xfId="86"/>
    <xf numFmtId="0" fontId="11" fillId="0" borderId="11" xfId="86" applyFont="1" applyBorder="1" applyAlignment="1">
      <alignment horizontal="center" vertical="center" wrapText="1"/>
    </xf>
    <xf numFmtId="20" fontId="11" fillId="0" borderId="55" xfId="86" quotePrefix="1" applyNumberFormat="1" applyFont="1" applyBorder="1" applyAlignment="1">
      <alignment horizontal="center" vertical="center" wrapText="1"/>
    </xf>
    <xf numFmtId="0" fontId="9" fillId="0" borderId="55" xfId="86" applyFont="1" applyBorder="1" applyAlignment="1">
      <alignment horizontal="center" vertical="center" wrapText="1"/>
    </xf>
    <xf numFmtId="0" fontId="72" fillId="0" borderId="56" xfId="86" applyFont="1" applyBorder="1" applyAlignment="1">
      <alignment horizontal="center" vertical="center" wrapText="1"/>
    </xf>
    <xf numFmtId="0" fontId="72" fillId="0" borderId="16" xfId="86" applyFont="1" applyBorder="1" applyAlignment="1">
      <alignment horizontal="center" vertical="center" wrapText="1"/>
    </xf>
    <xf numFmtId="0" fontId="72" fillId="0" borderId="57" xfId="86" applyFont="1" applyBorder="1" applyAlignment="1">
      <alignment horizontal="center" vertical="center" wrapText="1"/>
    </xf>
    <xf numFmtId="0" fontId="11" fillId="0" borderId="49" xfId="86" applyFont="1" applyBorder="1" applyAlignment="1">
      <alignment horizontal="center" vertical="center" wrapText="1"/>
    </xf>
    <xf numFmtId="0" fontId="72" fillId="0" borderId="57" xfId="88" applyFont="1" applyBorder="1" applyAlignment="1">
      <alignment horizontal="center" vertical="center" wrapText="1"/>
    </xf>
    <xf numFmtId="0" fontId="11" fillId="0" borderId="49" xfId="88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9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9" fillId="0" borderId="62" xfId="0" applyFont="1" applyBorder="1" applyAlignment="1">
      <alignment horizontal="center"/>
    </xf>
    <xf numFmtId="0" fontId="13" fillId="0" borderId="48" xfId="0" applyFont="1" applyBorder="1"/>
    <xf numFmtId="0" fontId="9" fillId="0" borderId="5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Continuous" vertical="top" wrapText="1"/>
    </xf>
    <xf numFmtId="0" fontId="9" fillId="0" borderId="65" xfId="0" applyFont="1" applyBorder="1" applyAlignment="1">
      <alignment horizontal="centerContinuous" vertical="top" wrapText="1"/>
    </xf>
    <xf numFmtId="0" fontId="21" fillId="0" borderId="38" xfId="104" applyFont="1" applyBorder="1"/>
    <xf numFmtId="0" fontId="21" fillId="0" borderId="66" xfId="104" applyFont="1" applyBorder="1" applyAlignment="1">
      <alignment horizontal="center" vertical="top"/>
    </xf>
    <xf numFmtId="0" fontId="21" fillId="0" borderId="67" xfId="104" applyFont="1" applyBorder="1" applyAlignment="1">
      <alignment horizontal="center" vertical="top"/>
    </xf>
    <xf numFmtId="0" fontId="21" fillId="0" borderId="68" xfId="104" applyFont="1" applyBorder="1" applyAlignment="1">
      <alignment horizontal="center"/>
    </xf>
    <xf numFmtId="0" fontId="21" fillId="0" borderId="63" xfId="104" applyFont="1" applyBorder="1" applyAlignment="1">
      <alignment horizontal="center" vertical="top"/>
    </xf>
    <xf numFmtId="0" fontId="21" fillId="0" borderId="69" xfId="104" applyFont="1" applyBorder="1" applyAlignment="1">
      <alignment horizontal="center"/>
    </xf>
    <xf numFmtId="0" fontId="21" fillId="0" borderId="48" xfId="104" applyFont="1" applyBorder="1"/>
    <xf numFmtId="0" fontId="21" fillId="0" borderId="55" xfId="104" applyFont="1" applyBorder="1" applyAlignment="1">
      <alignment horizontal="center" wrapText="1"/>
    </xf>
    <xf numFmtId="0" fontId="21" fillId="0" borderId="70" xfId="104" applyFont="1" applyBorder="1" applyAlignment="1">
      <alignment horizontal="centerContinuous" vertical="top" wrapText="1"/>
    </xf>
    <xf numFmtId="0" fontId="22" fillId="0" borderId="13" xfId="104" applyFont="1" applyBorder="1" applyAlignment="1">
      <alignment horizontal="center"/>
    </xf>
    <xf numFmtId="0" fontId="22" fillId="0" borderId="38" xfId="104" applyFont="1" applyBorder="1" applyAlignment="1">
      <alignment horizontal="center"/>
    </xf>
    <xf numFmtId="0" fontId="22" fillId="0" borderId="33" xfId="104" applyFont="1" applyBorder="1" applyAlignment="1">
      <alignment horizontal="center"/>
    </xf>
    <xf numFmtId="0" fontId="22" fillId="0" borderId="34" xfId="104" applyFont="1" applyBorder="1" applyAlignment="1">
      <alignment horizontal="center"/>
    </xf>
    <xf numFmtId="167" fontId="23" fillId="0" borderId="58" xfId="104" applyNumberFormat="1" applyFont="1" applyBorder="1" applyAlignment="1">
      <alignment vertical="center"/>
    </xf>
    <xf numFmtId="167" fontId="23" fillId="0" borderId="49" xfId="104" applyNumberFormat="1" applyFont="1" applyBorder="1" applyAlignment="1">
      <alignment vertical="center"/>
    </xf>
    <xf numFmtId="167" fontId="23" fillId="0" borderId="52" xfId="104" applyNumberFormat="1" applyFont="1" applyBorder="1" applyAlignment="1">
      <alignment vertical="center"/>
    </xf>
    <xf numFmtId="0" fontId="23" fillId="0" borderId="58" xfId="104" applyFont="1" applyBorder="1" applyAlignment="1">
      <alignment horizontal="center" vertical="center"/>
    </xf>
    <xf numFmtId="0" fontId="23" fillId="0" borderId="71" xfId="104" applyFont="1" applyBorder="1" applyAlignment="1">
      <alignment vertical="center"/>
    </xf>
    <xf numFmtId="0" fontId="23" fillId="0" borderId="49" xfId="104" applyFont="1" applyBorder="1" applyAlignment="1">
      <alignment horizontal="center" vertical="center"/>
    </xf>
    <xf numFmtId="0" fontId="23" fillId="0" borderId="55" xfId="104" applyFont="1" applyBorder="1" applyAlignment="1">
      <alignment vertical="center"/>
    </xf>
    <xf numFmtId="0" fontId="23" fillId="0" borderId="57" xfId="104" applyFont="1" applyBorder="1" applyAlignment="1">
      <alignment horizontal="center" vertical="center"/>
    </xf>
    <xf numFmtId="0" fontId="23" fillId="0" borderId="16" xfId="104" applyFont="1" applyBorder="1" applyAlignment="1">
      <alignment vertical="center"/>
    </xf>
    <xf numFmtId="0" fontId="15" fillId="0" borderId="13" xfId="85" applyFont="1" applyBorder="1" applyAlignment="1">
      <alignment horizontal="center"/>
    </xf>
    <xf numFmtId="0" fontId="15" fillId="0" borderId="38" xfId="85" applyFont="1" applyBorder="1" applyAlignment="1">
      <alignment horizontal="center"/>
    </xf>
    <xf numFmtId="0" fontId="15" fillId="0" borderId="72" xfId="85" applyFont="1" applyBorder="1" applyAlignment="1">
      <alignment horizontal="center"/>
    </xf>
    <xf numFmtId="0" fontId="15" fillId="0" borderId="34" xfId="85" applyFont="1" applyBorder="1" applyAlignment="1">
      <alignment horizontal="center"/>
    </xf>
    <xf numFmtId="0" fontId="15" fillId="0" borderId="33" xfId="85" applyFont="1" applyBorder="1" applyAlignment="1">
      <alignment horizontal="center"/>
    </xf>
    <xf numFmtId="0" fontId="55" fillId="0" borderId="58" xfId="85" applyFont="1" applyBorder="1" applyAlignment="1">
      <alignment horizontal="center" vertical="center"/>
    </xf>
    <xf numFmtId="0" fontId="55" fillId="0" borderId="49" xfId="85" applyFont="1" applyBorder="1" applyAlignment="1">
      <alignment horizontal="center" vertical="center"/>
    </xf>
    <xf numFmtId="0" fontId="55" fillId="0" borderId="57" xfId="85" applyFont="1" applyBorder="1" applyAlignment="1">
      <alignment horizontal="center" vertical="center"/>
    </xf>
    <xf numFmtId="0" fontId="55" fillId="0" borderId="45" xfId="85" applyFont="1" applyBorder="1" applyAlignment="1">
      <alignment vertical="center"/>
    </xf>
    <xf numFmtId="0" fontId="55" fillId="0" borderId="60" xfId="85" applyFont="1" applyBorder="1" applyAlignment="1">
      <alignment vertical="center"/>
    </xf>
    <xf numFmtId="0" fontId="55" fillId="0" borderId="73" xfId="85" applyFont="1" applyBorder="1" applyAlignment="1">
      <alignment vertical="center"/>
    </xf>
    <xf numFmtId="0" fontId="5" fillId="0" borderId="69" xfId="85" applyBorder="1" applyAlignment="1">
      <alignment horizontal="center"/>
    </xf>
    <xf numFmtId="168" fontId="55" fillId="0" borderId="74" xfId="85" applyNumberFormat="1" applyFont="1" applyBorder="1" applyAlignment="1">
      <alignment vertical="center"/>
    </xf>
    <xf numFmtId="168" fontId="55" fillId="0" borderId="51" xfId="85" applyNumberFormat="1" applyFont="1" applyBorder="1" applyAlignment="1">
      <alignment vertical="center"/>
    </xf>
    <xf numFmtId="168" fontId="55" fillId="0" borderId="69" xfId="85" applyNumberFormat="1" applyFont="1" applyBorder="1" applyAlignment="1">
      <alignment vertical="center"/>
    </xf>
    <xf numFmtId="0" fontId="5" fillId="0" borderId="48" xfId="85" applyBorder="1"/>
    <xf numFmtId="0" fontId="5" fillId="0" borderId="55" xfId="85" applyBorder="1" applyAlignment="1">
      <alignment horizontal="center" vertical="center" wrapText="1"/>
    </xf>
    <xf numFmtId="0" fontId="5" fillId="0" borderId="30" xfId="85" applyBorder="1" applyAlignment="1">
      <alignment horizontal="centerContinuous" vertical="top" wrapText="1"/>
    </xf>
    <xf numFmtId="0" fontId="5" fillId="0" borderId="70" xfId="85" applyBorder="1" applyAlignment="1">
      <alignment horizontal="centerContinuous" vertical="top" wrapText="1"/>
    </xf>
    <xf numFmtId="0" fontId="8" fillId="0" borderId="13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/>
    </xf>
    <xf numFmtId="0" fontId="8" fillId="0" borderId="6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Continuous" vertical="top" wrapText="1"/>
    </xf>
    <xf numFmtId="0" fontId="7" fillId="0" borderId="65" xfId="0" applyFont="1" applyBorder="1" applyAlignment="1">
      <alignment horizontal="centerContinuous" vertical="top" wrapText="1"/>
    </xf>
    <xf numFmtId="0" fontId="19" fillId="0" borderId="13" xfId="85" applyFont="1" applyBorder="1" applyAlignment="1">
      <alignment horizontal="center"/>
    </xf>
    <xf numFmtId="0" fontId="19" fillId="0" borderId="72" xfId="85" applyFont="1" applyBorder="1" applyAlignment="1">
      <alignment horizontal="center"/>
    </xf>
    <xf numFmtId="0" fontId="56" fillId="0" borderId="30" xfId="85" applyFont="1" applyBorder="1"/>
    <xf numFmtId="0" fontId="56" fillId="0" borderId="58" xfId="85" applyFont="1" applyBorder="1" applyAlignment="1">
      <alignment horizontal="center" vertical="center"/>
    </xf>
    <xf numFmtId="0" fontId="56" fillId="0" borderId="49" xfId="85" applyFont="1" applyBorder="1" applyAlignment="1">
      <alignment horizontal="center" vertical="center"/>
    </xf>
    <xf numFmtId="0" fontId="56" fillId="0" borderId="57" xfId="85" applyFont="1" applyBorder="1" applyAlignment="1">
      <alignment horizontal="center" vertical="center"/>
    </xf>
    <xf numFmtId="0" fontId="19" fillId="0" borderId="38" xfId="85" applyFont="1" applyBorder="1" applyAlignment="1">
      <alignment horizontal="center"/>
    </xf>
    <xf numFmtId="0" fontId="56" fillId="0" borderId="45" xfId="85" applyFont="1" applyBorder="1" applyAlignment="1">
      <alignment vertical="center"/>
    </xf>
    <xf numFmtId="0" fontId="56" fillId="0" borderId="60" xfId="85" applyFont="1" applyBorder="1" applyAlignment="1">
      <alignment vertical="center"/>
    </xf>
    <xf numFmtId="0" fontId="56" fillId="0" borderId="73" xfId="85" applyFont="1" applyBorder="1" applyAlignment="1">
      <alignment vertical="center"/>
    </xf>
    <xf numFmtId="0" fontId="18" fillId="0" borderId="69" xfId="85" applyFont="1" applyBorder="1" applyAlignment="1">
      <alignment horizontal="center"/>
    </xf>
    <xf numFmtId="0" fontId="18" fillId="0" borderId="48" xfId="85" applyFont="1" applyBorder="1"/>
    <xf numFmtId="0" fontId="18" fillId="0" borderId="55" xfId="85" applyFont="1" applyBorder="1" applyAlignment="1">
      <alignment horizontal="center" vertical="center" wrapText="1"/>
    </xf>
    <xf numFmtId="0" fontId="18" fillId="0" borderId="30" xfId="85" applyFont="1" applyBorder="1" applyAlignment="1">
      <alignment horizontal="centerContinuous" vertical="top" wrapText="1"/>
    </xf>
    <xf numFmtId="0" fontId="18" fillId="0" borderId="70" xfId="85" applyFont="1" applyBorder="1" applyAlignment="1">
      <alignment horizontal="centerContinuous" vertical="top" wrapText="1"/>
    </xf>
    <xf numFmtId="164" fontId="9" fillId="0" borderId="71" xfId="86" applyNumberFormat="1" applyFont="1" applyFill="1" applyBorder="1" applyAlignment="1">
      <alignment horizontal="right" vertical="center" wrapText="1"/>
    </xf>
    <xf numFmtId="164" fontId="9" fillId="0" borderId="55" xfId="86" applyNumberFormat="1" applyFont="1" applyFill="1" applyBorder="1" applyAlignment="1">
      <alignment horizontal="right" vertical="center" wrapText="1"/>
    </xf>
    <xf numFmtId="164" fontId="9" fillId="0" borderId="16" xfId="86" applyNumberFormat="1" applyFont="1" applyFill="1" applyBorder="1" applyAlignment="1">
      <alignment horizontal="right" vertical="center" wrapText="1"/>
    </xf>
    <xf numFmtId="0" fontId="11" fillId="0" borderId="51" xfId="86" applyFont="1" applyBorder="1" applyAlignment="1">
      <alignment horizontal="center" vertical="center" wrapText="1"/>
    </xf>
    <xf numFmtId="0" fontId="72" fillId="0" borderId="69" xfId="86" applyFont="1" applyBorder="1" applyAlignment="1">
      <alignment horizontal="center" vertical="center" wrapText="1"/>
    </xf>
    <xf numFmtId="20" fontId="11" fillId="0" borderId="60" xfId="86" quotePrefix="1" applyNumberFormat="1" applyFont="1" applyBorder="1" applyAlignment="1">
      <alignment horizontal="center" vertical="center" wrapText="1"/>
    </xf>
    <xf numFmtId="0" fontId="9" fillId="0" borderId="60" xfId="86" applyFont="1" applyBorder="1" applyAlignment="1">
      <alignment horizontal="center" vertical="center" wrapText="1"/>
    </xf>
    <xf numFmtId="0" fontId="72" fillId="0" borderId="73" xfId="86" applyFont="1" applyBorder="1" applyAlignment="1">
      <alignment horizontal="center" vertical="center" wrapText="1"/>
    </xf>
    <xf numFmtId="164" fontId="11" fillId="0" borderId="19" xfId="86" applyNumberFormat="1" applyFont="1" applyFill="1" applyBorder="1" applyAlignment="1">
      <alignment horizontal="right" vertical="center" wrapText="1"/>
    </xf>
    <xf numFmtId="0" fontId="11" fillId="0" borderId="51" xfId="88" applyFont="1" applyBorder="1" applyAlignment="1">
      <alignment horizontal="center" vertical="center" wrapText="1"/>
    </xf>
    <xf numFmtId="0" fontId="72" fillId="0" borderId="69" xfId="88" applyFont="1" applyBorder="1" applyAlignment="1">
      <alignment horizontal="center" vertical="center" wrapText="1"/>
    </xf>
    <xf numFmtId="0" fontId="9" fillId="0" borderId="37" xfId="88" applyNumberFormat="1" applyFont="1" applyBorder="1" applyAlignment="1">
      <alignment horizontal="left" vertical="center" wrapText="1"/>
    </xf>
    <xf numFmtId="0" fontId="9" fillId="0" borderId="30" xfId="88" applyNumberFormat="1" applyFont="1" applyBorder="1" applyAlignment="1">
      <alignment horizontal="left" vertical="center" wrapText="1"/>
    </xf>
    <xf numFmtId="164" fontId="9" fillId="0" borderId="75" xfId="88" applyNumberFormat="1" applyFont="1" applyBorder="1" applyAlignment="1">
      <alignment horizontal="right" vertical="center" wrapText="1"/>
    </xf>
    <xf numFmtId="164" fontId="9" fillId="0" borderId="76" xfId="88" applyNumberFormat="1" applyFont="1" applyBorder="1" applyAlignment="1">
      <alignment horizontal="right" vertical="center" wrapText="1"/>
    </xf>
    <xf numFmtId="164" fontId="11" fillId="0" borderId="19" xfId="88" applyNumberFormat="1" applyFont="1" applyBorder="1" applyAlignment="1">
      <alignment horizontal="right" vertical="center" wrapText="1"/>
    </xf>
    <xf numFmtId="0" fontId="9" fillId="0" borderId="37" xfId="88" applyFont="1" applyBorder="1" applyAlignment="1">
      <alignment horizontal="left" vertical="center" wrapText="1"/>
    </xf>
    <xf numFmtId="0" fontId="9" fillId="0" borderId="30" xfId="88" applyFont="1" applyBorder="1" applyAlignment="1">
      <alignment horizontal="left" vertical="center" wrapText="1"/>
    </xf>
    <xf numFmtId="0" fontId="24" fillId="0" borderId="5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45" xfId="0" applyFont="1" applyBorder="1" applyAlignment="1">
      <alignment vertical="center"/>
    </xf>
    <xf numFmtId="0" fontId="24" fillId="0" borderId="60" xfId="0" applyFont="1" applyBorder="1" applyAlignment="1">
      <alignment vertical="center"/>
    </xf>
    <xf numFmtId="0" fontId="24" fillId="0" borderId="73" xfId="0" applyFont="1" applyBorder="1" applyAlignment="1">
      <alignment vertical="center"/>
    </xf>
    <xf numFmtId="167" fontId="24" fillId="0" borderId="74" xfId="0" applyNumberFormat="1" applyFont="1" applyBorder="1" applyAlignment="1">
      <alignment vertical="center"/>
    </xf>
    <xf numFmtId="167" fontId="24" fillId="0" borderId="51" xfId="0" applyNumberFormat="1" applyFont="1" applyBorder="1" applyAlignment="1">
      <alignment vertical="center"/>
    </xf>
    <xf numFmtId="167" fontId="24" fillId="0" borderId="69" xfId="0" applyNumberFormat="1" applyFont="1" applyBorder="1" applyAlignment="1">
      <alignment vertical="center"/>
    </xf>
    <xf numFmtId="0" fontId="0" fillId="0" borderId="48" xfId="0" applyBorder="1"/>
    <xf numFmtId="0" fontId="15" fillId="0" borderId="13" xfId="104" applyFont="1" applyBorder="1" applyAlignment="1">
      <alignment horizontal="center"/>
    </xf>
    <xf numFmtId="0" fontId="15" fillId="0" borderId="72" xfId="104" applyFont="1" applyBorder="1" applyAlignment="1">
      <alignment horizontal="center"/>
    </xf>
    <xf numFmtId="0" fontId="15" fillId="0" borderId="33" xfId="104" applyFont="1" applyBorder="1" applyAlignment="1">
      <alignment horizontal="center"/>
    </xf>
    <xf numFmtId="0" fontId="55" fillId="0" borderId="58" xfId="104" applyFont="1" applyBorder="1" applyAlignment="1">
      <alignment horizontal="center" vertical="center"/>
    </xf>
    <xf numFmtId="0" fontId="55" fillId="0" borderId="49" xfId="104" applyFont="1" applyBorder="1" applyAlignment="1">
      <alignment horizontal="center" vertical="center"/>
    </xf>
    <xf numFmtId="0" fontId="55" fillId="0" borderId="57" xfId="104" applyFont="1" applyBorder="1" applyAlignment="1">
      <alignment horizontal="center" vertical="center"/>
    </xf>
    <xf numFmtId="0" fontId="5" fillId="0" borderId="38" xfId="104" applyBorder="1"/>
    <xf numFmtId="0" fontId="5" fillId="0" borderId="66" xfId="104" applyBorder="1" applyAlignment="1">
      <alignment horizontal="center" vertical="top"/>
    </xf>
    <xf numFmtId="0" fontId="5" fillId="0" borderId="67" xfId="104" applyBorder="1" applyAlignment="1">
      <alignment horizontal="center" vertical="top"/>
    </xf>
    <xf numFmtId="0" fontId="15" fillId="0" borderId="38" xfId="104" applyFont="1" applyBorder="1" applyAlignment="1">
      <alignment horizontal="center"/>
    </xf>
    <xf numFmtId="0" fontId="55" fillId="0" borderId="45" xfId="104" applyFont="1" applyBorder="1" applyAlignment="1">
      <alignment vertical="center"/>
    </xf>
    <xf numFmtId="0" fontId="55" fillId="0" borderId="60" xfId="104" applyFont="1" applyBorder="1" applyAlignment="1">
      <alignment vertical="center"/>
    </xf>
    <xf numFmtId="0" fontId="55" fillId="0" borderId="73" xfId="104" applyFont="1" applyBorder="1" applyAlignment="1">
      <alignment vertical="center"/>
    </xf>
    <xf numFmtId="0" fontId="5" fillId="0" borderId="68" xfId="104" applyBorder="1" applyAlignment="1">
      <alignment horizontal="center"/>
    </xf>
    <xf numFmtId="0" fontId="5" fillId="0" borderId="63" xfId="104" applyBorder="1" applyAlignment="1">
      <alignment horizontal="center" vertical="top"/>
    </xf>
    <xf numFmtId="0" fontId="5" fillId="0" borderId="69" xfId="104" applyBorder="1" applyAlignment="1">
      <alignment horizontal="center"/>
    </xf>
    <xf numFmtId="0" fontId="15" fillId="0" borderId="68" xfId="104" applyFont="1" applyBorder="1" applyAlignment="1">
      <alignment horizontal="center"/>
    </xf>
    <xf numFmtId="167" fontId="55" fillId="0" borderId="74" xfId="104" applyNumberFormat="1" applyFont="1" applyBorder="1" applyAlignment="1">
      <alignment vertical="center"/>
    </xf>
    <xf numFmtId="167" fontId="55" fillId="0" borderId="51" xfId="104" applyNumberFormat="1" applyFont="1" applyBorder="1" applyAlignment="1">
      <alignment vertical="center"/>
    </xf>
    <xf numFmtId="167" fontId="55" fillId="0" borderId="69" xfId="104" applyNumberFormat="1" applyFont="1" applyBorder="1" applyAlignment="1">
      <alignment vertical="center"/>
    </xf>
    <xf numFmtId="0" fontId="5" fillId="0" borderId="48" xfId="104" applyBorder="1"/>
    <xf numFmtId="0" fontId="5" fillId="0" borderId="55" xfId="104" applyBorder="1" applyAlignment="1">
      <alignment horizontal="center" wrapText="1"/>
    </xf>
    <xf numFmtId="0" fontId="5" fillId="0" borderId="30" xfId="104" applyFont="1" applyBorder="1" applyAlignment="1">
      <alignment horizontal="centerContinuous" vertical="top" wrapText="1"/>
    </xf>
    <xf numFmtId="0" fontId="5" fillId="0" borderId="70" xfId="104" applyBorder="1" applyAlignment="1">
      <alignment horizontal="centerContinuous" vertical="top" wrapText="1"/>
    </xf>
    <xf numFmtId="0" fontId="15" fillId="0" borderId="68" xfId="85" applyFont="1" applyBorder="1" applyAlignment="1">
      <alignment horizontal="center"/>
    </xf>
    <xf numFmtId="167" fontId="55" fillId="0" borderId="74" xfId="85" applyNumberFormat="1" applyFont="1" applyBorder="1" applyAlignment="1">
      <alignment vertical="center"/>
    </xf>
    <xf numFmtId="167" fontId="55" fillId="0" borderId="51" xfId="85" applyNumberFormat="1" applyFont="1" applyBorder="1" applyAlignment="1">
      <alignment vertical="center"/>
    </xf>
    <xf numFmtId="167" fontId="55" fillId="0" borderId="69" xfId="85" applyNumberFormat="1" applyFont="1" applyBorder="1" applyAlignment="1">
      <alignment vertical="center"/>
    </xf>
    <xf numFmtId="0" fontId="5" fillId="0" borderId="30" xfId="85" applyFont="1" applyBorder="1" applyAlignment="1">
      <alignment horizontal="centerContinuous" vertical="top" wrapText="1"/>
    </xf>
    <xf numFmtId="0" fontId="9" fillId="0" borderId="31" xfId="0" quotePrefix="1" applyNumberFormat="1" applyFont="1" applyBorder="1"/>
    <xf numFmtId="0" fontId="9" fillId="0" borderId="46" xfId="0" quotePrefix="1" applyNumberFormat="1" applyFont="1" applyBorder="1"/>
    <xf numFmtId="0" fontId="9" fillId="0" borderId="77" xfId="0" quotePrefix="1" applyNumberFormat="1" applyFont="1" applyBorder="1"/>
    <xf numFmtId="3" fontId="9" fillId="0" borderId="46" xfId="0" quotePrefix="1" applyNumberFormat="1" applyFont="1" applyBorder="1"/>
    <xf numFmtId="4" fontId="9" fillId="0" borderId="62" xfId="0" quotePrefix="1" applyNumberFormat="1" applyFont="1" applyBorder="1"/>
    <xf numFmtId="166" fontId="69" fillId="0" borderId="36" xfId="0" applyNumberFormat="1" applyFont="1" applyBorder="1"/>
    <xf numFmtId="166" fontId="69" fillId="0" borderId="46" xfId="0" applyNumberFormat="1" applyFont="1" applyBorder="1"/>
    <xf numFmtId="166" fontId="69" fillId="0" borderId="35" xfId="0" applyNumberFormat="1" applyFont="1" applyBorder="1"/>
    <xf numFmtId="166" fontId="69" fillId="0" borderId="44" xfId="0" applyNumberFormat="1" applyFont="1" applyBorder="1"/>
    <xf numFmtId="166" fontId="69" fillId="0" borderId="39" xfId="0" applyNumberFormat="1" applyFont="1" applyBorder="1"/>
    <xf numFmtId="0" fontId="9" fillId="0" borderId="28" xfId="88" applyNumberFormat="1" applyFont="1" applyBorder="1" applyAlignment="1">
      <alignment horizontal="left" vertical="center" wrapText="1"/>
    </xf>
    <xf numFmtId="164" fontId="9" fillId="0" borderId="71" xfId="88" applyNumberFormat="1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/>
    </xf>
    <xf numFmtId="0" fontId="15" fillId="0" borderId="34" xfId="104" applyFont="1" applyBorder="1" applyAlignment="1">
      <alignment horizontal="center"/>
    </xf>
    <xf numFmtId="0" fontId="9" fillId="0" borderId="45" xfId="0" applyFont="1" applyBorder="1" applyAlignment="1">
      <alignment vertical="center"/>
    </xf>
    <xf numFmtId="0" fontId="9" fillId="0" borderId="73" xfId="0" applyFont="1" applyBorder="1" applyAlignment="1">
      <alignment vertical="center"/>
    </xf>
    <xf numFmtId="167" fontId="9" fillId="0" borderId="74" xfId="0" applyNumberFormat="1" applyFont="1" applyBorder="1" applyAlignment="1">
      <alignment vertical="center"/>
    </xf>
    <xf numFmtId="167" fontId="9" fillId="0" borderId="51" xfId="0" applyNumberFormat="1" applyFont="1" applyBorder="1" applyAlignment="1">
      <alignment vertical="center"/>
    </xf>
    <xf numFmtId="167" fontId="9" fillId="0" borderId="69" xfId="0" applyNumberFormat="1" applyFont="1" applyBorder="1" applyAlignment="1">
      <alignment vertical="center"/>
    </xf>
    <xf numFmtId="0" fontId="22" fillId="0" borderId="13" xfId="104" applyFont="1" applyBorder="1" applyAlignment="1">
      <alignment horizontal="center" vertical="center"/>
    </xf>
    <xf numFmtId="0" fontId="22" fillId="0" borderId="38" xfId="104" applyFont="1" applyBorder="1" applyAlignment="1">
      <alignment horizontal="center" vertical="center"/>
    </xf>
    <xf numFmtId="0" fontId="22" fillId="0" borderId="34" xfId="104" applyFont="1" applyBorder="1" applyAlignment="1">
      <alignment horizontal="center" vertical="center"/>
    </xf>
    <xf numFmtId="0" fontId="22" fillId="0" borderId="33" xfId="104" applyFont="1" applyBorder="1" applyAlignment="1">
      <alignment horizontal="center" vertical="center"/>
    </xf>
    <xf numFmtId="0" fontId="23" fillId="0" borderId="45" xfId="104" applyFont="1" applyBorder="1" applyAlignment="1">
      <alignment vertical="center"/>
    </xf>
    <xf numFmtId="0" fontId="23" fillId="0" borderId="60" xfId="104" applyFont="1" applyBorder="1" applyAlignment="1">
      <alignment vertical="center"/>
    </xf>
    <xf numFmtId="0" fontId="23" fillId="0" borderId="73" xfId="104" applyFont="1" applyBorder="1" applyAlignment="1">
      <alignment vertical="center"/>
    </xf>
    <xf numFmtId="167" fontId="23" fillId="0" borderId="74" xfId="104" applyNumberFormat="1" applyFont="1" applyBorder="1" applyAlignment="1">
      <alignment vertical="center"/>
    </xf>
    <xf numFmtId="167" fontId="23" fillId="0" borderId="51" xfId="104" applyNumberFormat="1" applyFont="1" applyBorder="1" applyAlignment="1">
      <alignment vertical="center"/>
    </xf>
    <xf numFmtId="167" fontId="23" fillId="0" borderId="69" xfId="104" applyNumberFormat="1" applyFont="1" applyBorder="1" applyAlignment="1">
      <alignment vertical="center"/>
    </xf>
    <xf numFmtId="0" fontId="9" fillId="0" borderId="47" xfId="0" quotePrefix="1" applyNumberFormat="1" applyFont="1" applyBorder="1"/>
    <xf numFmtId="4" fontId="9" fillId="0" borderId="46" xfId="0" quotePrefix="1" applyNumberFormat="1" applyFont="1" applyBorder="1"/>
    <xf numFmtId="3" fontId="10" fillId="0" borderId="26" xfId="0" applyNumberFormat="1" applyFont="1" applyBorder="1" applyAlignment="1">
      <alignment vertical="center"/>
    </xf>
    <xf numFmtId="4" fontId="10" fillId="0" borderId="26" xfId="0" applyNumberFormat="1" applyFont="1" applyBorder="1" applyAlignment="1">
      <alignment vertical="center"/>
    </xf>
    <xf numFmtId="166" fontId="10" fillId="0" borderId="26" xfId="0" applyNumberFormat="1" applyFont="1" applyBorder="1" applyAlignment="1">
      <alignment vertical="center"/>
    </xf>
    <xf numFmtId="166" fontId="9" fillId="0" borderId="46" xfId="0" applyNumberFormat="1" applyFont="1" applyBorder="1"/>
    <xf numFmtId="166" fontId="17" fillId="0" borderId="23" xfId="0" applyNumberFormat="1" applyFont="1" applyBorder="1"/>
    <xf numFmtId="166" fontId="17" fillId="0" borderId="36" xfId="0" applyNumberFormat="1" applyFont="1" applyBorder="1"/>
    <xf numFmtId="166" fontId="17" fillId="0" borderId="39" xfId="0" applyNumberFormat="1" applyFont="1" applyBorder="1"/>
    <xf numFmtId="166" fontId="63" fillId="0" borderId="26" xfId="0" applyNumberFormat="1" applyFont="1" applyBorder="1"/>
    <xf numFmtId="164" fontId="74" fillId="0" borderId="75" xfId="88" applyNumberFormat="1" applyFont="1" applyBorder="1" applyAlignment="1">
      <alignment horizontal="right" vertical="center" wrapText="1"/>
    </xf>
    <xf numFmtId="164" fontId="11" fillId="0" borderId="78" xfId="88" applyNumberFormat="1" applyFont="1" applyBorder="1" applyAlignment="1">
      <alignment horizontal="right" vertical="center" wrapText="1"/>
    </xf>
    <xf numFmtId="166" fontId="24" fillId="0" borderId="74" xfId="0" applyNumberFormat="1" applyFont="1" applyBorder="1" applyAlignment="1">
      <alignment horizontal="center" vertical="center"/>
    </xf>
    <xf numFmtId="166" fontId="24" fillId="0" borderId="51" xfId="0" applyNumberFormat="1" applyFont="1" applyBorder="1" applyAlignment="1">
      <alignment horizontal="center" vertical="center"/>
    </xf>
    <xf numFmtId="166" fontId="24" fillId="0" borderId="69" xfId="0" applyNumberFormat="1" applyFont="1" applyBorder="1" applyAlignment="1">
      <alignment horizontal="center" vertical="center"/>
    </xf>
    <xf numFmtId="164" fontId="13" fillId="0" borderId="35" xfId="0" applyNumberFormat="1" applyFont="1" applyFill="1" applyBorder="1"/>
    <xf numFmtId="164" fontId="13" fillId="0" borderId="36" xfId="0" applyNumberFormat="1" applyFont="1" applyFill="1" applyBorder="1"/>
    <xf numFmtId="164" fontId="13" fillId="0" borderId="46" xfId="0" applyNumberFormat="1" applyFont="1" applyFill="1" applyBorder="1"/>
    <xf numFmtId="166" fontId="5" fillId="0" borderId="44" xfId="71" applyNumberFormat="1" applyFont="1" applyFill="1" applyBorder="1" applyAlignment="1">
      <alignment horizontal="right" wrapText="1"/>
    </xf>
    <xf numFmtId="166" fontId="5" fillId="0" borderId="39" xfId="71" applyNumberFormat="1" applyFont="1" applyFill="1" applyBorder="1" applyAlignment="1">
      <alignment horizontal="right" wrapText="1"/>
    </xf>
    <xf numFmtId="166" fontId="59" fillId="0" borderId="23" xfId="68" applyNumberFormat="1" applyBorder="1"/>
    <xf numFmtId="166" fontId="59" fillId="0" borderId="36" xfId="68" applyNumberFormat="1" applyBorder="1"/>
    <xf numFmtId="166" fontId="59" fillId="0" borderId="39" xfId="68" applyNumberFormat="1" applyBorder="1"/>
    <xf numFmtId="166" fontId="10" fillId="0" borderId="26" xfId="68" applyNumberFormat="1" applyFont="1" applyBorder="1"/>
    <xf numFmtId="166" fontId="59" fillId="0" borderId="35" xfId="68" applyNumberFormat="1" applyBorder="1"/>
    <xf numFmtId="166" fontId="59" fillId="0" borderId="46" xfId="68" applyNumberFormat="1" applyBorder="1"/>
    <xf numFmtId="168" fontId="75" fillId="0" borderId="21" xfId="85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167" fontId="75" fillId="0" borderId="18" xfId="104" applyNumberFormat="1" applyFont="1" applyBorder="1" applyAlignment="1">
      <alignment vertical="center"/>
    </xf>
    <xf numFmtId="4" fontId="11" fillId="0" borderId="21" xfId="0" applyNumberFormat="1" applyFont="1" applyBorder="1" applyAlignment="1">
      <alignment vertical="center"/>
    </xf>
    <xf numFmtId="4" fontId="11" fillId="0" borderId="19" xfId="0" applyNumberFormat="1" applyFont="1" applyBorder="1" applyAlignment="1">
      <alignment vertical="center"/>
    </xf>
    <xf numFmtId="0" fontId="77" fillId="0" borderId="15" xfId="85" applyFont="1" applyBorder="1" applyAlignment="1">
      <alignment vertical="center"/>
    </xf>
    <xf numFmtId="166" fontId="20" fillId="0" borderId="26" xfId="71" applyNumberFormat="1" applyFont="1" applyFill="1" applyBorder="1" applyAlignment="1">
      <alignment horizontal="right" vertical="center" wrapText="1"/>
    </xf>
    <xf numFmtId="4" fontId="10" fillId="0" borderId="25" xfId="0" applyNumberFormat="1" applyFont="1" applyBorder="1" applyAlignment="1">
      <alignment vertical="center"/>
    </xf>
    <xf numFmtId="167" fontId="75" fillId="0" borderId="42" xfId="104" applyNumberFormat="1" applyFont="1" applyBorder="1" applyAlignment="1">
      <alignment vertical="center"/>
    </xf>
    <xf numFmtId="167" fontId="75" fillId="0" borderId="42" xfId="85" applyNumberFormat="1" applyFont="1" applyBorder="1" applyAlignment="1">
      <alignment vertical="center"/>
    </xf>
    <xf numFmtId="166" fontId="76" fillId="0" borderId="4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04" applyFont="1"/>
    <xf numFmtId="0" fontId="5" fillId="0" borderId="0" xfId="104" applyFont="1" applyBorder="1"/>
    <xf numFmtId="0" fontId="5" fillId="0" borderId="0" xfId="104" applyFont="1" applyAlignment="1">
      <alignment horizontal="center"/>
    </xf>
    <xf numFmtId="0" fontId="5" fillId="0" borderId="16" xfId="104" applyFont="1" applyBorder="1" applyAlignment="1">
      <alignment horizontal="center"/>
    </xf>
    <xf numFmtId="0" fontId="5" fillId="0" borderId="69" xfId="104" applyFont="1" applyBorder="1" applyAlignment="1">
      <alignment horizontal="center"/>
    </xf>
    <xf numFmtId="0" fontId="5" fillId="0" borderId="70" xfId="104" applyFont="1" applyBorder="1" applyAlignment="1">
      <alignment horizontal="centerContinuous" vertical="top" wrapText="1"/>
    </xf>
    <xf numFmtId="0" fontId="5" fillId="0" borderId="15" xfId="104" applyFont="1" applyBorder="1" applyAlignment="1">
      <alignment horizontal="centerContinuous" vertical="top" wrapText="1"/>
    </xf>
    <xf numFmtId="0" fontId="5" fillId="0" borderId="67" xfId="104" applyFont="1" applyBorder="1" applyAlignment="1">
      <alignment horizontal="center" vertical="top"/>
    </xf>
    <xf numFmtId="0" fontId="5" fillId="0" borderId="63" xfId="104" applyFont="1" applyBorder="1" applyAlignment="1">
      <alignment horizontal="center" vertical="top"/>
    </xf>
    <xf numFmtId="0" fontId="5" fillId="0" borderId="55" xfId="104" applyFont="1" applyBorder="1" applyAlignment="1">
      <alignment horizontal="center" wrapText="1"/>
    </xf>
    <xf numFmtId="0" fontId="5" fillId="0" borderId="11" xfId="104" applyFont="1" applyBorder="1" applyAlignment="1">
      <alignment horizontal="center" vertical="center" wrapText="1"/>
    </xf>
    <xf numFmtId="0" fontId="5" fillId="0" borderId="66" xfId="104" applyFont="1" applyBorder="1" applyAlignment="1">
      <alignment horizontal="center" vertical="top"/>
    </xf>
    <xf numFmtId="0" fontId="5" fillId="0" borderId="68" xfId="104" applyFont="1" applyBorder="1" applyAlignment="1">
      <alignment horizontal="center"/>
    </xf>
    <xf numFmtId="0" fontId="5" fillId="0" borderId="48" xfId="104" applyFont="1" applyBorder="1"/>
    <xf numFmtId="0" fontId="5" fillId="0" borderId="10" xfId="104" applyFont="1" applyBorder="1" applyAlignment="1">
      <alignment vertical="center"/>
    </xf>
    <xf numFmtId="0" fontId="5" fillId="0" borderId="38" xfId="104" applyFont="1" applyBorder="1"/>
    <xf numFmtId="164" fontId="9" fillId="0" borderId="73" xfId="86" applyNumberFormat="1" applyFont="1" applyFill="1" applyBorder="1" applyAlignment="1">
      <alignment horizontal="right" vertical="center" wrapText="1"/>
    </xf>
    <xf numFmtId="164" fontId="9" fillId="0" borderId="60" xfId="86" applyNumberFormat="1" applyFont="1" applyFill="1" applyBorder="1" applyAlignment="1">
      <alignment horizontal="right" vertical="center" wrapText="1"/>
    </xf>
    <xf numFmtId="164" fontId="9" fillId="0" borderId="45" xfId="86" applyNumberFormat="1" applyFont="1" applyFill="1" applyBorder="1" applyAlignment="1">
      <alignment horizontal="right" vertical="center" wrapText="1"/>
    </xf>
    <xf numFmtId="164" fontId="9" fillId="0" borderId="16" xfId="88" applyNumberFormat="1" applyFont="1" applyBorder="1" applyAlignment="1">
      <alignment horizontal="right" vertical="center" wrapText="1"/>
    </xf>
    <xf numFmtId="164" fontId="9" fillId="0" borderId="73" xfId="88" applyNumberFormat="1" applyFont="1" applyBorder="1" applyAlignment="1">
      <alignment horizontal="right" vertical="center" wrapText="1"/>
    </xf>
    <xf numFmtId="164" fontId="9" fillId="0" borderId="55" xfId="88" applyNumberFormat="1" applyFont="1" applyBorder="1" applyAlignment="1">
      <alignment horizontal="right" vertical="center" wrapText="1"/>
    </xf>
    <xf numFmtId="164" fontId="9" fillId="0" borderId="60" xfId="88" applyNumberFormat="1" applyFont="1" applyBorder="1" applyAlignment="1">
      <alignment horizontal="right" vertical="center" wrapText="1"/>
    </xf>
    <xf numFmtId="164" fontId="9" fillId="0" borderId="45" xfId="88" applyNumberFormat="1" applyFont="1" applyBorder="1" applyAlignment="1">
      <alignment horizontal="right" vertical="center" wrapText="1"/>
    </xf>
    <xf numFmtId="164" fontId="11" fillId="0" borderId="33" xfId="88" applyNumberFormat="1" applyFont="1" applyBorder="1" applyAlignment="1">
      <alignment horizontal="right" vertical="center" wrapText="1"/>
    </xf>
    <xf numFmtId="0" fontId="11" fillId="0" borderId="41" xfId="86" applyFont="1" applyBorder="1" applyAlignment="1">
      <alignment vertical="top" wrapText="1"/>
    </xf>
    <xf numFmtId="174" fontId="23" fillId="0" borderId="71" xfId="104" applyNumberFormat="1" applyFont="1" applyBorder="1" applyAlignment="1">
      <alignment vertical="center"/>
    </xf>
    <xf numFmtId="174" fontId="23" fillId="0" borderId="55" xfId="104" applyNumberFormat="1" applyFont="1" applyBorder="1" applyAlignment="1">
      <alignment vertical="center"/>
    </xf>
    <xf numFmtId="174" fontId="23" fillId="0" borderId="12" xfId="104" applyNumberFormat="1" applyFont="1" applyBorder="1" applyAlignment="1">
      <alignment vertical="center"/>
    </xf>
    <xf numFmtId="174" fontId="75" fillId="0" borderId="19" xfId="104" applyNumberFormat="1" applyFont="1" applyBorder="1" applyAlignment="1">
      <alignment vertical="center"/>
    </xf>
    <xf numFmtId="0" fontId="80" fillId="0" borderId="0" xfId="87" applyFont="1" applyBorder="1" applyAlignment="1">
      <alignment vertical="center" wrapText="1"/>
    </xf>
    <xf numFmtId="0" fontId="13" fillId="0" borderId="0" xfId="86" applyAlignment="1">
      <alignment vertical="center"/>
    </xf>
    <xf numFmtId="3" fontId="13" fillId="0" borderId="0" xfId="86" applyNumberFormat="1"/>
    <xf numFmtId="0" fontId="5" fillId="0" borderId="11" xfId="104" applyFont="1" applyBorder="1" applyAlignment="1">
      <alignment horizontal="left" vertical="center" wrapText="1"/>
    </xf>
    <xf numFmtId="0" fontId="5" fillId="0" borderId="55" xfId="104" applyFont="1" applyBorder="1" applyAlignment="1">
      <alignment horizontal="center" vertical="center" wrapText="1"/>
    </xf>
    <xf numFmtId="0" fontId="22" fillId="0" borderId="72" xfId="104" applyFont="1" applyBorder="1" applyAlignment="1">
      <alignment horizontal="center"/>
    </xf>
    <xf numFmtId="0" fontId="23" fillId="0" borderId="30" xfId="104" applyFont="1" applyBorder="1"/>
    <xf numFmtId="0" fontId="75" fillId="0" borderId="15" xfId="104" applyFont="1" applyBorder="1" applyAlignment="1">
      <alignment vertical="center"/>
    </xf>
    <xf numFmtId="0" fontId="13" fillId="0" borderId="0" xfId="88" applyFont="1"/>
    <xf numFmtId="0" fontId="9" fillId="0" borderId="35" xfId="86" applyFont="1" applyBorder="1" applyAlignment="1">
      <alignment horizontal="left" vertical="center" wrapText="1"/>
    </xf>
    <xf numFmtId="0" fontId="9" fillId="0" borderId="44" xfId="86" applyFont="1" applyBorder="1" applyAlignment="1">
      <alignment horizontal="left" vertical="center" wrapText="1"/>
    </xf>
    <xf numFmtId="0" fontId="9" fillId="0" borderId="41" xfId="86" applyFont="1" applyBorder="1" applyAlignment="1">
      <alignment horizontal="left" vertical="center" wrapText="1"/>
    </xf>
    <xf numFmtId="0" fontId="9" fillId="0" borderId="35" xfId="88" applyFont="1" applyBorder="1" applyAlignment="1">
      <alignment horizontal="left" vertical="center" wrapText="1"/>
    </xf>
    <xf numFmtId="0" fontId="9" fillId="0" borderId="44" xfId="88" applyFont="1" applyBorder="1" applyAlignment="1">
      <alignment horizontal="left" vertical="center" wrapText="1"/>
    </xf>
    <xf numFmtId="0" fontId="9" fillId="0" borderId="41" xfId="88" applyFont="1" applyBorder="1" applyAlignment="1">
      <alignment horizontal="left" vertical="center" wrapText="1"/>
    </xf>
    <xf numFmtId="0" fontId="9" fillId="0" borderId="35" xfId="88" applyNumberFormat="1" applyFont="1" applyBorder="1" applyAlignment="1">
      <alignment horizontal="left" vertical="center" wrapText="1"/>
    </xf>
    <xf numFmtId="0" fontId="9" fillId="0" borderId="0" xfId="88" applyFont="1" applyAlignment="1">
      <alignment vertical="center"/>
    </xf>
    <xf numFmtId="0" fontId="13" fillId="0" borderId="0" xfId="88" applyBorder="1" applyAlignment="1">
      <alignment vertical="center"/>
    </xf>
    <xf numFmtId="0" fontId="9" fillId="0" borderId="0" xfId="88" applyFont="1" applyBorder="1" applyAlignment="1">
      <alignment vertical="center"/>
    </xf>
    <xf numFmtId="0" fontId="72" fillId="0" borderId="32" xfId="88" applyFont="1" applyBorder="1" applyAlignment="1">
      <alignment horizontal="center" vertical="center" wrapText="1"/>
    </xf>
    <xf numFmtId="0" fontId="72" fillId="0" borderId="79" xfId="88" applyFont="1" applyBorder="1" applyAlignment="1">
      <alignment horizontal="center" vertical="center" wrapText="1"/>
    </xf>
    <xf numFmtId="0" fontId="11" fillId="0" borderId="26" xfId="88" applyFont="1" applyBorder="1" applyAlignment="1">
      <alignment vertical="center" wrapText="1"/>
    </xf>
    <xf numFmtId="0" fontId="72" fillId="0" borderId="73" xfId="88" applyFont="1" applyBorder="1" applyAlignment="1">
      <alignment horizontal="center" vertical="center" wrapText="1"/>
    </xf>
    <xf numFmtId="0" fontId="11" fillId="0" borderId="25" xfId="88" applyNumberFormat="1" applyFont="1" applyBorder="1" applyAlignment="1">
      <alignment vertical="top" wrapText="1"/>
    </xf>
    <xf numFmtId="0" fontId="11" fillId="0" borderId="25" xfId="88" applyFont="1" applyBorder="1" applyAlignment="1">
      <alignment vertical="top" wrapText="1"/>
    </xf>
    <xf numFmtId="0" fontId="72" fillId="0" borderId="79" xfId="86" applyFont="1" applyBorder="1" applyAlignment="1">
      <alignment horizontal="center" vertical="center" wrapText="1"/>
    </xf>
    <xf numFmtId="166" fontId="11" fillId="0" borderId="38" xfId="86" applyNumberFormat="1" applyFont="1" applyFill="1" applyBorder="1" applyAlignment="1">
      <alignment horizontal="right" vertical="center" wrapText="1"/>
    </xf>
    <xf numFmtId="166" fontId="11" fillId="0" borderId="33" xfId="86" applyNumberFormat="1" applyFont="1" applyFill="1" applyBorder="1" applyAlignment="1">
      <alignment horizontal="right" vertical="center" wrapText="1"/>
    </xf>
    <xf numFmtId="166" fontId="9" fillId="0" borderId="71" xfId="86" applyNumberFormat="1" applyFont="1" applyFill="1" applyBorder="1" applyAlignment="1">
      <alignment horizontal="right" vertical="center" wrapText="1"/>
    </xf>
    <xf numFmtId="166" fontId="9" fillId="0" borderId="55" xfId="86" applyNumberFormat="1" applyFont="1" applyFill="1" applyBorder="1" applyAlignment="1">
      <alignment horizontal="right" vertical="center" wrapText="1"/>
    </xf>
    <xf numFmtId="166" fontId="9" fillId="0" borderId="16" xfId="86" applyNumberFormat="1" applyFont="1" applyFill="1" applyBorder="1" applyAlignment="1">
      <alignment horizontal="right" vertical="center" wrapText="1"/>
    </xf>
    <xf numFmtId="166" fontId="11" fillId="0" borderId="19" xfId="86" applyNumberFormat="1" applyFont="1" applyFill="1" applyBorder="1" applyAlignment="1">
      <alignment horizontal="right" vertical="center" wrapText="1"/>
    </xf>
    <xf numFmtId="0" fontId="72" fillId="0" borderId="32" xfId="86" applyFont="1" applyBorder="1" applyAlignment="1">
      <alignment horizontal="center" vertical="center" wrapText="1"/>
    </xf>
    <xf numFmtId="0" fontId="11" fillId="0" borderId="27" xfId="88" applyFont="1" applyBorder="1" applyAlignment="1">
      <alignment vertical="top" wrapText="1"/>
    </xf>
    <xf numFmtId="0" fontId="9" fillId="0" borderId="28" xfId="88" applyFont="1" applyBorder="1" applyAlignment="1">
      <alignment horizontal="left" vertical="center" wrapText="1"/>
    </xf>
    <xf numFmtId="0" fontId="9" fillId="0" borderId="29" xfId="88" applyFont="1" applyBorder="1" applyAlignment="1">
      <alignment horizontal="left" vertical="center" wrapText="1"/>
    </xf>
    <xf numFmtId="166" fontId="11" fillId="0" borderId="78" xfId="88" applyNumberFormat="1" applyFont="1" applyBorder="1" applyAlignment="1">
      <alignment horizontal="right" vertical="center" wrapText="1"/>
    </xf>
    <xf numFmtId="166" fontId="74" fillId="0" borderId="75" xfId="88" applyNumberFormat="1" applyFont="1" applyBorder="1" applyAlignment="1">
      <alignment horizontal="right" vertical="center" wrapText="1"/>
    </xf>
    <xf numFmtId="166" fontId="9" fillId="0" borderId="75" xfId="88" applyNumberFormat="1" applyFont="1" applyBorder="1" applyAlignment="1">
      <alignment horizontal="right" vertical="center" wrapText="1"/>
    </xf>
    <xf numFmtId="166" fontId="9" fillId="0" borderId="76" xfId="88" applyNumberFormat="1" applyFont="1" applyBorder="1" applyAlignment="1">
      <alignment horizontal="right" vertical="center" wrapText="1"/>
    </xf>
    <xf numFmtId="0" fontId="11" fillId="0" borderId="80" xfId="88" applyFont="1" applyBorder="1" applyAlignment="1">
      <alignment vertical="top" wrapText="1"/>
    </xf>
    <xf numFmtId="0" fontId="74" fillId="0" borderId="44" xfId="88" applyNumberFormat="1" applyFont="1" applyBorder="1" applyAlignment="1">
      <alignment vertical="center" wrapText="1"/>
    </xf>
    <xf numFmtId="0" fontId="9" fillId="0" borderId="36" xfId="88" applyFont="1" applyBorder="1" applyAlignment="1">
      <alignment horizontal="left" vertical="center" wrapText="1"/>
    </xf>
    <xf numFmtId="166" fontId="9" fillId="0" borderId="55" xfId="88" applyNumberFormat="1" applyFont="1" applyBorder="1" applyAlignment="1">
      <alignment horizontal="right" vertical="center" wrapText="1"/>
    </xf>
    <xf numFmtId="166" fontId="9" fillId="0" borderId="16" xfId="88" applyNumberFormat="1" applyFont="1" applyBorder="1" applyAlignment="1">
      <alignment horizontal="right" vertical="center" wrapText="1"/>
    </xf>
    <xf numFmtId="166" fontId="9" fillId="0" borderId="75" xfId="86" applyNumberFormat="1" applyFont="1" applyFill="1" applyBorder="1" applyAlignment="1">
      <alignment horizontal="right" vertical="center" wrapText="1"/>
    </xf>
    <xf numFmtId="0" fontId="11" fillId="0" borderId="25" xfId="86" applyFont="1" applyBorder="1" applyAlignment="1">
      <alignment vertical="center" wrapText="1"/>
    </xf>
    <xf numFmtId="4" fontId="9" fillId="0" borderId="0" xfId="88" applyNumberFormat="1" applyFont="1" applyBorder="1" applyAlignment="1">
      <alignment horizontal="right" vertical="center" wrapText="1"/>
    </xf>
    <xf numFmtId="166" fontId="11" fillId="0" borderId="19" xfId="88" applyNumberFormat="1" applyFont="1" applyBorder="1" applyAlignment="1">
      <alignment horizontal="right" vertical="center" wrapText="1"/>
    </xf>
    <xf numFmtId="166" fontId="9" fillId="0" borderId="71" xfId="88" applyNumberFormat="1" applyFont="1" applyBorder="1" applyAlignment="1">
      <alignment horizontal="right" vertical="center" wrapText="1"/>
    </xf>
    <xf numFmtId="0" fontId="11" fillId="0" borderId="23" xfId="88" applyNumberFormat="1" applyFont="1" applyBorder="1" applyAlignment="1">
      <alignment vertical="center" wrapText="1"/>
    </xf>
    <xf numFmtId="166" fontId="11" fillId="0" borderId="33" xfId="88" applyNumberFormat="1" applyFont="1" applyBorder="1" applyAlignment="1">
      <alignment horizontal="right" vertical="center" wrapText="1"/>
    </xf>
    <xf numFmtId="0" fontId="9" fillId="0" borderId="36" xfId="88" applyNumberFormat="1" applyFont="1" applyBorder="1" applyAlignment="1">
      <alignment horizontal="left" vertical="center" wrapText="1"/>
    </xf>
    <xf numFmtId="0" fontId="9" fillId="0" borderId="79" xfId="88" applyNumberFormat="1" applyFont="1" applyBorder="1" applyAlignment="1">
      <alignment horizontal="left" vertical="center" wrapText="1"/>
    </xf>
    <xf numFmtId="20" fontId="11" fillId="0" borderId="60" xfId="88" quotePrefix="1" applyNumberFormat="1" applyFont="1" applyBorder="1" applyAlignment="1">
      <alignment horizontal="center" vertical="center" wrapText="1"/>
    </xf>
    <xf numFmtId="0" fontId="9" fillId="0" borderId="60" xfId="88" applyFont="1" applyBorder="1" applyAlignment="1">
      <alignment horizontal="center" vertical="center" wrapText="1"/>
    </xf>
    <xf numFmtId="166" fontId="11" fillId="0" borderId="38" xfId="88" applyNumberFormat="1" applyFont="1" applyBorder="1" applyAlignment="1">
      <alignment horizontal="right" vertical="center" wrapText="1"/>
    </xf>
    <xf numFmtId="166" fontId="9" fillId="0" borderId="45" xfId="88" applyNumberFormat="1" applyFont="1" applyBorder="1" applyAlignment="1">
      <alignment horizontal="right" vertical="center" wrapText="1"/>
    </xf>
    <xf numFmtId="166" fontId="9" fillId="0" borderId="60" xfId="88" applyNumberFormat="1" applyFont="1" applyBorder="1" applyAlignment="1">
      <alignment horizontal="right" vertical="center" wrapText="1"/>
    </xf>
    <xf numFmtId="166" fontId="9" fillId="0" borderId="73" xfId="88" applyNumberFormat="1" applyFont="1" applyBorder="1" applyAlignment="1">
      <alignment horizontal="right" vertical="center" wrapText="1"/>
    </xf>
    <xf numFmtId="167" fontId="23" fillId="0" borderId="53" xfId="104" applyNumberFormat="1" applyFont="1" applyBorder="1" applyAlignment="1">
      <alignment vertical="center"/>
    </xf>
    <xf numFmtId="0" fontId="22" fillId="0" borderId="18" xfId="104" applyFont="1" applyBorder="1" applyAlignment="1">
      <alignment horizontal="center"/>
    </xf>
    <xf numFmtId="0" fontId="22" fillId="0" borderId="19" xfId="104" applyFont="1" applyBorder="1" applyAlignment="1">
      <alignment horizontal="center"/>
    </xf>
    <xf numFmtId="167" fontId="56" fillId="0" borderId="49" xfId="85" applyNumberFormat="1" applyFont="1" applyBorder="1" applyAlignment="1">
      <alignment vertical="center"/>
    </xf>
    <xf numFmtId="167" fontId="56" fillId="0" borderId="53" xfId="85" applyNumberFormat="1" applyFont="1" applyBorder="1" applyAlignment="1">
      <alignment vertical="center"/>
    </xf>
    <xf numFmtId="0" fontId="19" fillId="0" borderId="18" xfId="85" applyFont="1" applyBorder="1" applyAlignment="1">
      <alignment horizontal="center"/>
    </xf>
    <xf numFmtId="0" fontId="19" fillId="0" borderId="19" xfId="85" applyFont="1" applyBorder="1" applyAlignment="1">
      <alignment horizontal="center"/>
    </xf>
    <xf numFmtId="167" fontId="56" fillId="0" borderId="52" xfId="85" applyNumberFormat="1" applyFont="1" applyBorder="1" applyAlignment="1">
      <alignment vertical="center"/>
    </xf>
    <xf numFmtId="167" fontId="77" fillId="0" borderId="18" xfId="85" applyNumberFormat="1" applyFont="1" applyBorder="1" applyAlignment="1">
      <alignment vertical="center"/>
    </xf>
    <xf numFmtId="0" fontId="9" fillId="0" borderId="81" xfId="88" applyFont="1" applyBorder="1" applyAlignment="1">
      <alignment horizontal="left" vertical="center" wrapText="1"/>
    </xf>
    <xf numFmtId="166" fontId="9" fillId="0" borderId="82" xfId="88" applyNumberFormat="1" applyFont="1" applyBorder="1" applyAlignment="1">
      <alignment horizontal="right" vertical="center" wrapText="1"/>
    </xf>
    <xf numFmtId="164" fontId="9" fillId="0" borderId="82" xfId="88" applyNumberFormat="1" applyFont="1" applyBorder="1" applyAlignment="1">
      <alignment horizontal="right" vertical="center" wrapText="1"/>
    </xf>
    <xf numFmtId="166" fontId="9" fillId="0" borderId="55" xfId="0" applyNumberFormat="1" applyFont="1" applyBorder="1" applyAlignment="1">
      <alignment horizontal="right" vertical="center" wrapText="1"/>
    </xf>
    <xf numFmtId="166" fontId="9" fillId="0" borderId="16" xfId="0" applyNumberFormat="1" applyFont="1" applyBorder="1" applyAlignment="1">
      <alignment horizontal="right" vertical="center" wrapText="1"/>
    </xf>
    <xf numFmtId="49" fontId="9" fillId="0" borderId="36" xfId="86" applyNumberFormat="1" applyFont="1" applyBorder="1" applyAlignment="1">
      <alignment vertical="center" wrapText="1"/>
    </xf>
    <xf numFmtId="49" fontId="24" fillId="0" borderId="36" xfId="86" applyNumberFormat="1" applyFont="1" applyBorder="1" applyAlignment="1">
      <alignment vertical="center" wrapText="1"/>
    </xf>
    <xf numFmtId="166" fontId="9" fillId="0" borderId="60" xfId="0" applyNumberFormat="1" applyFont="1" applyBorder="1" applyAlignment="1">
      <alignment horizontal="right" vertical="center" wrapText="1"/>
    </xf>
    <xf numFmtId="166" fontId="9" fillId="0" borderId="73" xfId="0" applyNumberFormat="1" applyFont="1" applyBorder="1" applyAlignment="1">
      <alignment horizontal="right" vertical="center" wrapText="1"/>
    </xf>
    <xf numFmtId="0" fontId="72" fillId="0" borderId="52" xfId="88" applyFont="1" applyBorder="1" applyAlignment="1">
      <alignment horizontal="center" vertical="center" wrapText="1"/>
    </xf>
    <xf numFmtId="0" fontId="72" fillId="0" borderId="54" xfId="88" applyFont="1" applyBorder="1" applyAlignment="1">
      <alignment horizontal="center" vertical="center" wrapText="1"/>
    </xf>
    <xf numFmtId="0" fontId="72" fillId="0" borderId="12" xfId="88" applyFont="1" applyBorder="1" applyAlignment="1">
      <alignment horizontal="center" vertical="center" wrapText="1"/>
    </xf>
    <xf numFmtId="0" fontId="72" fillId="0" borderId="62" xfId="88" applyFont="1" applyBorder="1" applyAlignment="1">
      <alignment horizontal="center" vertical="center" wrapText="1"/>
    </xf>
    <xf numFmtId="0" fontId="72" fillId="0" borderId="46" xfId="88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vertical="center" wrapText="1"/>
    </xf>
    <xf numFmtId="49" fontId="9" fillId="0" borderId="32" xfId="0" applyNumberFormat="1" applyFont="1" applyBorder="1" applyAlignment="1">
      <alignment vertical="center" wrapText="1"/>
    </xf>
    <xf numFmtId="49" fontId="9" fillId="0" borderId="79" xfId="0" applyNumberFormat="1" applyFont="1" applyBorder="1" applyAlignment="1">
      <alignment vertical="center" wrapText="1"/>
    </xf>
    <xf numFmtId="4" fontId="24" fillId="0" borderId="58" xfId="0" applyNumberFormat="1" applyFont="1" applyBorder="1" applyAlignment="1">
      <alignment vertical="center"/>
    </xf>
    <xf numFmtId="4" fontId="24" fillId="0" borderId="83" xfId="0" applyNumberFormat="1" applyFont="1" applyBorder="1" applyAlignment="1">
      <alignment vertical="center"/>
    </xf>
    <xf numFmtId="4" fontId="24" fillId="0" borderId="71" xfId="0" applyNumberFormat="1" applyFont="1" applyBorder="1" applyAlignment="1">
      <alignment vertical="center"/>
    </xf>
    <xf numFmtId="4" fontId="24" fillId="0" borderId="49" xfId="0" applyNumberFormat="1" applyFont="1" applyBorder="1" applyAlignment="1">
      <alignment vertical="center"/>
    </xf>
    <xf numFmtId="4" fontId="24" fillId="0" borderId="11" xfId="0" applyNumberFormat="1" applyFont="1" applyBorder="1" applyAlignment="1">
      <alignment vertical="center"/>
    </xf>
    <xf numFmtId="4" fontId="24" fillId="0" borderId="55" xfId="0" applyNumberFormat="1" applyFont="1" applyBorder="1" applyAlignment="1">
      <alignment vertical="center"/>
    </xf>
    <xf numFmtId="4" fontId="24" fillId="0" borderId="57" xfId="0" applyNumberFormat="1" applyFont="1" applyBorder="1" applyAlignment="1">
      <alignment vertical="center"/>
    </xf>
    <xf numFmtId="4" fontId="24" fillId="0" borderId="56" xfId="0" applyNumberFormat="1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4" fontId="76" fillId="0" borderId="18" xfId="0" applyNumberFormat="1" applyFont="1" applyBorder="1" applyAlignment="1">
      <alignment vertical="center"/>
    </xf>
    <xf numFmtId="4" fontId="76" fillId="0" borderId="42" xfId="0" applyNumberFormat="1" applyFont="1" applyBorder="1" applyAlignment="1">
      <alignment vertical="center"/>
    </xf>
    <xf numFmtId="4" fontId="76" fillId="0" borderId="19" xfId="0" applyNumberFormat="1" applyFont="1" applyBorder="1" applyAlignment="1">
      <alignment vertical="center"/>
    </xf>
    <xf numFmtId="167" fontId="75" fillId="0" borderId="69" xfId="104" applyNumberFormat="1" applyFont="1" applyBorder="1" applyAlignment="1">
      <alignment vertical="center"/>
    </xf>
    <xf numFmtId="167" fontId="75" fillId="0" borderId="69" xfId="85" applyNumberFormat="1" applyFont="1" applyBorder="1" applyAlignment="1">
      <alignment vertical="center"/>
    </xf>
    <xf numFmtId="4" fontId="55" fillId="0" borderId="58" xfId="85" applyNumberFormat="1" applyFont="1" applyBorder="1" applyAlignment="1">
      <alignment horizontal="right" vertical="center"/>
    </xf>
    <xf numFmtId="4" fontId="55" fillId="0" borderId="83" xfId="85" applyNumberFormat="1" applyFont="1" applyBorder="1" applyAlignment="1">
      <alignment vertical="center"/>
    </xf>
    <xf numFmtId="4" fontId="55" fillId="0" borderId="71" xfId="85" applyNumberFormat="1" applyFont="1" applyBorder="1" applyAlignment="1">
      <alignment vertical="center"/>
    </xf>
    <xf numFmtId="4" fontId="55" fillId="0" borderId="49" xfId="85" applyNumberFormat="1" applyFont="1" applyBorder="1" applyAlignment="1">
      <alignment horizontal="right" vertical="center"/>
    </xf>
    <xf numFmtId="4" fontId="55" fillId="0" borderId="11" xfId="85" applyNumberFormat="1" applyFont="1" applyBorder="1" applyAlignment="1">
      <alignment horizontal="right" vertical="center"/>
    </xf>
    <xf numFmtId="4" fontId="55" fillId="0" borderId="55" xfId="85" applyNumberFormat="1" applyFont="1" applyBorder="1" applyAlignment="1">
      <alignment horizontal="right" vertical="center"/>
    </xf>
    <xf numFmtId="4" fontId="23" fillId="0" borderId="11" xfId="85" applyNumberFormat="1" applyFont="1" applyBorder="1" applyAlignment="1">
      <alignment horizontal="right" vertical="center"/>
    </xf>
    <xf numFmtId="4" fontId="75" fillId="0" borderId="18" xfId="85" applyNumberFormat="1" applyFont="1" applyBorder="1" applyAlignment="1">
      <alignment horizontal="right" vertical="center"/>
    </xf>
    <xf numFmtId="4" fontId="75" fillId="0" borderId="84" xfId="85" applyNumberFormat="1" applyFont="1" applyBorder="1" applyAlignment="1">
      <alignment horizontal="right" vertical="center"/>
    </xf>
    <xf numFmtId="4" fontId="75" fillId="0" borderId="19" xfId="85" applyNumberFormat="1" applyFont="1" applyBorder="1" applyAlignment="1">
      <alignment horizontal="right" vertical="center"/>
    </xf>
    <xf numFmtId="43" fontId="23" fillId="0" borderId="53" xfId="36" applyNumberFormat="1" applyFont="1" applyFill="1" applyBorder="1" applyAlignment="1">
      <alignment horizontal="right" wrapText="1"/>
    </xf>
    <xf numFmtId="43" fontId="23" fillId="0" borderId="85" xfId="36" applyNumberFormat="1" applyFont="1" applyFill="1" applyBorder="1" applyAlignment="1">
      <alignment horizontal="right" wrapText="1"/>
    </xf>
    <xf numFmtId="43" fontId="23" fillId="0" borderId="75" xfId="73" applyNumberFormat="1" applyFont="1" applyFill="1" applyBorder="1" applyAlignment="1">
      <alignment horizontal="right" wrapText="1"/>
    </xf>
    <xf numFmtId="43" fontId="23" fillId="0" borderId="49" xfId="36" applyNumberFormat="1" applyFont="1" applyFill="1" applyBorder="1" applyAlignment="1">
      <alignment horizontal="right" wrapText="1"/>
    </xf>
    <xf numFmtId="43" fontId="23" fillId="0" borderId="11" xfId="36" applyNumberFormat="1" applyFont="1" applyFill="1" applyBorder="1" applyAlignment="1">
      <alignment horizontal="right" wrapText="1"/>
    </xf>
    <xf numFmtId="43" fontId="23" fillId="0" borderId="55" xfId="73" applyNumberFormat="1" applyFont="1" applyFill="1" applyBorder="1" applyAlignment="1">
      <alignment horizontal="right" wrapText="1"/>
    </xf>
    <xf numFmtId="43" fontId="23" fillId="0" borderId="52" xfId="36" applyNumberFormat="1" applyFont="1" applyFill="1" applyBorder="1" applyAlignment="1">
      <alignment horizontal="right" wrapText="1"/>
    </xf>
    <xf numFmtId="43" fontId="23" fillId="0" borderId="54" xfId="36" applyNumberFormat="1" applyFont="1" applyFill="1" applyBorder="1" applyAlignment="1">
      <alignment horizontal="right" wrapText="1"/>
    </xf>
    <xf numFmtId="43" fontId="23" fillId="0" borderId="12" xfId="73" applyNumberFormat="1" applyFont="1" applyFill="1" applyBorder="1" applyAlignment="1">
      <alignment horizontal="right" wrapText="1"/>
    </xf>
    <xf numFmtId="43" fontId="23" fillId="0" borderId="74" xfId="38" applyNumberFormat="1" applyFont="1" applyFill="1" applyBorder="1" applyAlignment="1">
      <alignment horizontal="right" vertical="center" wrapText="1"/>
    </xf>
    <xf numFmtId="43" fontId="23" fillId="0" borderId="83" xfId="38" applyNumberFormat="1" applyFont="1" applyFill="1" applyBorder="1" applyAlignment="1">
      <alignment horizontal="right" vertical="center" wrapText="1"/>
    </xf>
    <xf numFmtId="43" fontId="23" fillId="0" borderId="45" xfId="73" applyNumberFormat="1" applyFont="1" applyFill="1" applyBorder="1" applyAlignment="1">
      <alignment horizontal="right" vertical="center" wrapText="1"/>
    </xf>
    <xf numFmtId="43" fontId="23" fillId="0" borderId="51" xfId="38" applyNumberFormat="1" applyFont="1" applyFill="1" applyBorder="1" applyAlignment="1">
      <alignment horizontal="right" vertical="center" wrapText="1"/>
    </xf>
    <xf numFmtId="43" fontId="23" fillId="0" borderId="11" xfId="38" applyNumberFormat="1" applyFont="1" applyFill="1" applyBorder="1" applyAlignment="1">
      <alignment horizontal="right" vertical="center" wrapText="1"/>
    </xf>
    <xf numFmtId="43" fontId="23" fillId="0" borderId="60" xfId="73" applyNumberFormat="1" applyFont="1" applyFill="1" applyBorder="1" applyAlignment="1">
      <alignment horizontal="right" vertical="center" wrapText="1"/>
    </xf>
    <xf numFmtId="43" fontId="23" fillId="0" borderId="62" xfId="38" applyNumberFormat="1" applyFont="1" applyFill="1" applyBorder="1" applyAlignment="1">
      <alignment horizontal="right" vertical="center" wrapText="1"/>
    </xf>
    <xf numFmtId="43" fontId="23" fillId="0" borderId="54" xfId="38" applyNumberFormat="1" applyFont="1" applyFill="1" applyBorder="1" applyAlignment="1">
      <alignment horizontal="right" vertical="center" wrapText="1"/>
    </xf>
    <xf numFmtId="43" fontId="23" fillId="0" borderId="61" xfId="73" applyNumberFormat="1" applyFont="1" applyFill="1" applyBorder="1" applyAlignment="1">
      <alignment horizontal="right" vertical="center" wrapText="1"/>
    </xf>
    <xf numFmtId="4" fontId="55" fillId="0" borderId="58" xfId="85" applyNumberFormat="1" applyFont="1" applyBorder="1" applyAlignment="1">
      <alignment vertical="center"/>
    </xf>
    <xf numFmtId="4" fontId="55" fillId="0" borderId="49" xfId="85" applyNumberFormat="1" applyFont="1" applyBorder="1" applyAlignment="1">
      <alignment vertical="center"/>
    </xf>
    <xf numFmtId="4" fontId="55" fillId="0" borderId="11" xfId="85" applyNumberFormat="1" applyFont="1" applyBorder="1" applyAlignment="1">
      <alignment vertical="center"/>
    </xf>
    <xf numFmtId="4" fontId="55" fillId="0" borderId="55" xfId="85" applyNumberFormat="1" applyFont="1" applyBorder="1" applyAlignment="1">
      <alignment vertical="center"/>
    </xf>
    <xf numFmtId="4" fontId="55" fillId="0" borderId="57" xfId="85" applyNumberFormat="1" applyFont="1" applyBorder="1" applyAlignment="1">
      <alignment vertical="center"/>
    </xf>
    <xf numFmtId="4" fontId="55" fillId="0" borderId="56" xfId="85" applyNumberFormat="1" applyFont="1" applyBorder="1" applyAlignment="1">
      <alignment vertical="center"/>
    </xf>
    <xf numFmtId="4" fontId="55" fillId="0" borderId="16" xfId="85" applyNumberFormat="1" applyFont="1" applyBorder="1" applyAlignment="1">
      <alignment vertical="center"/>
    </xf>
    <xf numFmtId="4" fontId="75" fillId="0" borderId="18" xfId="85" applyNumberFormat="1" applyFont="1" applyBorder="1" applyAlignment="1">
      <alignment vertical="center"/>
    </xf>
    <xf numFmtId="4" fontId="75" fillId="0" borderId="84" xfId="85" applyNumberFormat="1" applyFont="1" applyBorder="1" applyAlignment="1">
      <alignment vertical="center"/>
    </xf>
    <xf numFmtId="4" fontId="75" fillId="0" borderId="19" xfId="85" applyNumberFormat="1" applyFont="1" applyBorder="1" applyAlignment="1">
      <alignment vertical="center"/>
    </xf>
    <xf numFmtId="39" fontId="55" fillId="0" borderId="71" xfId="85" applyNumberFormat="1" applyFont="1" applyBorder="1" applyAlignment="1">
      <alignment horizontal="center" vertical="center"/>
    </xf>
    <xf numFmtId="39" fontId="55" fillId="0" borderId="55" xfId="85" applyNumberFormat="1" applyFont="1" applyBorder="1" applyAlignment="1">
      <alignment horizontal="center" vertical="center"/>
    </xf>
    <xf numFmtId="39" fontId="55" fillId="0" borderId="16" xfId="85" applyNumberFormat="1" applyFont="1" applyBorder="1" applyAlignment="1">
      <alignment horizontal="center" vertical="center"/>
    </xf>
    <xf numFmtId="39" fontId="75" fillId="0" borderId="19" xfId="85" applyNumberFormat="1" applyFont="1" applyBorder="1" applyAlignment="1">
      <alignment horizontal="center" vertical="center"/>
    </xf>
    <xf numFmtId="4" fontId="9" fillId="0" borderId="49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4" fontId="9" fillId="0" borderId="57" xfId="0" applyNumberFormat="1" applyFont="1" applyBorder="1" applyAlignment="1">
      <alignment horizontal="right" vertical="center" wrapText="1"/>
    </xf>
    <xf numFmtId="4" fontId="9" fillId="0" borderId="56" xfId="0" applyNumberFormat="1" applyFont="1" applyBorder="1" applyAlignment="1">
      <alignment horizontal="right" vertical="center" wrapText="1"/>
    </xf>
    <xf numFmtId="4" fontId="9" fillId="0" borderId="51" xfId="0" applyNumberFormat="1" applyFont="1" applyBorder="1" applyAlignment="1">
      <alignment horizontal="right" vertical="center" wrapText="1"/>
    </xf>
    <xf numFmtId="4" fontId="9" fillId="0" borderId="69" xfId="0" applyNumberFormat="1" applyFont="1" applyBorder="1" applyAlignment="1">
      <alignment horizontal="right" vertical="center" wrapText="1"/>
    </xf>
    <xf numFmtId="4" fontId="13" fillId="0" borderId="38" xfId="0" applyNumberFormat="1" applyFont="1" applyBorder="1"/>
    <xf numFmtId="4" fontId="13" fillId="0" borderId="60" xfId="0" applyNumberFormat="1" applyFont="1" applyBorder="1"/>
    <xf numFmtId="4" fontId="13" fillId="0" borderId="67" xfId="0" applyNumberFormat="1" applyFont="1" applyBorder="1"/>
    <xf numFmtId="4" fontId="10" fillId="0" borderId="20" xfId="0" applyNumberFormat="1" applyFont="1" applyBorder="1"/>
    <xf numFmtId="4" fontId="13" fillId="0" borderId="61" xfId="0" applyNumberFormat="1" applyFont="1" applyBorder="1"/>
    <xf numFmtId="174" fontId="76" fillId="0" borderId="24" xfId="0" applyNumberFormat="1" applyFont="1" applyBorder="1" applyAlignment="1">
      <alignment vertical="center"/>
    </xf>
    <xf numFmtId="4" fontId="23" fillId="0" borderId="58" xfId="104" applyNumberFormat="1" applyFont="1" applyBorder="1" applyAlignment="1">
      <alignment vertical="center"/>
    </xf>
    <xf numFmtId="4" fontId="23" fillId="0" borderId="83" xfId="104" applyNumberFormat="1" applyFont="1" applyBorder="1" applyAlignment="1">
      <alignment vertical="center"/>
    </xf>
    <xf numFmtId="4" fontId="23" fillId="0" borderId="45" xfId="104" applyNumberFormat="1" applyFont="1" applyBorder="1" applyAlignment="1">
      <alignment vertical="center"/>
    </xf>
    <xf numFmtId="4" fontId="23" fillId="0" borderId="49" xfId="104" applyNumberFormat="1" applyFont="1" applyBorder="1" applyAlignment="1">
      <alignment vertical="center"/>
    </xf>
    <xf numFmtId="4" fontId="23" fillId="0" borderId="11" xfId="104" applyNumberFormat="1" applyFont="1" applyBorder="1" applyAlignment="1">
      <alignment vertical="center"/>
    </xf>
    <xf numFmtId="4" fontId="23" fillId="0" borderId="60" xfId="104" applyNumberFormat="1" applyFont="1" applyBorder="1" applyAlignment="1">
      <alignment vertical="center"/>
    </xf>
    <xf numFmtId="4" fontId="23" fillId="0" borderId="57" xfId="104" applyNumberFormat="1" applyFont="1" applyBorder="1" applyAlignment="1">
      <alignment vertical="center"/>
    </xf>
    <xf numFmtId="4" fontId="23" fillId="0" borderId="56" xfId="104" applyNumberFormat="1" applyFont="1" applyBorder="1" applyAlignment="1">
      <alignment vertical="center"/>
    </xf>
    <xf numFmtId="4" fontId="23" fillId="0" borderId="73" xfId="104" applyNumberFormat="1" applyFont="1" applyBorder="1" applyAlignment="1">
      <alignment vertical="center"/>
    </xf>
    <xf numFmtId="4" fontId="75" fillId="0" borderId="14" xfId="104" applyNumberFormat="1" applyFont="1" applyBorder="1" applyAlignment="1">
      <alignment vertical="center"/>
    </xf>
    <xf numFmtId="4" fontId="75" fillId="0" borderId="87" xfId="104" applyNumberFormat="1" applyFont="1" applyBorder="1" applyAlignment="1">
      <alignment vertical="center"/>
    </xf>
    <xf numFmtId="4" fontId="75" fillId="0" borderId="67" xfId="104" applyNumberFormat="1" applyFont="1" applyBorder="1" applyAlignment="1">
      <alignment vertical="center"/>
    </xf>
    <xf numFmtId="174" fontId="23" fillId="0" borderId="75" xfId="104" applyNumberFormat="1" applyFont="1" applyBorder="1" applyAlignment="1">
      <alignment vertical="center"/>
    </xf>
    <xf numFmtId="174" fontId="75" fillId="0" borderId="24" xfId="104" applyNumberFormat="1" applyFont="1" applyBorder="1" applyAlignment="1">
      <alignment vertical="center"/>
    </xf>
    <xf numFmtId="4" fontId="56" fillId="0" borderId="58" xfId="85" applyNumberFormat="1" applyFont="1" applyBorder="1" applyAlignment="1">
      <alignment vertical="center"/>
    </xf>
    <xf numFmtId="4" fontId="56" fillId="0" borderId="83" xfId="85" applyNumberFormat="1" applyFont="1" applyBorder="1" applyAlignment="1">
      <alignment vertical="center"/>
    </xf>
    <xf numFmtId="4" fontId="56" fillId="0" borderId="45" xfId="85" applyNumberFormat="1" applyFont="1" applyBorder="1" applyAlignment="1">
      <alignment vertical="center"/>
    </xf>
    <xf numFmtId="4" fontId="56" fillId="0" borderId="49" xfId="85" applyNumberFormat="1" applyFont="1" applyBorder="1" applyAlignment="1">
      <alignment vertical="center"/>
    </xf>
    <xf numFmtId="4" fontId="56" fillId="0" borderId="11" xfId="85" applyNumberFormat="1" applyFont="1" applyBorder="1" applyAlignment="1">
      <alignment vertical="center"/>
    </xf>
    <xf numFmtId="4" fontId="56" fillId="0" borderId="60" xfId="85" applyNumberFormat="1" applyFont="1" applyBorder="1" applyAlignment="1">
      <alignment vertical="center"/>
    </xf>
    <xf numFmtId="4" fontId="56" fillId="0" borderId="52" xfId="85" applyNumberFormat="1" applyFont="1" applyBorder="1" applyAlignment="1">
      <alignment vertical="center"/>
    </xf>
    <xf numFmtId="4" fontId="56" fillId="0" borderId="54" xfId="85" applyNumberFormat="1" applyFont="1" applyBorder="1" applyAlignment="1">
      <alignment vertical="center"/>
    </xf>
    <xf numFmtId="4" fontId="56" fillId="0" borderId="61" xfId="85" applyNumberFormat="1" applyFont="1" applyBorder="1" applyAlignment="1">
      <alignment vertical="center"/>
    </xf>
    <xf numFmtId="4" fontId="77" fillId="0" borderId="18" xfId="85" applyNumberFormat="1" applyFont="1" applyBorder="1" applyAlignment="1">
      <alignment vertical="center"/>
    </xf>
    <xf numFmtId="4" fontId="77" fillId="0" borderId="84" xfId="85" applyNumberFormat="1" applyFont="1" applyBorder="1" applyAlignment="1">
      <alignment vertical="center"/>
    </xf>
    <xf numFmtId="174" fontId="56" fillId="0" borderId="75" xfId="85" applyNumberFormat="1" applyFont="1" applyBorder="1" applyAlignment="1">
      <alignment vertical="center"/>
    </xf>
    <xf numFmtId="174" fontId="56" fillId="0" borderId="55" xfId="85" applyNumberFormat="1" applyFont="1" applyBorder="1" applyAlignment="1">
      <alignment vertical="center"/>
    </xf>
    <xf numFmtId="174" fontId="56" fillId="0" borderId="12" xfId="85" applyNumberFormat="1" applyFont="1" applyBorder="1" applyAlignment="1">
      <alignment vertical="center"/>
    </xf>
    <xf numFmtId="174" fontId="77" fillId="0" borderId="24" xfId="85" applyNumberFormat="1" applyFont="1" applyBorder="1" applyAlignment="1">
      <alignment vertical="center"/>
    </xf>
    <xf numFmtId="4" fontId="11" fillId="0" borderId="13" xfId="88" applyNumberFormat="1" applyFont="1" applyBorder="1" applyAlignment="1">
      <alignment horizontal="right" vertical="center" wrapText="1"/>
    </xf>
    <xf numFmtId="4" fontId="11" fillId="0" borderId="72" xfId="88" applyNumberFormat="1" applyFont="1" applyBorder="1" applyAlignment="1">
      <alignment horizontal="right" vertical="center" wrapText="1"/>
    </xf>
    <xf numFmtId="4" fontId="9" fillId="0" borderId="58" xfId="88" applyNumberFormat="1" applyFont="1" applyBorder="1" applyAlignment="1">
      <alignment horizontal="right" vertical="center" wrapText="1"/>
    </xf>
    <xf numFmtId="4" fontId="9" fillId="0" borderId="83" xfId="88" applyNumberFormat="1" applyFont="1" applyBorder="1" applyAlignment="1">
      <alignment horizontal="right" vertical="center" wrapText="1"/>
    </xf>
    <xf numFmtId="4" fontId="9" fillId="0" borderId="49" xfId="88" applyNumberFormat="1" applyFont="1" applyBorder="1" applyAlignment="1">
      <alignment horizontal="right" vertical="center" wrapText="1"/>
    </xf>
    <xf numFmtId="4" fontId="9" fillId="0" borderId="11" xfId="88" applyNumberFormat="1" applyFont="1" applyBorder="1" applyAlignment="1">
      <alignment horizontal="right" vertical="center" wrapText="1"/>
    </xf>
    <xf numFmtId="4" fontId="9" fillId="0" borderId="57" xfId="88" applyNumberFormat="1" applyFont="1" applyBorder="1" applyAlignment="1">
      <alignment horizontal="right" vertical="center" wrapText="1"/>
    </xf>
    <xf numFmtId="4" fontId="9" fillId="0" borderId="56" xfId="88" applyNumberFormat="1" applyFont="1" applyBorder="1" applyAlignment="1">
      <alignment horizontal="right" vertical="center" wrapText="1"/>
    </xf>
    <xf numFmtId="4" fontId="11" fillId="0" borderId="68" xfId="88" applyNumberFormat="1" applyFont="1" applyBorder="1" applyAlignment="1">
      <alignment horizontal="right" vertical="center" wrapText="1"/>
    </xf>
    <xf numFmtId="174" fontId="24" fillId="0" borderId="71" xfId="0" applyNumberFormat="1" applyFont="1" applyBorder="1" applyAlignment="1">
      <alignment vertical="center"/>
    </xf>
    <xf numFmtId="174" fontId="24" fillId="0" borderId="55" xfId="0" applyNumberFormat="1" applyFont="1" applyBorder="1" applyAlignment="1">
      <alignment vertical="center"/>
    </xf>
    <xf numFmtId="174" fontId="24" fillId="0" borderId="16" xfId="0" applyNumberFormat="1" applyFont="1" applyBorder="1" applyAlignment="1">
      <alignment vertical="center"/>
    </xf>
    <xf numFmtId="167" fontId="76" fillId="0" borderId="69" xfId="0" applyNumberFormat="1" applyFont="1" applyBorder="1" applyAlignment="1">
      <alignment vertical="center"/>
    </xf>
    <xf numFmtId="4" fontId="55" fillId="0" borderId="58" xfId="104" applyNumberFormat="1" applyFont="1" applyBorder="1" applyAlignment="1">
      <alignment vertical="center"/>
    </xf>
    <xf numFmtId="4" fontId="55" fillId="0" borderId="83" xfId="104" applyNumberFormat="1" applyFont="1" applyBorder="1" applyAlignment="1">
      <alignment vertical="center"/>
    </xf>
    <xf numFmtId="4" fontId="55" fillId="0" borderId="71" xfId="104" applyNumberFormat="1" applyFont="1" applyBorder="1" applyAlignment="1">
      <alignment vertical="center"/>
    </xf>
    <xf numFmtId="4" fontId="55" fillId="0" borderId="49" xfId="104" applyNumberFormat="1" applyFont="1" applyBorder="1" applyAlignment="1">
      <alignment vertical="center"/>
    </xf>
    <xf numFmtId="4" fontId="55" fillId="0" borderId="11" xfId="104" applyNumberFormat="1" applyFont="1" applyBorder="1" applyAlignment="1">
      <alignment vertical="center"/>
    </xf>
    <xf numFmtId="4" fontId="55" fillId="0" borderId="55" xfId="104" applyNumberFormat="1" applyFont="1" applyBorder="1" applyAlignment="1">
      <alignment vertical="center"/>
    </xf>
    <xf numFmtId="4" fontId="75" fillId="0" borderId="18" xfId="104" applyNumberFormat="1" applyFont="1" applyBorder="1" applyAlignment="1">
      <alignment vertical="center"/>
    </xf>
    <xf numFmtId="4" fontId="75" fillId="0" borderId="84" xfId="104" applyNumberFormat="1" applyFont="1" applyBorder="1" applyAlignment="1">
      <alignment vertical="center"/>
    </xf>
    <xf numFmtId="4" fontId="75" fillId="0" borderId="19" xfId="104" applyNumberFormat="1" applyFont="1" applyBorder="1" applyAlignment="1">
      <alignment vertical="center"/>
    </xf>
    <xf numFmtId="174" fontId="55" fillId="0" borderId="71" xfId="104" applyNumberFormat="1" applyFont="1" applyBorder="1" applyAlignment="1">
      <alignment vertical="center"/>
    </xf>
    <xf numFmtId="174" fontId="55" fillId="0" borderId="55" xfId="104" applyNumberFormat="1" applyFont="1" applyBorder="1" applyAlignment="1">
      <alignment vertical="center"/>
    </xf>
    <xf numFmtId="174" fontId="55" fillId="0" borderId="16" xfId="104" applyNumberFormat="1" applyFont="1" applyBorder="1" applyAlignment="1">
      <alignment vertical="center"/>
    </xf>
    <xf numFmtId="174" fontId="55" fillId="0" borderId="71" xfId="85" applyNumberFormat="1" applyFont="1" applyBorder="1" applyAlignment="1">
      <alignment vertical="center"/>
    </xf>
    <xf numFmtId="174" fontId="55" fillId="0" borderId="55" xfId="85" applyNumberFormat="1" applyFont="1" applyBorder="1" applyAlignment="1">
      <alignment vertical="center"/>
    </xf>
    <xf numFmtId="174" fontId="55" fillId="0" borderId="16" xfId="85" applyNumberFormat="1" applyFont="1" applyBorder="1" applyAlignment="1">
      <alignment vertical="center"/>
    </xf>
    <xf numFmtId="174" fontId="75" fillId="0" borderId="24" xfId="85" applyNumberFormat="1" applyFont="1" applyBorder="1" applyAlignment="1">
      <alignment vertical="center"/>
    </xf>
    <xf numFmtId="4" fontId="11" fillId="0" borderId="18" xfId="88" applyNumberFormat="1" applyFont="1" applyBorder="1" applyAlignment="1">
      <alignment horizontal="right" vertical="center" wrapText="1"/>
    </xf>
    <xf numFmtId="4" fontId="11" fillId="0" borderId="84" xfId="88" applyNumberFormat="1" applyFont="1" applyBorder="1" applyAlignment="1">
      <alignment horizontal="right" vertical="center" wrapText="1"/>
    </xf>
    <xf numFmtId="4" fontId="9" fillId="0" borderId="53" xfId="88" applyNumberFormat="1" applyFont="1" applyBorder="1" applyAlignment="1">
      <alignment horizontal="right" vertical="center" wrapText="1"/>
    </xf>
    <xf numFmtId="4" fontId="9" fillId="0" borderId="85" xfId="88" applyNumberFormat="1" applyFont="1" applyBorder="1" applyAlignment="1">
      <alignment horizontal="right" vertical="center" wrapText="1"/>
    </xf>
    <xf numFmtId="4" fontId="9" fillId="0" borderId="14" xfId="88" applyNumberFormat="1" applyFont="1" applyBorder="1" applyAlignment="1">
      <alignment horizontal="right" vertical="center" wrapText="1"/>
    </xf>
    <xf numFmtId="4" fontId="9" fillId="0" borderId="87" xfId="88" applyNumberFormat="1" applyFont="1" applyBorder="1" applyAlignment="1">
      <alignment horizontal="right" vertical="center" wrapText="1"/>
    </xf>
    <xf numFmtId="4" fontId="11" fillId="0" borderId="42" xfId="88" applyNumberFormat="1" applyFont="1" applyBorder="1" applyAlignment="1">
      <alignment horizontal="right" vertical="center" wrapText="1"/>
    </xf>
    <xf numFmtId="4" fontId="9" fillId="0" borderId="74" xfId="88" applyNumberFormat="1" applyFont="1" applyBorder="1" applyAlignment="1">
      <alignment horizontal="right" vertical="center" wrapText="1"/>
    </xf>
    <xf numFmtId="4" fontId="9" fillId="0" borderId="63" xfId="88" applyNumberFormat="1" applyFont="1" applyBorder="1" applyAlignment="1">
      <alignment horizontal="right" vertical="center" wrapText="1"/>
    </xf>
    <xf numFmtId="4" fontId="9" fillId="0" borderId="86" xfId="88" applyNumberFormat="1" applyFont="1" applyBorder="1" applyAlignment="1">
      <alignment horizontal="right" vertical="center" wrapText="1"/>
    </xf>
    <xf numFmtId="4" fontId="9" fillId="0" borderId="51" xfId="88" applyNumberFormat="1" applyFont="1" applyBorder="1" applyAlignment="1">
      <alignment horizontal="right" vertical="center" wrapText="1"/>
    </xf>
    <xf numFmtId="4" fontId="9" fillId="0" borderId="69" xfId="88" applyNumberFormat="1" applyFont="1" applyBorder="1" applyAlignment="1">
      <alignment horizontal="right" vertical="center" wrapText="1"/>
    </xf>
    <xf numFmtId="4" fontId="9" fillId="0" borderId="74" xfId="0" quotePrefix="1" applyNumberFormat="1" applyFont="1" applyBorder="1"/>
    <xf numFmtId="4" fontId="69" fillId="0" borderId="60" xfId="0" applyNumberFormat="1" applyFont="1" applyBorder="1"/>
    <xf numFmtId="4" fontId="69" fillId="0" borderId="61" xfId="0" applyNumberFormat="1" applyFont="1" applyBorder="1"/>
    <xf numFmtId="4" fontId="69" fillId="0" borderId="59" xfId="0" applyNumberFormat="1" applyFont="1" applyBorder="1"/>
    <xf numFmtId="4" fontId="69" fillId="0" borderId="66" xfId="0" applyNumberFormat="1" applyFont="1" applyBorder="1"/>
    <xf numFmtId="4" fontId="23" fillId="0" borderId="71" xfId="104" applyNumberFormat="1" applyFont="1" applyBorder="1" applyAlignment="1">
      <alignment vertical="center"/>
    </xf>
    <xf numFmtId="4" fontId="23" fillId="0" borderId="55" xfId="104" applyNumberFormat="1" applyFont="1" applyBorder="1" applyAlignment="1">
      <alignment vertical="center"/>
    </xf>
    <xf numFmtId="4" fontId="24" fillId="0" borderId="11" xfId="0" applyNumberFormat="1" applyFont="1" applyBorder="1" applyAlignment="1">
      <alignment horizontal="right" vertical="center"/>
    </xf>
    <xf numFmtId="174" fontId="23" fillId="0" borderId="16" xfId="104" applyNumberFormat="1" applyFont="1" applyBorder="1" applyAlignment="1">
      <alignment vertical="center"/>
    </xf>
    <xf numFmtId="4" fontId="23" fillId="0" borderId="83" xfId="85" applyNumberFormat="1" applyFont="1" applyBorder="1" applyAlignment="1">
      <alignment horizontal="right" vertical="center"/>
    </xf>
    <xf numFmtId="4" fontId="9" fillId="0" borderId="58" xfId="0" applyNumberFormat="1" applyFont="1" applyBorder="1" applyAlignment="1">
      <alignment vertical="center"/>
    </xf>
    <xf numFmtId="4" fontId="9" fillId="0" borderId="83" xfId="0" applyNumberFormat="1" applyFont="1" applyBorder="1" applyAlignment="1">
      <alignment vertical="center"/>
    </xf>
    <xf numFmtId="4" fontId="9" fillId="0" borderId="71" xfId="0" applyNumberFormat="1" applyFont="1" applyBorder="1" applyAlignment="1">
      <alignment vertical="center"/>
    </xf>
    <xf numFmtId="4" fontId="9" fillId="0" borderId="49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4" fontId="9" fillId="0" borderId="55" xfId="0" applyNumberFormat="1" applyFont="1" applyBorder="1" applyAlignment="1">
      <alignment vertical="center"/>
    </xf>
    <xf numFmtId="174" fontId="9" fillId="0" borderId="71" xfId="0" applyNumberFormat="1" applyFont="1" applyBorder="1" applyAlignment="1">
      <alignment vertical="center"/>
    </xf>
    <xf numFmtId="174" fontId="9" fillId="0" borderId="55" xfId="0" applyNumberFormat="1" applyFont="1" applyBorder="1" applyAlignment="1">
      <alignment vertical="center"/>
    </xf>
    <xf numFmtId="174" fontId="9" fillId="0" borderId="16" xfId="0" applyNumberFormat="1" applyFont="1" applyBorder="1" applyAlignment="1">
      <alignment vertical="center"/>
    </xf>
    <xf numFmtId="174" fontId="11" fillId="0" borderId="24" xfId="0" applyNumberFormat="1" applyFont="1" applyBorder="1" applyAlignment="1">
      <alignment vertical="center"/>
    </xf>
    <xf numFmtId="4" fontId="23" fillId="0" borderId="83" xfId="104" applyNumberFormat="1" applyFont="1" applyBorder="1" applyAlignment="1">
      <alignment horizontal="right" vertical="center"/>
    </xf>
    <xf numFmtId="4" fontId="23" fillId="0" borderId="11" xfId="104" applyNumberFormat="1" applyFont="1" applyBorder="1" applyAlignment="1">
      <alignment horizontal="right" vertical="center"/>
    </xf>
    <xf numFmtId="39" fontId="55" fillId="0" borderId="71" xfId="85" applyNumberFormat="1" applyFont="1" applyBorder="1" applyAlignment="1">
      <alignment horizontal="right" vertical="center"/>
    </xf>
    <xf numFmtId="39" fontId="55" fillId="0" borderId="55" xfId="85" applyNumberFormat="1" applyFont="1" applyBorder="1" applyAlignment="1">
      <alignment horizontal="right" vertical="center"/>
    </xf>
    <xf numFmtId="39" fontId="55" fillId="0" borderId="16" xfId="85" applyNumberFormat="1" applyFont="1" applyBorder="1" applyAlignment="1">
      <alignment horizontal="right" vertical="center"/>
    </xf>
    <xf numFmtId="39" fontId="75" fillId="0" borderId="19" xfId="85" applyNumberFormat="1" applyFont="1" applyBorder="1" applyAlignment="1">
      <alignment horizontal="right" vertical="center"/>
    </xf>
    <xf numFmtId="4" fontId="55" fillId="0" borderId="71" xfId="85" applyNumberFormat="1" applyFont="1" applyBorder="1" applyAlignment="1">
      <alignment horizontal="right" vertical="center"/>
    </xf>
    <xf numFmtId="4" fontId="23" fillId="0" borderId="49" xfId="85" applyNumberFormat="1" applyFont="1" applyBorder="1" applyAlignment="1">
      <alignment horizontal="right" vertical="center"/>
    </xf>
    <xf numFmtId="4" fontId="23" fillId="0" borderId="55" xfId="85" applyNumberFormat="1" applyFont="1" applyBorder="1" applyAlignment="1">
      <alignment horizontal="right" vertical="center"/>
    </xf>
    <xf numFmtId="168" fontId="55" fillId="0" borderId="74" xfId="85" applyNumberFormat="1" applyFont="1" applyBorder="1" applyAlignment="1">
      <alignment horizontal="right" vertical="center"/>
    </xf>
    <xf numFmtId="168" fontId="55" fillId="0" borderId="51" xfId="85" applyNumberFormat="1" applyFont="1" applyBorder="1" applyAlignment="1">
      <alignment horizontal="right" vertical="center"/>
    </xf>
    <xf numFmtId="168" fontId="55" fillId="0" borderId="69" xfId="85" applyNumberFormat="1" applyFont="1" applyBorder="1" applyAlignment="1">
      <alignment horizontal="right" vertical="center"/>
    </xf>
    <xf numFmtId="168" fontId="75" fillId="0" borderId="21" xfId="85" applyNumberFormat="1" applyFont="1" applyBorder="1" applyAlignment="1">
      <alignment horizontal="right" vertical="center"/>
    </xf>
    <xf numFmtId="4" fontId="11" fillId="0" borderId="42" xfId="86" applyNumberFormat="1" applyFont="1" applyFill="1" applyBorder="1" applyAlignment="1">
      <alignment horizontal="right" vertical="center" wrapText="1"/>
    </xf>
    <xf numFmtId="4" fontId="11" fillId="0" borderId="84" xfId="86" applyNumberFormat="1" applyFont="1" applyFill="1" applyBorder="1" applyAlignment="1">
      <alignment horizontal="right" vertical="center" wrapText="1"/>
    </xf>
    <xf numFmtId="4" fontId="9" fillId="0" borderId="74" xfId="86" applyNumberFormat="1" applyFont="1" applyFill="1" applyBorder="1" applyAlignment="1">
      <alignment horizontal="right" vertical="center" wrapText="1"/>
    </xf>
    <xf numFmtId="4" fontId="9" fillId="0" borderId="83" xfId="86" applyNumberFormat="1" applyFont="1" applyFill="1" applyBorder="1" applyAlignment="1">
      <alignment horizontal="right" vertical="center" wrapText="1"/>
    </xf>
    <xf numFmtId="4" fontId="9" fillId="0" borderId="63" xfId="86" applyNumberFormat="1" applyFont="1" applyFill="1" applyBorder="1" applyAlignment="1">
      <alignment horizontal="right" vertical="center" wrapText="1"/>
    </xf>
    <xf numFmtId="4" fontId="9" fillId="0" borderId="85" xfId="86" applyNumberFormat="1" applyFont="1" applyFill="1" applyBorder="1" applyAlignment="1">
      <alignment horizontal="right" vertical="center" wrapText="1"/>
    </xf>
    <xf numFmtId="4" fontId="11" fillId="0" borderId="18" xfId="86" applyNumberFormat="1" applyFont="1" applyFill="1" applyBorder="1" applyAlignment="1">
      <alignment horizontal="right" vertical="center" wrapText="1"/>
    </xf>
    <xf numFmtId="4" fontId="9" fillId="0" borderId="58" xfId="86" applyNumberFormat="1" applyFont="1" applyFill="1" applyBorder="1" applyAlignment="1">
      <alignment horizontal="right" vertical="center" wrapText="1"/>
    </xf>
    <xf numFmtId="4" fontId="9" fillId="0" borderId="86" xfId="86" applyNumberFormat="1" applyFont="1" applyFill="1" applyBorder="1" applyAlignment="1">
      <alignment horizontal="right" vertical="center" wrapText="1"/>
    </xf>
    <xf numFmtId="4" fontId="9" fillId="0" borderId="87" xfId="86" applyNumberFormat="1" applyFont="1" applyFill="1" applyBorder="1" applyAlignment="1">
      <alignment horizontal="right" vertical="center" wrapText="1"/>
    </xf>
    <xf numFmtId="4" fontId="11" fillId="0" borderId="88" xfId="88" applyNumberFormat="1" applyFont="1" applyBorder="1" applyAlignment="1">
      <alignment horizontal="right" vertical="center" wrapText="1"/>
    </xf>
    <xf numFmtId="4" fontId="11" fillId="0" borderId="89" xfId="88" applyNumberFormat="1" applyFont="1" applyBorder="1" applyAlignment="1">
      <alignment horizontal="right" vertical="center" wrapText="1"/>
    </xf>
    <xf numFmtId="4" fontId="11" fillId="0" borderId="90" xfId="88" applyNumberFormat="1" applyFont="1" applyBorder="1" applyAlignment="1">
      <alignment horizontal="right" vertical="center" wrapText="1"/>
    </xf>
    <xf numFmtId="4" fontId="74" fillId="0" borderId="85" xfId="40" applyNumberFormat="1" applyFont="1" applyBorder="1" applyAlignment="1">
      <alignment horizontal="right" vertical="center" wrapText="1"/>
    </xf>
    <xf numFmtId="4" fontId="9" fillId="0" borderId="91" xfId="88" applyNumberFormat="1" applyFont="1" applyBorder="1" applyAlignment="1">
      <alignment horizontal="right" vertical="center" wrapText="1"/>
    </xf>
    <xf numFmtId="4" fontId="9" fillId="0" borderId="92" xfId="88" applyNumberFormat="1" applyFont="1" applyBorder="1" applyAlignment="1">
      <alignment horizontal="right" vertical="center" wrapText="1"/>
    </xf>
    <xf numFmtId="4" fontId="9" fillId="0" borderId="93" xfId="88" applyNumberFormat="1" applyFont="1" applyBorder="1" applyAlignment="1">
      <alignment horizontal="right" vertical="center" wrapText="1"/>
    </xf>
    <xf numFmtId="4" fontId="74" fillId="0" borderId="53" xfId="88" applyNumberFormat="1" applyFont="1" applyBorder="1" applyAlignment="1">
      <alignment horizontal="right" vertical="center" wrapText="1"/>
    </xf>
    <xf numFmtId="4" fontId="74" fillId="0" borderId="85" xfId="88" applyNumberFormat="1" applyFont="1" applyBorder="1" applyAlignment="1">
      <alignment horizontal="right" vertical="center" wrapText="1"/>
    </xf>
    <xf numFmtId="4" fontId="74" fillId="0" borderId="63" xfId="88" applyNumberFormat="1" applyFont="1" applyBorder="1" applyAlignment="1">
      <alignment horizontal="right" vertical="center" wrapText="1"/>
    </xf>
    <xf numFmtId="4" fontId="9" fillId="0" borderId="46" xfId="0" applyNumberFormat="1" applyFont="1" applyBorder="1"/>
    <xf numFmtId="4" fontId="0" fillId="0" borderId="38" xfId="0" applyNumberFormat="1" applyBorder="1"/>
    <xf numFmtId="4" fontId="0" fillId="0" borderId="60" xfId="0" applyNumberFormat="1" applyBorder="1"/>
    <xf numFmtId="4" fontId="0" fillId="0" borderId="66" xfId="0" applyNumberFormat="1" applyBorder="1"/>
    <xf numFmtId="4" fontId="63" fillId="0" borderId="20" xfId="0" applyNumberFormat="1" applyFont="1" applyBorder="1"/>
    <xf numFmtId="4" fontId="17" fillId="0" borderId="45" xfId="0" applyNumberFormat="1" applyFont="1" applyBorder="1"/>
    <xf numFmtId="4" fontId="17" fillId="0" borderId="59" xfId="0" applyNumberFormat="1" applyFont="1" applyBorder="1"/>
    <xf numFmtId="4" fontId="24" fillId="0" borderId="58" xfId="0" applyNumberFormat="1" applyFont="1" applyBorder="1" applyAlignment="1">
      <alignment horizontal="right" vertical="center"/>
    </xf>
    <xf numFmtId="4" fontId="24" fillId="0" borderId="49" xfId="0" applyNumberFormat="1" applyFont="1" applyBorder="1" applyAlignment="1">
      <alignment horizontal="right" vertical="center"/>
    </xf>
    <xf numFmtId="4" fontId="76" fillId="0" borderId="84" xfId="0" applyNumberFormat="1" applyFont="1" applyBorder="1" applyAlignment="1">
      <alignment vertical="center"/>
    </xf>
    <xf numFmtId="4" fontId="24" fillId="0" borderId="71" xfId="0" applyNumberFormat="1" applyFont="1" applyBorder="1" applyAlignment="1">
      <alignment horizontal="center" vertical="center"/>
    </xf>
    <xf numFmtId="4" fontId="24" fillId="0" borderId="55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4" fontId="76" fillId="0" borderId="24" xfId="0" applyNumberFormat="1" applyFont="1" applyBorder="1" applyAlignment="1">
      <alignment horizontal="center" vertical="center"/>
    </xf>
    <xf numFmtId="174" fontId="55" fillId="0" borderId="71" xfId="104" applyNumberFormat="1" applyFont="1" applyBorder="1" applyAlignment="1">
      <alignment horizontal="center" vertical="center"/>
    </xf>
    <xf numFmtId="174" fontId="55" fillId="0" borderId="55" xfId="104" applyNumberFormat="1" applyFont="1" applyBorder="1" applyAlignment="1">
      <alignment horizontal="center" vertical="center"/>
    </xf>
    <xf numFmtId="174" fontId="55" fillId="0" borderId="16" xfId="104" applyNumberFormat="1" applyFont="1" applyBorder="1" applyAlignment="1">
      <alignment horizontal="center" vertical="center"/>
    </xf>
    <xf numFmtId="174" fontId="75" fillId="0" borderId="24" xfId="104" applyNumberFormat="1" applyFont="1" applyBorder="1" applyAlignment="1">
      <alignment horizontal="center" vertical="center"/>
    </xf>
    <xf numFmtId="167" fontId="55" fillId="0" borderId="51" xfId="85" applyNumberFormat="1" applyFont="1" applyBorder="1" applyAlignment="1">
      <alignment horizontal="center" vertical="center"/>
    </xf>
    <xf numFmtId="4" fontId="13" fillId="0" borderId="36" xfId="0" applyNumberFormat="1" applyFont="1" applyBorder="1"/>
    <xf numFmtId="4" fontId="17" fillId="0" borderId="23" xfId="0" applyNumberFormat="1" applyFont="1" applyBorder="1"/>
    <xf numFmtId="4" fontId="17" fillId="0" borderId="36" xfId="0" applyNumberFormat="1" applyFont="1" applyBorder="1"/>
    <xf numFmtId="4" fontId="17" fillId="0" borderId="44" xfId="0" applyNumberFormat="1" applyFont="1" applyBorder="1"/>
    <xf numFmtId="4" fontId="17" fillId="0" borderId="27" xfId="0" applyNumberFormat="1" applyFont="1" applyBorder="1"/>
    <xf numFmtId="4" fontId="17" fillId="0" borderId="29" xfId="0" applyNumberFormat="1" applyFont="1" applyBorder="1"/>
    <xf numFmtId="4" fontId="17" fillId="0" borderId="30" xfId="0" applyNumberFormat="1" applyFont="1" applyBorder="1"/>
    <xf numFmtId="4" fontId="11" fillId="0" borderId="68" xfId="86" applyNumberFormat="1" applyFont="1" applyFill="1" applyBorder="1" applyAlignment="1">
      <alignment horizontal="right" vertical="center" wrapText="1"/>
    </xf>
    <xf numFmtId="4" fontId="11" fillId="0" borderId="72" xfId="86" applyNumberFormat="1" applyFont="1" applyFill="1" applyBorder="1" applyAlignment="1">
      <alignment horizontal="right" vertical="center" wrapText="1"/>
    </xf>
    <xf numFmtId="4" fontId="9" fillId="0" borderId="49" xfId="86" applyNumberFormat="1" applyFont="1" applyFill="1" applyBorder="1" applyAlignment="1">
      <alignment horizontal="right" vertical="center" wrapText="1"/>
    </xf>
    <xf numFmtId="4" fontId="9" fillId="0" borderId="11" xfId="86" applyNumberFormat="1" applyFont="1" applyFill="1" applyBorder="1" applyAlignment="1">
      <alignment horizontal="right" vertical="center" wrapText="1"/>
    </xf>
    <xf numFmtId="4" fontId="9" fillId="0" borderId="57" xfId="86" applyNumberFormat="1" applyFont="1" applyFill="1" applyBorder="1" applyAlignment="1">
      <alignment horizontal="right" vertical="center" wrapText="1"/>
    </xf>
    <xf numFmtId="4" fontId="9" fillId="0" borderId="56" xfId="86" applyNumberFormat="1" applyFont="1" applyFill="1" applyBorder="1" applyAlignment="1">
      <alignment horizontal="right" vertical="center" wrapText="1"/>
    </xf>
    <xf numFmtId="4" fontId="11" fillId="0" borderId="13" xfId="86" applyNumberFormat="1" applyFont="1" applyFill="1" applyBorder="1" applyAlignment="1">
      <alignment horizontal="right" vertical="center" wrapText="1"/>
    </xf>
    <xf numFmtId="4" fontId="9" fillId="0" borderId="51" xfId="86" applyNumberFormat="1" applyFont="1" applyFill="1" applyBorder="1" applyAlignment="1">
      <alignment horizontal="right" vertical="center" wrapText="1"/>
    </xf>
    <xf numFmtId="4" fontId="9" fillId="0" borderId="69" xfId="86" applyNumberFormat="1" applyFont="1" applyFill="1" applyBorder="1" applyAlignment="1">
      <alignment horizontal="right" vertical="center" wrapText="1"/>
    </xf>
    <xf numFmtId="39" fontId="23" fillId="0" borderId="55" xfId="85" applyNumberFormat="1" applyFont="1" applyBorder="1" applyAlignment="1">
      <alignment horizontal="right" vertical="center"/>
    </xf>
    <xf numFmtId="4" fontId="10" fillId="0" borderId="18" xfId="0" applyNumberFormat="1" applyFont="1" applyBorder="1" applyAlignment="1">
      <alignment vertical="center"/>
    </xf>
    <xf numFmtId="4" fontId="63" fillId="0" borderId="26" xfId="0" applyNumberFormat="1" applyFont="1" applyFill="1" applyBorder="1"/>
    <xf numFmtId="4" fontId="63" fillId="0" borderId="21" xfId="0" applyNumberFormat="1" applyFont="1" applyFill="1" applyBorder="1"/>
    <xf numFmtId="4" fontId="74" fillId="0" borderId="85" xfId="40" applyNumberFormat="1" applyFont="1" applyFill="1" applyBorder="1" applyAlignment="1">
      <alignment horizontal="right" vertical="center" wrapText="1"/>
    </xf>
    <xf numFmtId="4" fontId="74" fillId="0" borderId="85" xfId="88" applyNumberFormat="1" applyFont="1" applyFill="1" applyBorder="1" applyAlignment="1">
      <alignment horizontal="right" vertical="center" wrapText="1"/>
    </xf>
    <xf numFmtId="4" fontId="11" fillId="0" borderId="18" xfId="0" applyNumberFormat="1" applyFont="1" applyFill="1" applyBorder="1" applyAlignment="1">
      <alignment vertical="center"/>
    </xf>
    <xf numFmtId="4" fontId="11" fillId="0" borderId="84" xfId="0" applyNumberFormat="1" applyFont="1" applyFill="1" applyBorder="1" applyAlignment="1">
      <alignment vertical="center"/>
    </xf>
    <xf numFmtId="0" fontId="70" fillId="0" borderId="0" xfId="108"/>
    <xf numFmtId="0" fontId="12" fillId="0" borderId="25" xfId="62" applyFont="1" applyBorder="1" applyAlignment="1">
      <alignment horizontal="center" vertical="center" wrapText="1"/>
    </xf>
    <xf numFmtId="0" fontId="12" fillId="0" borderId="21" xfId="62" applyFont="1" applyBorder="1" applyAlignment="1">
      <alignment horizontal="center" vertical="center" wrapText="1"/>
    </xf>
    <xf numFmtId="0" fontId="12" fillId="0" borderId="24" xfId="62" applyFont="1" applyBorder="1" applyAlignment="1">
      <alignment horizontal="center" vertical="center" wrapText="1"/>
    </xf>
    <xf numFmtId="0" fontId="12" fillId="0" borderId="26" xfId="62" applyFont="1" applyBorder="1" applyAlignment="1">
      <alignment horizontal="center" vertical="center" wrapText="1"/>
    </xf>
    <xf numFmtId="0" fontId="11" fillId="0" borderId="23" xfId="62" applyFont="1" applyBorder="1" applyAlignment="1">
      <alignment horizontal="left" wrapText="1"/>
    </xf>
    <xf numFmtId="4" fontId="11" fillId="0" borderId="23" xfId="62" applyNumberFormat="1" applyFont="1" applyBorder="1" applyAlignment="1">
      <alignment horizontal="right" vertical="center" wrapText="1" indent="1"/>
    </xf>
    <xf numFmtId="0" fontId="11" fillId="0" borderId="36" xfId="62" applyFont="1" applyBorder="1" applyAlignment="1">
      <alignment horizontal="left" wrapText="1"/>
    </xf>
    <xf numFmtId="4" fontId="11" fillId="0" borderId="36" xfId="62" applyNumberFormat="1" applyFont="1" applyBorder="1" applyAlignment="1">
      <alignment horizontal="right" vertical="center" wrapText="1" indent="1"/>
    </xf>
    <xf numFmtId="0" fontId="9" fillId="0" borderId="36" xfId="62" applyFont="1" applyBorder="1" applyAlignment="1">
      <alignment horizontal="left" wrapText="1" indent="1"/>
    </xf>
    <xf numFmtId="4" fontId="23" fillId="0" borderId="36" xfId="62" applyNumberFormat="1" applyFont="1" applyBorder="1" applyAlignment="1">
      <alignment horizontal="right" vertical="center" wrapText="1" indent="1"/>
    </xf>
    <xf numFmtId="4" fontId="9" fillId="0" borderId="36" xfId="62" applyNumberFormat="1" applyFont="1" applyBorder="1" applyAlignment="1">
      <alignment horizontal="right" vertical="center" wrapText="1" indent="1"/>
    </xf>
    <xf numFmtId="0" fontId="9" fillId="0" borderId="36" xfId="62" applyFont="1" applyBorder="1" applyAlignment="1">
      <alignment horizontal="left" vertical="center" wrapText="1" indent="1"/>
    </xf>
    <xf numFmtId="4" fontId="9" fillId="0" borderId="36" xfId="62" applyNumberFormat="1" applyFont="1" applyFill="1" applyBorder="1" applyAlignment="1">
      <alignment horizontal="right" vertical="center" wrapText="1" indent="1"/>
    </xf>
    <xf numFmtId="0" fontId="11" fillId="0" borderId="41" xfId="62" applyFont="1" applyBorder="1" applyAlignment="1">
      <alignment horizontal="left" vertical="center" wrapText="1"/>
    </xf>
    <xf numFmtId="4" fontId="11" fillId="0" borderId="41" xfId="62" applyNumberFormat="1" applyFont="1" applyBorder="1" applyAlignment="1">
      <alignment horizontal="left" vertical="center" wrapText="1" indent="1"/>
    </xf>
    <xf numFmtId="0" fontId="24" fillId="0" borderId="0" xfId="109" applyFont="1"/>
    <xf numFmtId="4" fontId="70" fillId="0" borderId="0" xfId="108" applyNumberFormat="1"/>
    <xf numFmtId="4" fontId="84" fillId="0" borderId="0" xfId="62" applyNumberFormat="1" applyFont="1" applyBorder="1" applyAlignment="1">
      <alignment horizontal="right" vertical="center"/>
    </xf>
    <xf numFmtId="0" fontId="70" fillId="0" borderId="0" xfId="108" applyBorder="1"/>
    <xf numFmtId="0" fontId="83" fillId="0" borderId="0" xfId="62"/>
    <xf numFmtId="4" fontId="11" fillId="0" borderId="34" xfId="62" applyNumberFormat="1" applyFont="1" applyBorder="1" applyAlignment="1">
      <alignment horizontal="right" vertical="center" wrapText="1" indent="1"/>
    </xf>
    <xf numFmtId="4" fontId="11" fillId="0" borderId="40" xfId="62" applyNumberFormat="1" applyFont="1" applyBorder="1" applyAlignment="1">
      <alignment horizontal="right" vertical="center" wrapText="1" indent="1"/>
    </xf>
    <xf numFmtId="4" fontId="23" fillId="0" borderId="40" xfId="62" applyNumberFormat="1" applyFont="1" applyBorder="1" applyAlignment="1">
      <alignment horizontal="right" vertical="center" wrapText="1" indent="1"/>
    </xf>
    <xf numFmtId="4" fontId="9" fillId="0" borderId="40" xfId="62" applyNumberFormat="1" applyFont="1" applyBorder="1" applyAlignment="1">
      <alignment horizontal="right" vertical="center" wrapText="1" indent="1"/>
    </xf>
    <xf numFmtId="4" fontId="9" fillId="0" borderId="40" xfId="62" applyNumberFormat="1" applyFont="1" applyFill="1" applyBorder="1" applyAlignment="1">
      <alignment horizontal="right" vertical="center" wrapText="1" indent="1"/>
    </xf>
    <xf numFmtId="0" fontId="11" fillId="0" borderId="41" xfId="62" applyFont="1" applyBorder="1" applyAlignment="1">
      <alignment horizontal="justify" wrapText="1"/>
    </xf>
    <xf numFmtId="4" fontId="11" fillId="0" borderId="41" xfId="62" applyNumberFormat="1" applyFont="1" applyBorder="1" applyAlignment="1">
      <alignment horizontal="right" vertical="center" wrapText="1" indent="1"/>
    </xf>
    <xf numFmtId="4" fontId="11" fillId="0" borderId="15" xfId="62" applyNumberFormat="1" applyFont="1" applyBorder="1" applyAlignment="1">
      <alignment horizontal="right" vertical="center" wrapText="1" indent="1"/>
    </xf>
    <xf numFmtId="0" fontId="9" fillId="0" borderId="0" xfId="109" applyFont="1"/>
    <xf numFmtId="164" fontId="83" fillId="0" borderId="0" xfId="62" applyNumberFormat="1"/>
    <xf numFmtId="4" fontId="75" fillId="0" borderId="36" xfId="62" applyNumberFormat="1" applyFont="1" applyBorder="1" applyAlignment="1">
      <alignment horizontal="right" vertical="center" wrapText="1" indent="1"/>
    </xf>
    <xf numFmtId="0" fontId="11" fillId="0" borderId="41" xfId="62" applyFont="1" applyBorder="1" applyAlignment="1">
      <alignment horizontal="justify" vertical="center" wrapText="1"/>
    </xf>
    <xf numFmtId="4" fontId="11" fillId="0" borderId="41" xfId="41" applyNumberFormat="1" applyFont="1" applyBorder="1" applyAlignment="1">
      <alignment horizontal="right" vertical="center" wrapText="1" indent="1"/>
    </xf>
    <xf numFmtId="4" fontId="83" fillId="0" borderId="0" xfId="62" applyNumberFormat="1"/>
    <xf numFmtId="4" fontId="9" fillId="0" borderId="40" xfId="62" applyNumberFormat="1" applyFont="1" applyBorder="1" applyAlignment="1">
      <alignment horizontal="right" wrapText="1" indent="1"/>
    </xf>
    <xf numFmtId="4" fontId="75" fillId="0" borderId="40" xfId="62" applyNumberFormat="1" applyFont="1" applyBorder="1" applyAlignment="1">
      <alignment horizontal="right" vertical="center" wrapText="1" indent="1"/>
    </xf>
    <xf numFmtId="0" fontId="83" fillId="0" borderId="0" xfId="62" applyAlignment="1">
      <alignment horizontal="left" vertical="center"/>
    </xf>
    <xf numFmtId="166" fontId="9" fillId="0" borderId="35" xfId="0" applyNumberFormat="1" applyFont="1" applyBorder="1"/>
    <xf numFmtId="166" fontId="9" fillId="0" borderId="28" xfId="0" applyNumberFormat="1" applyFont="1" applyBorder="1"/>
    <xf numFmtId="166" fontId="9" fillId="0" borderId="29" xfId="0" applyNumberFormat="1" applyFont="1" applyBorder="1"/>
    <xf numFmtId="4" fontId="9" fillId="0" borderId="45" xfId="0" quotePrefix="1" applyNumberFormat="1" applyFont="1" applyBorder="1"/>
    <xf numFmtId="4" fontId="9" fillId="0" borderId="60" xfId="0" quotePrefix="1" applyNumberFormat="1" applyFont="1" applyBorder="1"/>
    <xf numFmtId="4" fontId="9" fillId="0" borderId="61" xfId="0" quotePrefix="1" applyNumberFormat="1" applyFont="1" applyBorder="1"/>
    <xf numFmtId="4" fontId="9" fillId="0" borderId="35" xfId="0" applyNumberFormat="1" applyFont="1" applyBorder="1"/>
    <xf numFmtId="4" fontId="9" fillId="0" borderId="44" xfId="0" applyNumberFormat="1" applyFont="1" applyBorder="1"/>
    <xf numFmtId="4" fontId="9" fillId="0" borderId="60" xfId="0" applyNumberFormat="1" applyFont="1" applyBorder="1"/>
    <xf numFmtId="4" fontId="9" fillId="0" borderId="61" xfId="0" applyNumberFormat="1" applyFont="1" applyBorder="1"/>
    <xf numFmtId="166" fontId="9" fillId="0" borderId="44" xfId="0" applyNumberFormat="1" applyFont="1" applyBorder="1"/>
    <xf numFmtId="166" fontId="9" fillId="0" borderId="39" xfId="0" applyNumberFormat="1" applyFont="1" applyBorder="1"/>
    <xf numFmtId="3" fontId="11" fillId="0" borderId="26" xfId="0" applyNumberFormat="1" applyFont="1" applyBorder="1" applyAlignment="1">
      <alignment vertical="center"/>
    </xf>
    <xf numFmtId="166" fontId="11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4" fontId="10" fillId="0" borderId="42" xfId="0" applyNumberFormat="1" applyFont="1" applyBorder="1" applyAlignment="1">
      <alignment vertical="center"/>
    </xf>
    <xf numFmtId="4" fontId="9" fillId="0" borderId="10" xfId="0" quotePrefix="1" applyNumberFormat="1" applyFont="1" applyBorder="1"/>
    <xf numFmtId="4" fontId="9" fillId="0" borderId="40" xfId="0" quotePrefix="1" applyNumberFormat="1" applyFont="1" applyBorder="1"/>
    <xf numFmtId="4" fontId="9" fillId="0" borderId="47" xfId="0" quotePrefix="1" applyNumberFormat="1" applyFont="1" applyBorder="1"/>
    <xf numFmtId="4" fontId="10" fillId="0" borderId="21" xfId="0" applyNumberFormat="1" applyFont="1" applyBorder="1" applyAlignment="1">
      <alignment vertical="center"/>
    </xf>
    <xf numFmtId="166" fontId="9" fillId="0" borderId="31" xfId="0" applyNumberFormat="1" applyFont="1" applyBorder="1"/>
    <xf numFmtId="166" fontId="10" fillId="0" borderId="25" xfId="0" applyNumberFormat="1" applyFont="1" applyBorder="1" applyAlignment="1">
      <alignment vertical="center"/>
    </xf>
    <xf numFmtId="166" fontId="13" fillId="0" borderId="28" xfId="0" applyNumberFormat="1" applyFont="1" applyBorder="1"/>
    <xf numFmtId="166" fontId="13" fillId="0" borderId="29" xfId="0" applyNumberFormat="1" applyFont="1" applyBorder="1"/>
    <xf numFmtId="4" fontId="13" fillId="0" borderId="35" xfId="0" applyNumberFormat="1" applyFont="1" applyBorder="1"/>
    <xf numFmtId="3" fontId="13" fillId="0" borderId="46" xfId="0" applyNumberFormat="1" applyFont="1" applyBorder="1"/>
    <xf numFmtId="4" fontId="21" fillId="0" borderId="39" xfId="101" applyNumberFormat="1" applyFont="1" applyFill="1" applyBorder="1" applyAlignment="1">
      <alignment horizontal="right" wrapText="1"/>
    </xf>
    <xf numFmtId="4" fontId="21" fillId="0" borderId="17" xfId="101" applyNumberFormat="1" applyFont="1" applyFill="1" applyBorder="1" applyAlignment="1">
      <alignment horizontal="right" wrapText="1"/>
    </xf>
    <xf numFmtId="166" fontId="13" fillId="0" borderId="31" xfId="0" applyNumberFormat="1" applyFont="1" applyBorder="1"/>
    <xf numFmtId="4" fontId="13" fillId="0" borderId="46" xfId="0" applyNumberFormat="1" applyFont="1" applyBorder="1"/>
    <xf numFmtId="4" fontId="10" fillId="0" borderId="25" xfId="0" applyNumberFormat="1" applyFont="1" applyFill="1" applyBorder="1" applyAlignment="1">
      <alignment vertical="center"/>
    </xf>
    <xf numFmtId="0" fontId="11" fillId="0" borderId="23" xfId="86" applyFont="1" applyBorder="1" applyAlignment="1">
      <alignment vertical="top" wrapText="1"/>
    </xf>
    <xf numFmtId="164" fontId="9" fillId="0" borderId="55" xfId="36" applyNumberFormat="1" applyFont="1" applyFill="1" applyBorder="1" applyAlignment="1">
      <alignment horizontal="right" vertical="center" wrapText="1"/>
    </xf>
    <xf numFmtId="0" fontId="9" fillId="0" borderId="36" xfId="86" applyFont="1" applyBorder="1" applyAlignment="1">
      <alignment horizontal="left" vertical="center" wrapText="1"/>
    </xf>
    <xf numFmtId="0" fontId="13" fillId="0" borderId="79" xfId="86" applyBorder="1"/>
    <xf numFmtId="172" fontId="9" fillId="0" borderId="16" xfId="36" applyNumberFormat="1" applyFont="1" applyFill="1" applyBorder="1" applyAlignment="1">
      <alignment horizontal="right" vertical="center" wrapText="1"/>
    </xf>
    <xf numFmtId="4" fontId="74" fillId="0" borderId="63" xfId="40" applyNumberFormat="1" applyFont="1" applyFill="1" applyBorder="1" applyAlignment="1">
      <alignment horizontal="right" vertical="center" wrapText="1"/>
    </xf>
    <xf numFmtId="4" fontId="74" fillId="0" borderId="63" xfId="88" applyNumberFormat="1" applyFont="1" applyFill="1" applyBorder="1" applyAlignment="1">
      <alignment horizontal="right" vertical="center" wrapText="1"/>
    </xf>
    <xf numFmtId="0" fontId="11" fillId="0" borderId="80" xfId="88" applyNumberFormat="1" applyFont="1" applyBorder="1" applyAlignment="1">
      <alignment vertical="top" wrapText="1"/>
    </xf>
    <xf numFmtId="0" fontId="74" fillId="0" borderId="94" xfId="88" applyNumberFormat="1" applyFont="1" applyBorder="1" applyAlignment="1">
      <alignment vertical="center" wrapText="1"/>
    </xf>
    <xf numFmtId="0" fontId="9" fillId="0" borderId="44" xfId="88" applyNumberFormat="1" applyFont="1" applyBorder="1" applyAlignment="1">
      <alignment horizontal="left" vertical="center" wrapText="1"/>
    </xf>
    <xf numFmtId="0" fontId="9" fillId="0" borderId="81" xfId="88" applyNumberFormat="1" applyFont="1" applyBorder="1" applyAlignment="1">
      <alignment horizontal="left" vertical="center" wrapText="1"/>
    </xf>
    <xf numFmtId="4" fontId="11" fillId="0" borderId="95" xfId="88" applyNumberFormat="1" applyFont="1" applyBorder="1" applyAlignment="1">
      <alignment horizontal="right" vertical="center" wrapText="1"/>
    </xf>
    <xf numFmtId="4" fontId="74" fillId="0" borderId="59" xfId="88" applyNumberFormat="1" applyFont="1" applyBorder="1" applyAlignment="1">
      <alignment horizontal="right" vertical="center" wrapText="1"/>
    </xf>
    <xf numFmtId="4" fontId="9" fillId="0" borderId="59" xfId="88" applyNumberFormat="1" applyFont="1" applyBorder="1" applyAlignment="1">
      <alignment horizontal="right" vertical="center" wrapText="1"/>
    </xf>
    <xf numFmtId="4" fontId="9" fillId="0" borderId="96" xfId="88" applyNumberFormat="1" applyFont="1" applyBorder="1" applyAlignment="1">
      <alignment horizontal="right" vertical="center" wrapText="1"/>
    </xf>
    <xf numFmtId="166" fontId="74" fillId="0" borderId="59" xfId="88" applyNumberFormat="1" applyFont="1" applyBorder="1" applyAlignment="1">
      <alignment horizontal="right" vertical="center" wrapText="1"/>
    </xf>
    <xf numFmtId="4" fontId="74" fillId="0" borderId="53" xfId="40" applyNumberFormat="1" applyFont="1" applyBorder="1" applyAlignment="1">
      <alignment horizontal="right" vertical="center" wrapText="1"/>
    </xf>
    <xf numFmtId="166" fontId="11" fillId="0" borderId="95" xfId="88" applyNumberFormat="1" applyFont="1" applyBorder="1" applyAlignment="1">
      <alignment horizontal="right" vertical="center" wrapText="1"/>
    </xf>
    <xf numFmtId="166" fontId="9" fillId="0" borderId="96" xfId="88" applyNumberFormat="1" applyFont="1" applyBorder="1" applyAlignment="1">
      <alignment horizontal="right" vertical="center" wrapText="1"/>
    </xf>
    <xf numFmtId="0" fontId="72" fillId="0" borderId="31" xfId="88" applyFont="1" applyBorder="1" applyAlignment="1">
      <alignment horizontal="center" vertical="center" wrapText="1"/>
    </xf>
    <xf numFmtId="4" fontId="11" fillId="0" borderId="27" xfId="62" applyNumberFormat="1" applyFont="1" applyBorder="1" applyAlignment="1">
      <alignment horizontal="right" vertical="center" wrapText="1" indent="1"/>
    </xf>
    <xf numFmtId="4" fontId="11" fillId="0" borderId="29" xfId="62" applyNumberFormat="1" applyFont="1" applyBorder="1" applyAlignment="1">
      <alignment horizontal="right" vertical="center" wrapText="1" indent="1"/>
    </xf>
    <xf numFmtId="4" fontId="23" fillId="0" borderId="29" xfId="62" applyNumberFormat="1" applyFont="1" applyBorder="1" applyAlignment="1">
      <alignment horizontal="right" vertical="center" wrapText="1" indent="1"/>
    </xf>
    <xf numFmtId="4" fontId="9" fillId="0" borderId="29" xfId="62" applyNumberFormat="1" applyFont="1" applyBorder="1" applyAlignment="1">
      <alignment horizontal="right" vertical="center" wrapText="1" indent="1"/>
    </xf>
    <xf numFmtId="4" fontId="9" fillId="0" borderId="29" xfId="62" applyNumberFormat="1" applyFont="1" applyFill="1" applyBorder="1" applyAlignment="1">
      <alignment horizontal="right" vertical="center" wrapText="1" indent="1"/>
    </xf>
    <xf numFmtId="4" fontId="11" fillId="0" borderId="30" xfId="41" applyNumberFormat="1" applyFont="1" applyBorder="1" applyAlignment="1">
      <alignment horizontal="left" vertical="center" wrapText="1" indent="1"/>
    </xf>
    <xf numFmtId="164" fontId="11" fillId="0" borderId="11" xfId="62" applyNumberFormat="1" applyFont="1" applyBorder="1" applyAlignment="1">
      <alignment horizontal="right" vertical="center" wrapText="1" indent="1"/>
    </xf>
    <xf numFmtId="164" fontId="11" fillId="0" borderId="58" xfId="62" applyNumberFormat="1" applyFont="1" applyBorder="1" applyAlignment="1">
      <alignment horizontal="right" vertical="center" wrapText="1" indent="1"/>
    </xf>
    <xf numFmtId="164" fontId="11" fillId="0" borderId="83" xfId="62" applyNumberFormat="1" applyFont="1" applyBorder="1" applyAlignment="1">
      <alignment horizontal="right" vertical="center" wrapText="1" indent="1"/>
    </xf>
    <xf numFmtId="164" fontId="11" fillId="0" borderId="71" xfId="62" applyNumberFormat="1" applyFont="1" applyBorder="1" applyAlignment="1">
      <alignment horizontal="right" vertical="center" wrapText="1" indent="1"/>
    </xf>
    <xf numFmtId="164" fontId="11" fillId="0" borderId="49" xfId="62" applyNumberFormat="1" applyFont="1" applyBorder="1" applyAlignment="1">
      <alignment horizontal="right" vertical="center" wrapText="1" indent="1"/>
    </xf>
    <xf numFmtId="164" fontId="11" fillId="0" borderId="55" xfId="62" applyNumberFormat="1" applyFont="1" applyBorder="1" applyAlignment="1">
      <alignment horizontal="right" vertical="center" wrapText="1" indent="1"/>
    </xf>
    <xf numFmtId="164" fontId="11" fillId="0" borderId="57" xfId="62" applyNumberFormat="1" applyFont="1" applyBorder="1" applyAlignment="1">
      <alignment horizontal="right" vertical="center" wrapText="1" indent="1"/>
    </xf>
    <xf numFmtId="164" fontId="11" fillId="0" borderId="56" xfId="62" applyNumberFormat="1" applyFont="1" applyBorder="1" applyAlignment="1">
      <alignment horizontal="right" vertical="center" wrapText="1" indent="1"/>
    </xf>
    <xf numFmtId="164" fontId="11" fillId="0" borderId="16" xfId="62" applyNumberFormat="1" applyFont="1" applyBorder="1" applyAlignment="1">
      <alignment horizontal="right" vertical="center" wrapText="1" indent="1"/>
    </xf>
    <xf numFmtId="164" fontId="9" fillId="0" borderId="49" xfId="62" applyNumberFormat="1" applyFont="1" applyBorder="1" applyAlignment="1">
      <alignment horizontal="right" vertical="center" wrapText="1" indent="1"/>
    </xf>
    <xf numFmtId="164" fontId="9" fillId="0" borderId="11" xfId="62" applyNumberFormat="1" applyFont="1" applyBorder="1" applyAlignment="1">
      <alignment horizontal="right" vertical="center" wrapText="1" indent="1"/>
    </xf>
    <xf numFmtId="164" fontId="9" fillId="0" borderId="55" xfId="62" applyNumberFormat="1" applyFont="1" applyBorder="1" applyAlignment="1">
      <alignment horizontal="right" vertical="center" wrapText="1" indent="1"/>
    </xf>
    <xf numFmtId="164" fontId="11" fillId="0" borderId="53" xfId="62" applyNumberFormat="1" applyFont="1" applyBorder="1" applyAlignment="1">
      <alignment horizontal="right" vertical="center" wrapText="1" indent="1"/>
    </xf>
    <xf numFmtId="164" fontId="11" fillId="0" borderId="85" xfId="62" applyNumberFormat="1" applyFont="1" applyBorder="1" applyAlignment="1">
      <alignment horizontal="right" vertical="center" wrapText="1" indent="1"/>
    </xf>
    <xf numFmtId="164" fontId="11" fillId="0" borderId="75" xfId="62" applyNumberFormat="1" applyFont="1" applyBorder="1" applyAlignment="1">
      <alignment horizontal="right" vertical="center" wrapText="1" indent="1"/>
    </xf>
    <xf numFmtId="0" fontId="12" fillId="0" borderId="18" xfId="62" applyFont="1" applyBorder="1" applyAlignment="1">
      <alignment horizontal="center" vertical="center" wrapText="1"/>
    </xf>
    <xf numFmtId="0" fontId="12" fillId="0" borderId="84" xfId="62" applyFont="1" applyBorder="1" applyAlignment="1">
      <alignment horizontal="center" vertical="center" wrapText="1"/>
    </xf>
    <xf numFmtId="0" fontId="12" fillId="0" borderId="19" xfId="62" applyFont="1" applyBorder="1" applyAlignment="1">
      <alignment horizontal="center" vertical="center" wrapText="1"/>
    </xf>
    <xf numFmtId="164" fontId="9" fillId="0" borderId="85" xfId="62" applyNumberFormat="1" applyFont="1" applyBorder="1" applyAlignment="1">
      <alignment horizontal="right" vertical="center" wrapText="1" indent="1"/>
    </xf>
    <xf numFmtId="164" fontId="11" fillId="0" borderId="87" xfId="62" applyNumberFormat="1" applyFont="1" applyBorder="1" applyAlignment="1">
      <alignment horizontal="right" vertical="center" wrapText="1" indent="1"/>
    </xf>
    <xf numFmtId="0" fontId="12" fillId="0" borderId="22" xfId="62" applyFont="1" applyBorder="1" applyAlignment="1">
      <alignment horizontal="center" vertical="center" wrapText="1"/>
    </xf>
    <xf numFmtId="0" fontId="12" fillId="0" borderId="97" xfId="62" applyFont="1" applyBorder="1" applyAlignment="1">
      <alignment horizontal="center" vertical="center" wrapText="1"/>
    </xf>
    <xf numFmtId="0" fontId="12" fillId="0" borderId="98" xfId="62" applyFont="1" applyBorder="1" applyAlignment="1">
      <alignment horizontal="center" vertical="center" wrapText="1"/>
    </xf>
    <xf numFmtId="4" fontId="11" fillId="0" borderId="30" xfId="62" applyNumberFormat="1" applyFont="1" applyBorder="1" applyAlignment="1">
      <alignment horizontal="right" vertical="center" wrapText="1" indent="1"/>
    </xf>
    <xf numFmtId="164" fontId="9" fillId="0" borderId="52" xfId="62" applyNumberFormat="1" applyFont="1" applyBorder="1" applyAlignment="1">
      <alignment horizontal="right" vertical="center" wrapText="1" indent="1"/>
    </xf>
    <xf numFmtId="164" fontId="9" fillId="0" borderId="54" xfId="62" applyNumberFormat="1" applyFont="1" applyBorder="1" applyAlignment="1">
      <alignment horizontal="right" vertical="center" wrapText="1" indent="1"/>
    </xf>
    <xf numFmtId="164" fontId="9" fillId="0" borderId="12" xfId="62" applyNumberFormat="1" applyFont="1" applyBorder="1" applyAlignment="1">
      <alignment horizontal="right" vertical="center" wrapText="1" indent="1"/>
    </xf>
    <xf numFmtId="164" fontId="9" fillId="0" borderId="18" xfId="62" applyNumberFormat="1" applyFont="1" applyBorder="1" applyAlignment="1">
      <alignment horizontal="right" vertical="center" wrapText="1" indent="1"/>
    </xf>
    <xf numFmtId="164" fontId="9" fillId="0" borderId="84" xfId="62" applyNumberFormat="1" applyFont="1" applyBorder="1" applyAlignment="1">
      <alignment horizontal="right" vertical="center" wrapText="1" indent="1"/>
    </xf>
    <xf numFmtId="164" fontId="9" fillId="0" borderId="19" xfId="62" applyNumberFormat="1" applyFont="1" applyBorder="1" applyAlignment="1">
      <alignment horizontal="right" vertical="center" wrapText="1" indent="1"/>
    </xf>
    <xf numFmtId="4" fontId="11" fillId="0" borderId="27" xfId="41" applyNumberFormat="1" applyFont="1" applyBorder="1" applyAlignment="1">
      <alignment horizontal="right" vertical="center" wrapText="1" indent="1"/>
    </xf>
    <xf numFmtId="4" fontId="11" fillId="0" borderId="29" xfId="41" applyNumberFormat="1" applyFont="1" applyBorder="1" applyAlignment="1">
      <alignment horizontal="right" vertical="center" wrapText="1" indent="1"/>
    </xf>
    <xf numFmtId="4" fontId="23" fillId="0" borderId="29" xfId="41" applyNumberFormat="1" applyFont="1" applyBorder="1" applyAlignment="1">
      <alignment horizontal="right" vertical="center" wrapText="1" indent="1"/>
    </xf>
    <xf numFmtId="4" fontId="9" fillId="0" borderId="29" xfId="41" applyNumberFormat="1" applyFont="1" applyBorder="1" applyAlignment="1">
      <alignment horizontal="right" vertical="center" wrapText="1" indent="1"/>
    </xf>
    <xf numFmtId="4" fontId="75" fillId="0" borderId="29" xfId="41" applyNumberFormat="1" applyFont="1" applyBorder="1" applyAlignment="1">
      <alignment horizontal="right" vertical="center" wrapText="1" indent="1"/>
    </xf>
    <xf numFmtId="4" fontId="11" fillId="0" borderId="30" xfId="41" applyNumberFormat="1" applyFont="1" applyBorder="1" applyAlignment="1">
      <alignment horizontal="right" vertical="center" wrapText="1" indent="1"/>
    </xf>
    <xf numFmtId="4" fontId="9" fillId="0" borderId="29" xfId="62" applyNumberFormat="1" applyFont="1" applyBorder="1" applyAlignment="1">
      <alignment horizontal="right" wrapText="1" indent="1"/>
    </xf>
    <xf numFmtId="164" fontId="9" fillId="0" borderId="75" xfId="86" applyNumberFormat="1" applyFont="1" applyFill="1" applyBorder="1" applyAlignment="1">
      <alignment horizontal="right" vertical="center" wrapText="1"/>
    </xf>
    <xf numFmtId="43" fontId="11" fillId="0" borderId="19" xfId="36" applyFont="1" applyBorder="1" applyAlignment="1">
      <alignment horizontal="center" vertical="center"/>
    </xf>
    <xf numFmtId="4" fontId="9" fillId="0" borderId="63" xfId="0" applyNumberFormat="1" applyFont="1" applyBorder="1" applyAlignment="1">
      <alignment horizontal="right" vertical="center" wrapText="1"/>
    </xf>
    <xf numFmtId="4" fontId="9" fillId="0" borderId="85" xfId="0" applyNumberFormat="1" applyFont="1" applyBorder="1" applyAlignment="1">
      <alignment horizontal="right" vertical="center" wrapText="1"/>
    </xf>
    <xf numFmtId="4" fontId="9" fillId="0" borderId="53" xfId="0" applyNumberFormat="1" applyFont="1" applyBorder="1" applyAlignment="1">
      <alignment horizontal="right" vertical="center" wrapText="1"/>
    </xf>
    <xf numFmtId="166" fontId="9" fillId="0" borderId="75" xfId="0" applyNumberFormat="1" applyFont="1" applyBorder="1" applyAlignment="1">
      <alignment horizontal="right" vertical="center" wrapText="1"/>
    </xf>
    <xf numFmtId="4" fontId="11" fillId="0" borderId="42" xfId="0" applyNumberFormat="1" applyFont="1" applyBorder="1" applyAlignment="1">
      <alignment horizontal="right" vertical="center" wrapText="1"/>
    </xf>
    <xf numFmtId="4" fontId="11" fillId="0" borderId="84" xfId="0" applyNumberFormat="1" applyFont="1" applyBorder="1" applyAlignment="1">
      <alignment horizontal="right" vertical="center" wrapText="1"/>
    </xf>
    <xf numFmtId="166" fontId="11" fillId="0" borderId="20" xfId="0" applyNumberFormat="1" applyFont="1" applyBorder="1" applyAlignment="1">
      <alignment horizontal="righ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166" fontId="11" fillId="0" borderId="19" xfId="0" applyNumberFormat="1" applyFont="1" applyBorder="1" applyAlignment="1">
      <alignment horizontal="right" vertical="center" wrapText="1"/>
    </xf>
    <xf numFmtId="0" fontId="11" fillId="0" borderId="26" xfId="86" applyFont="1" applyBorder="1" applyAlignment="1">
      <alignment vertical="top" wrapText="1"/>
    </xf>
    <xf numFmtId="49" fontId="9" fillId="0" borderId="37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top" wrapText="1"/>
    </xf>
    <xf numFmtId="4" fontId="0" fillId="0" borderId="0" xfId="108" applyNumberFormat="1" applyFont="1"/>
    <xf numFmtId="4" fontId="11" fillId="0" borderId="24" xfId="0" applyNumberFormat="1" applyFont="1" applyBorder="1" applyAlignment="1">
      <alignment vertical="center"/>
    </xf>
    <xf numFmtId="4" fontId="55" fillId="0" borderId="52" xfId="104" applyNumberFormat="1" applyFont="1" applyBorder="1" applyAlignment="1">
      <alignment vertical="center"/>
    </xf>
    <xf numFmtId="4" fontId="55" fillId="0" borderId="54" xfId="104" applyNumberFormat="1" applyFont="1" applyBorder="1" applyAlignment="1">
      <alignment vertical="center"/>
    </xf>
    <xf numFmtId="4" fontId="55" fillId="0" borderId="12" xfId="104" applyNumberFormat="1" applyFont="1" applyBorder="1" applyAlignment="1">
      <alignment vertical="center"/>
    </xf>
    <xf numFmtId="4" fontId="55" fillId="0" borderId="52" xfId="85" applyNumberFormat="1" applyFont="1" applyBorder="1" applyAlignment="1">
      <alignment horizontal="right" vertical="center"/>
    </xf>
    <xf numFmtId="4" fontId="55" fillId="0" borderId="54" xfId="85" applyNumberFormat="1" applyFont="1" applyBorder="1" applyAlignment="1">
      <alignment horizontal="right" vertical="center"/>
    </xf>
    <xf numFmtId="4" fontId="55" fillId="0" borderId="12" xfId="85" applyNumberFormat="1" applyFont="1" applyBorder="1" applyAlignment="1">
      <alignment horizontal="right" vertical="center"/>
    </xf>
    <xf numFmtId="4" fontId="24" fillId="0" borderId="52" xfId="0" applyNumberFormat="1" applyFont="1" applyBorder="1" applyAlignment="1">
      <alignment vertical="center"/>
    </xf>
    <xf numFmtId="4" fontId="24" fillId="0" borderId="54" xfId="0" applyNumberFormat="1" applyFont="1" applyBorder="1" applyAlignment="1">
      <alignment horizontal="right" vertical="center"/>
    </xf>
    <xf numFmtId="4" fontId="24" fillId="0" borderId="12" xfId="0" applyNumberFormat="1" applyFont="1" applyBorder="1" applyAlignment="1">
      <alignment vertical="center"/>
    </xf>
    <xf numFmtId="4" fontId="23" fillId="0" borderId="52" xfId="104" applyNumberFormat="1" applyFont="1" applyBorder="1" applyAlignment="1">
      <alignment vertical="center"/>
    </xf>
    <xf numFmtId="4" fontId="23" fillId="0" borderId="54" xfId="104" applyNumberFormat="1" applyFont="1" applyBorder="1" applyAlignment="1">
      <alignment vertical="center"/>
    </xf>
    <xf numFmtId="4" fontId="23" fillId="0" borderId="12" xfId="104" applyNumberFormat="1" applyFont="1" applyBorder="1" applyAlignment="1">
      <alignment vertical="center"/>
    </xf>
    <xf numFmtId="4" fontId="55" fillId="0" borderId="52" xfId="85" applyNumberFormat="1" applyFont="1" applyBorder="1" applyAlignment="1">
      <alignment vertical="center"/>
    </xf>
    <xf numFmtId="4" fontId="23" fillId="0" borderId="54" xfId="85" applyNumberFormat="1" applyFont="1" applyBorder="1" applyAlignment="1">
      <alignment horizontal="right" vertical="center"/>
    </xf>
    <xf numFmtId="4" fontId="55" fillId="0" borderId="12" xfId="85" applyNumberFormat="1" applyFont="1" applyBorder="1" applyAlignment="1">
      <alignment vertical="center"/>
    </xf>
    <xf numFmtId="168" fontId="75" fillId="0" borderId="69" xfId="85" applyNumberFormat="1" applyFont="1" applyBorder="1" applyAlignment="1">
      <alignment vertical="center"/>
    </xf>
    <xf numFmtId="4" fontId="9" fillId="0" borderId="52" xfId="0" applyNumberFormat="1" applyFont="1" applyBorder="1" applyAlignment="1">
      <alignment vertical="center"/>
    </xf>
    <xf numFmtId="4" fontId="9" fillId="0" borderId="54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11" fillId="0" borderId="84" xfId="0" applyNumberFormat="1" applyFont="1" applyBorder="1" applyAlignment="1">
      <alignment vertical="center"/>
    </xf>
    <xf numFmtId="167" fontId="11" fillId="0" borderId="69" xfId="0" applyNumberFormat="1" applyFont="1" applyBorder="1" applyAlignment="1">
      <alignment vertical="center"/>
    </xf>
    <xf numFmtId="4" fontId="23" fillId="0" borderId="54" xfId="104" applyNumberFormat="1" applyFont="1" applyBorder="1" applyAlignment="1">
      <alignment horizontal="right" vertical="center"/>
    </xf>
    <xf numFmtId="4" fontId="24" fillId="0" borderId="52" xfId="0" applyNumberFormat="1" applyFont="1" applyBorder="1" applyAlignment="1">
      <alignment horizontal="right" vertical="center"/>
    </xf>
    <xf numFmtId="4" fontId="24" fillId="0" borderId="54" xfId="0" applyNumberFormat="1" applyFont="1" applyBorder="1" applyAlignment="1">
      <alignment vertical="center"/>
    </xf>
    <xf numFmtId="4" fontId="23" fillId="0" borderId="58" xfId="85" applyNumberFormat="1" applyFont="1" applyBorder="1" applyAlignment="1">
      <alignment horizontal="right" vertical="center"/>
    </xf>
    <xf numFmtId="4" fontId="23" fillId="0" borderId="71" xfId="85" applyNumberFormat="1" applyFont="1" applyBorder="1" applyAlignment="1">
      <alignment horizontal="right" vertical="center"/>
    </xf>
    <xf numFmtId="4" fontId="11" fillId="0" borderId="27" xfId="41" applyNumberFormat="1" applyFont="1" applyFill="1" applyBorder="1" applyAlignment="1">
      <alignment horizontal="right" vertical="center" wrapText="1" indent="1"/>
    </xf>
    <xf numFmtId="4" fontId="11" fillId="0" borderId="29" xfId="41" applyNumberFormat="1" applyFont="1" applyFill="1" applyBorder="1" applyAlignment="1">
      <alignment horizontal="right" vertical="center" wrapText="1" indent="1"/>
    </xf>
    <xf numFmtId="4" fontId="23" fillId="0" borderId="29" xfId="41" applyNumberFormat="1" applyFont="1" applyFill="1" applyBorder="1" applyAlignment="1">
      <alignment horizontal="right" vertical="center" wrapText="1" indent="1"/>
    </xf>
    <xf numFmtId="4" fontId="9" fillId="0" borderId="29" xfId="41" applyNumberFormat="1" applyFont="1" applyFill="1" applyBorder="1" applyAlignment="1">
      <alignment horizontal="right" vertical="center" wrapText="1" indent="1"/>
    </xf>
    <xf numFmtId="4" fontId="75" fillId="0" borderId="29" xfId="41" applyNumberFormat="1" applyFont="1" applyFill="1" applyBorder="1" applyAlignment="1">
      <alignment horizontal="right" vertical="center" wrapText="1" indent="1"/>
    </xf>
    <xf numFmtId="4" fontId="11" fillId="0" borderId="30" xfId="41" applyNumberFormat="1" applyFont="1" applyFill="1" applyBorder="1" applyAlignment="1">
      <alignment horizontal="right" vertical="center" wrapText="1" indent="1"/>
    </xf>
    <xf numFmtId="4" fontId="11" fillId="0" borderId="23" xfId="62" applyNumberFormat="1" applyFont="1" applyFill="1" applyBorder="1" applyAlignment="1">
      <alignment horizontal="right" vertical="center" wrapText="1" indent="1"/>
    </xf>
    <xf numFmtId="4" fontId="11" fillId="0" borderId="36" xfId="62" applyNumberFormat="1" applyFont="1" applyFill="1" applyBorder="1" applyAlignment="1">
      <alignment horizontal="right" vertical="center" wrapText="1" indent="1"/>
    </xf>
    <xf numFmtId="4" fontId="23" fillId="0" borderId="36" xfId="62" applyNumberFormat="1" applyFont="1" applyFill="1" applyBorder="1" applyAlignment="1">
      <alignment horizontal="right" vertical="center" wrapText="1" indent="1"/>
    </xf>
    <xf numFmtId="4" fontId="9" fillId="0" borderId="36" xfId="62" applyNumberFormat="1" applyFont="1" applyFill="1" applyBorder="1" applyAlignment="1">
      <alignment horizontal="right" wrapText="1" indent="1"/>
    </xf>
    <xf numFmtId="4" fontId="75" fillId="0" borderId="36" xfId="41" applyNumberFormat="1" applyFont="1" applyFill="1" applyBorder="1" applyAlignment="1">
      <alignment horizontal="right" vertical="center" wrapText="1" indent="1"/>
    </xf>
    <xf numFmtId="4" fontId="11" fillId="0" borderId="41" xfId="62" applyNumberFormat="1" applyFont="1" applyFill="1" applyBorder="1" applyAlignment="1">
      <alignment horizontal="right" vertical="center" wrapText="1" inden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0" fillId="0" borderId="11" xfId="0" applyFont="1" applyFill="1" applyBorder="1" applyAlignment="1">
      <alignment horizontal="left" vertical="center" wrapText="1"/>
    </xf>
    <xf numFmtId="4" fontId="84" fillId="0" borderId="11" xfId="0" applyNumberFormat="1" applyFont="1" applyFill="1" applyBorder="1" applyAlignment="1">
      <alignment horizontal="right" vertical="center"/>
    </xf>
    <xf numFmtId="166" fontId="84" fillId="0" borderId="11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left" vertical="center" wrapText="1"/>
    </xf>
    <xf numFmtId="166" fontId="22" fillId="0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Fill="1" applyBorder="1" applyAlignment="1">
      <alignment horizontal="right" vertical="center"/>
    </xf>
    <xf numFmtId="166" fontId="22" fillId="0" borderId="0" xfId="0" applyNumberFormat="1" applyFont="1" applyFill="1" applyBorder="1" applyAlignment="1">
      <alignment horizontal="right" vertical="center"/>
    </xf>
    <xf numFmtId="166" fontId="12" fillId="0" borderId="0" xfId="0" applyNumberFormat="1" applyFont="1" applyFill="1" applyAlignment="1">
      <alignment horizontal="right" vertical="center"/>
    </xf>
    <xf numFmtId="0" fontId="12" fillId="0" borderId="11" xfId="0" applyFont="1" applyFill="1" applyBorder="1" applyAlignment="1">
      <alignment horizontal="left" vertical="center" wrapText="1"/>
    </xf>
    <xf numFmtId="166" fontId="12" fillId="0" borderId="11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6" fontId="23" fillId="0" borderId="0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/>
    <xf numFmtId="0" fontId="13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vertical="center" wrapText="1"/>
    </xf>
    <xf numFmtId="166" fontId="87" fillId="0" borderId="11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 wrapText="1"/>
    </xf>
    <xf numFmtId="0" fontId="13" fillId="0" borderId="0" xfId="112" applyFill="1" applyAlignment="1">
      <alignment horizontal="center" vertical="center" wrapText="1"/>
    </xf>
    <xf numFmtId="0" fontId="87" fillId="0" borderId="11" xfId="112" applyFont="1" applyFill="1" applyBorder="1" applyAlignment="1">
      <alignment horizontal="left" vertical="center" wrapText="1"/>
    </xf>
    <xf numFmtId="4" fontId="87" fillId="0" borderId="11" xfId="112" applyNumberFormat="1" applyFont="1" applyFill="1" applyBorder="1" applyAlignment="1">
      <alignment horizontal="right" vertical="center" wrapText="1"/>
    </xf>
    <xf numFmtId="4" fontId="12" fillId="0" borderId="11" xfId="112" applyNumberFormat="1" applyFont="1" applyFill="1" applyBorder="1" applyAlignment="1">
      <alignment horizontal="right" vertical="center" wrapText="1"/>
    </xf>
    <xf numFmtId="0" fontId="12" fillId="0" borderId="11" xfId="112" applyFont="1" applyFill="1" applyBorder="1" applyAlignment="1">
      <alignment horizontal="left" vertical="center" wrapText="1" indent="1"/>
    </xf>
    <xf numFmtId="0" fontId="10" fillId="0" borderId="0" xfId="112" applyFont="1" applyFill="1" applyAlignment="1">
      <alignment horizontal="center" vertical="center" wrapText="1"/>
    </xf>
    <xf numFmtId="0" fontId="89" fillId="0" borderId="11" xfId="112" applyFont="1" applyFill="1" applyBorder="1" applyAlignment="1">
      <alignment horizontal="left" vertical="center" wrapText="1"/>
    </xf>
    <xf numFmtId="4" fontId="72" fillId="0" borderId="11" xfId="112" applyNumberFormat="1" applyFont="1" applyFill="1" applyBorder="1" applyAlignment="1">
      <alignment vertical="center" wrapText="1"/>
    </xf>
    <xf numFmtId="0" fontId="90" fillId="0" borderId="37" xfId="0" applyFont="1" applyFill="1" applyBorder="1" applyAlignment="1">
      <alignment vertical="center" wrapText="1"/>
    </xf>
    <xf numFmtId="4" fontId="87" fillId="0" borderId="11" xfId="112" applyNumberFormat="1" applyFont="1" applyFill="1" applyBorder="1" applyAlignment="1">
      <alignment vertical="center" wrapText="1"/>
    </xf>
    <xf numFmtId="0" fontId="25" fillId="0" borderId="37" xfId="0" applyFont="1" applyFill="1" applyBorder="1" applyAlignment="1">
      <alignment horizontal="left" vertical="center" wrapText="1" indent="1"/>
    </xf>
    <xf numFmtId="4" fontId="12" fillId="0" borderId="11" xfId="112" applyNumberFormat="1" applyFont="1" applyFill="1" applyBorder="1" applyAlignment="1">
      <alignment vertical="center" wrapText="1"/>
    </xf>
    <xf numFmtId="0" fontId="91" fillId="0" borderId="0" xfId="112" applyFont="1" applyFill="1" applyAlignment="1">
      <alignment horizontal="center" vertical="center" wrapText="1"/>
    </xf>
    <xf numFmtId="0" fontId="70" fillId="0" borderId="0" xfId="84"/>
    <xf numFmtId="0" fontId="10" fillId="0" borderId="24" xfId="84" applyFont="1" applyBorder="1" applyAlignment="1">
      <alignment horizontal="center" vertical="center"/>
    </xf>
    <xf numFmtId="0" fontId="10" fillId="0" borderId="26" xfId="84" applyFont="1" applyBorder="1" applyAlignment="1">
      <alignment horizontal="center" vertical="center"/>
    </xf>
    <xf numFmtId="0" fontId="12" fillId="0" borderId="26" xfId="84" applyFont="1" applyBorder="1" applyAlignment="1">
      <alignment horizontal="center"/>
    </xf>
    <xf numFmtId="0" fontId="12" fillId="0" borderId="25" xfId="84" applyFont="1" applyBorder="1" applyAlignment="1">
      <alignment horizontal="center"/>
    </xf>
    <xf numFmtId="0" fontId="12" fillId="0" borderId="24" xfId="84" applyFont="1" applyBorder="1" applyAlignment="1">
      <alignment horizontal="center"/>
    </xf>
    <xf numFmtId="49" fontId="23" fillId="0" borderId="53" xfId="84" applyNumberFormat="1" applyFont="1" applyBorder="1" applyAlignment="1">
      <alignment horizontal="center"/>
    </xf>
    <xf numFmtId="0" fontId="23" fillId="0" borderId="85" xfId="84" applyFont="1" applyBorder="1"/>
    <xf numFmtId="3" fontId="23" fillId="0" borderId="85" xfId="84" applyNumberFormat="1" applyFont="1" applyFill="1" applyBorder="1" applyAlignment="1">
      <alignment horizontal="right" wrapText="1"/>
    </xf>
    <xf numFmtId="4" fontId="23" fillId="0" borderId="85" xfId="81" applyNumberFormat="1" applyFont="1" applyFill="1" applyBorder="1" applyAlignment="1">
      <alignment horizontal="right" wrapText="1"/>
    </xf>
    <xf numFmtId="4" fontId="23" fillId="0" borderId="75" xfId="81" applyNumberFormat="1" applyFont="1" applyFill="1" applyBorder="1" applyAlignment="1">
      <alignment horizontal="right" wrapText="1"/>
    </xf>
    <xf numFmtId="3" fontId="20" fillId="0" borderId="26" xfId="84" applyNumberFormat="1" applyFont="1" applyBorder="1"/>
    <xf numFmtId="4" fontId="20" fillId="0" borderId="26" xfId="84" applyNumberFormat="1" applyFont="1" applyBorder="1"/>
    <xf numFmtId="4" fontId="20" fillId="0" borderId="26" xfId="81" applyNumberFormat="1" applyFont="1" applyFill="1" applyBorder="1" applyAlignment="1">
      <alignment horizontal="right" wrapText="1"/>
    </xf>
    <xf numFmtId="0" fontId="9" fillId="0" borderId="0" xfId="84" applyFont="1"/>
    <xf numFmtId="0" fontId="24" fillId="0" borderId="0" xfId="84" applyFont="1"/>
    <xf numFmtId="0" fontId="5" fillId="0" borderId="37" xfId="74" applyFont="1" applyFill="1" applyBorder="1" applyAlignment="1">
      <alignment wrapText="1"/>
    </xf>
    <xf numFmtId="0" fontId="5" fillId="0" borderId="29" xfId="74" applyFont="1" applyFill="1" applyBorder="1" applyAlignment="1">
      <alignment wrapText="1"/>
    </xf>
    <xf numFmtId="0" fontId="5" fillId="0" borderId="30" xfId="74" applyFont="1" applyFill="1" applyBorder="1" applyAlignment="1">
      <alignment wrapText="1"/>
    </xf>
    <xf numFmtId="0" fontId="22" fillId="0" borderId="11" xfId="0" applyFont="1" applyFill="1" applyBorder="1" applyAlignment="1">
      <alignment horizontal="left" vertical="center" wrapText="1" indent="1"/>
    </xf>
    <xf numFmtId="0" fontId="22" fillId="0" borderId="11" xfId="0" applyFont="1" applyFill="1" applyBorder="1" applyAlignment="1">
      <alignment horizontal="left" vertical="center" wrapText="1" indent="2"/>
    </xf>
    <xf numFmtId="0" fontId="2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left" vertical="center" wrapText="1" indent="1"/>
    </xf>
    <xf numFmtId="0" fontId="11" fillId="0" borderId="11" xfId="112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wrapText="1"/>
    </xf>
    <xf numFmtId="0" fontId="9" fillId="0" borderId="37" xfId="0" applyFont="1" applyFill="1" applyBorder="1" applyAlignment="1">
      <alignment horizontal="left" vertical="center" wrapText="1" indent="1"/>
    </xf>
    <xf numFmtId="0" fontId="11" fillId="0" borderId="29" xfId="0" applyFont="1" applyFill="1" applyBorder="1" applyAlignment="1">
      <alignment wrapText="1"/>
    </xf>
    <xf numFmtId="0" fontId="9" fillId="0" borderId="29" xfId="0" applyFont="1" applyFill="1" applyBorder="1" applyAlignment="1">
      <alignment horizontal="left" vertical="center" wrapText="1" indent="1"/>
    </xf>
    <xf numFmtId="0" fontId="9" fillId="0" borderId="37" xfId="0" applyFont="1" applyFill="1" applyBorder="1" applyAlignment="1">
      <alignment horizontal="left" vertical="center" indent="1"/>
    </xf>
    <xf numFmtId="0" fontId="11" fillId="0" borderId="29" xfId="0" applyFont="1" applyFill="1" applyBorder="1" applyAlignment="1">
      <alignment vertical="center"/>
    </xf>
    <xf numFmtId="0" fontId="11" fillId="0" borderId="37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vertical="center" indent="1"/>
    </xf>
    <xf numFmtId="0" fontId="72" fillId="0" borderId="0" xfId="0" applyFont="1" applyFill="1" applyBorder="1" applyAlignment="1">
      <alignment horizontal="left" indent="1"/>
    </xf>
    <xf numFmtId="4" fontId="72" fillId="0" borderId="0" xfId="112" applyNumberFormat="1" applyFont="1" applyFill="1" applyBorder="1" applyAlignment="1">
      <alignment horizontal="right" vertical="center" wrapText="1"/>
    </xf>
    <xf numFmtId="0" fontId="76" fillId="0" borderId="37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horizontal="left" vertical="center" indent="1"/>
    </xf>
    <xf numFmtId="0" fontId="76" fillId="0" borderId="37" xfId="0" applyFont="1" applyFill="1" applyBorder="1" applyAlignment="1">
      <alignment vertical="center"/>
    </xf>
    <xf numFmtId="0" fontId="24" fillId="0" borderId="37" xfId="0" applyFont="1" applyFill="1" applyBorder="1" applyAlignment="1">
      <alignment horizontal="left" vertical="center" wrapText="1" indent="1"/>
    </xf>
    <xf numFmtId="0" fontId="87" fillId="0" borderId="11" xfId="0" applyFont="1" applyFill="1" applyBorder="1" applyAlignment="1">
      <alignment horizontal="left" vertical="top" wrapText="1"/>
    </xf>
    <xf numFmtId="4" fontId="87" fillId="0" borderId="60" xfId="0" applyNumberFormat="1" applyFont="1" applyFill="1" applyBorder="1" applyAlignment="1">
      <alignment horizontal="right" vertical="center"/>
    </xf>
    <xf numFmtId="4" fontId="87" fillId="0" borderId="51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top" wrapText="1" indent="1"/>
    </xf>
    <xf numFmtId="4" fontId="12" fillId="0" borderId="60" xfId="0" applyNumberFormat="1" applyFont="1" applyFill="1" applyBorder="1" applyAlignment="1">
      <alignment horizontal="right" vertical="center"/>
    </xf>
    <xf numFmtId="4" fontId="12" fillId="0" borderId="51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top" wrapText="1"/>
    </xf>
    <xf numFmtId="0" fontId="87" fillId="0" borderId="37" xfId="0" applyFont="1" applyFill="1" applyBorder="1" applyAlignment="1">
      <alignment wrapText="1"/>
    </xf>
    <xf numFmtId="0" fontId="12" fillId="0" borderId="37" xfId="0" applyFont="1" applyFill="1" applyBorder="1" applyAlignment="1">
      <alignment horizontal="left" vertical="center" wrapText="1" indent="1"/>
    </xf>
    <xf numFmtId="0" fontId="87" fillId="0" borderId="29" xfId="0" applyFont="1" applyFill="1" applyBorder="1" applyAlignment="1">
      <alignment wrapText="1"/>
    </xf>
    <xf numFmtId="0" fontId="12" fillId="0" borderId="29" xfId="0" applyFont="1" applyFill="1" applyBorder="1" applyAlignment="1">
      <alignment horizontal="left" vertical="center" wrapText="1" indent="1"/>
    </xf>
    <xf numFmtId="0" fontId="12" fillId="0" borderId="37" xfId="0" applyFont="1" applyFill="1" applyBorder="1" applyAlignment="1">
      <alignment horizontal="left" vertical="center" indent="1"/>
    </xf>
    <xf numFmtId="0" fontId="87" fillId="0" borderId="29" xfId="0" applyFont="1" applyFill="1" applyBorder="1" applyAlignment="1">
      <alignment vertical="center"/>
    </xf>
    <xf numFmtId="0" fontId="87" fillId="0" borderId="37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vertical="center" indent="1"/>
    </xf>
    <xf numFmtId="0" fontId="87" fillId="0" borderId="37" xfId="0" applyFont="1" applyFill="1" applyBorder="1" applyAlignment="1">
      <alignment vertical="center" wrapText="1"/>
    </xf>
    <xf numFmtId="0" fontId="87" fillId="0" borderId="37" xfId="0" applyFont="1" applyFill="1" applyBorder="1" applyAlignment="1">
      <alignment vertical="center"/>
    </xf>
    <xf numFmtId="4" fontId="12" fillId="0" borderId="0" xfId="112" applyNumberFormat="1" applyFont="1" applyFill="1" applyBorder="1" applyAlignment="1">
      <alignment horizontal="right" vertical="center" wrapText="1"/>
    </xf>
    <xf numFmtId="0" fontId="52" fillId="0" borderId="0" xfId="124" applyFill="1" applyAlignment="1">
      <alignment horizontal="center" vertical="center" wrapText="1"/>
    </xf>
    <xf numFmtId="0" fontId="84" fillId="0" borderId="1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 indent="1"/>
    </xf>
    <xf numFmtId="0" fontId="87" fillId="0" borderId="11" xfId="112" applyFont="1" applyFill="1" applyBorder="1" applyAlignment="1">
      <alignment horizontal="left" wrapText="1"/>
    </xf>
    <xf numFmtId="0" fontId="13" fillId="0" borderId="0" xfId="84" applyFont="1"/>
    <xf numFmtId="0" fontId="13" fillId="0" borderId="0" xfId="109" applyFont="1"/>
    <xf numFmtId="0" fontId="10" fillId="0" borderId="41" xfId="109" applyFont="1" applyBorder="1" applyAlignment="1">
      <alignment horizontal="center" vertical="center"/>
    </xf>
    <xf numFmtId="3" fontId="13" fillId="0" borderId="26" xfId="109" applyNumberFormat="1" applyFont="1" applyBorder="1" applyAlignment="1">
      <alignment horizontal="center"/>
    </xf>
    <xf numFmtId="49" fontId="23" fillId="0" borderId="25" xfId="109" applyNumberFormat="1" applyFont="1" applyBorder="1" applyAlignment="1">
      <alignment horizontal="center" vertical="center"/>
    </xf>
    <xf numFmtId="49" fontId="23" fillId="0" borderId="26" xfId="109" applyNumberFormat="1" applyFont="1" applyBorder="1" applyAlignment="1">
      <alignment horizontal="center" vertical="center"/>
    </xf>
    <xf numFmtId="49" fontId="23" fillId="0" borderId="21" xfId="109" applyNumberFormat="1" applyFont="1" applyBorder="1" applyAlignment="1">
      <alignment horizontal="center" vertical="center"/>
    </xf>
    <xf numFmtId="49" fontId="5" fillId="0" borderId="23" xfId="109" applyNumberFormat="1" applyFont="1" applyBorder="1" applyAlignment="1">
      <alignment horizontal="center"/>
    </xf>
    <xf numFmtId="0" fontId="5" fillId="0" borderId="23" xfId="109" applyFont="1" applyBorder="1"/>
    <xf numFmtId="4" fontId="13" fillId="0" borderId="23" xfId="109" applyNumberFormat="1" applyFont="1" applyBorder="1" applyAlignment="1">
      <alignment horizontal="right" indent="1"/>
    </xf>
    <xf numFmtId="4" fontId="13" fillId="0" borderId="0" xfId="109" applyNumberFormat="1" applyFont="1" applyBorder="1" applyAlignment="1">
      <alignment horizontal="right" indent="1"/>
    </xf>
    <xf numFmtId="164" fontId="13" fillId="0" borderId="44" xfId="109" applyNumberFormat="1" applyFont="1" applyBorder="1" applyAlignment="1">
      <alignment horizontal="right" indent="1"/>
    </xf>
    <xf numFmtId="4" fontId="13" fillId="0" borderId="43" xfId="109" applyNumberFormat="1" applyFont="1" applyBorder="1" applyAlignment="1">
      <alignment horizontal="right" indent="1"/>
    </xf>
    <xf numFmtId="4" fontId="13" fillId="0" borderId="27" xfId="109" applyNumberFormat="1" applyFont="1" applyBorder="1" applyAlignment="1">
      <alignment horizontal="right" indent="1"/>
    </xf>
    <xf numFmtId="4" fontId="13" fillId="0" borderId="44" xfId="109" applyNumberFormat="1" applyFont="1" applyBorder="1" applyAlignment="1">
      <alignment horizontal="right" indent="1"/>
    </xf>
    <xf numFmtId="4" fontId="13" fillId="0" borderId="34" xfId="109" applyNumberFormat="1" applyFont="1" applyBorder="1" applyAlignment="1">
      <alignment horizontal="right" indent="1"/>
    </xf>
    <xf numFmtId="49" fontId="5" fillId="0" borderId="36" xfId="109" applyNumberFormat="1" applyFont="1" applyBorder="1" applyAlignment="1">
      <alignment horizontal="center"/>
    </xf>
    <xf numFmtId="0" fontId="5" fillId="0" borderId="36" xfId="109" applyFont="1" applyBorder="1"/>
    <xf numFmtId="4" fontId="13" fillId="0" borderId="36" xfId="109" applyNumberFormat="1" applyFont="1" applyBorder="1" applyAlignment="1">
      <alignment horizontal="right" indent="1"/>
    </xf>
    <xf numFmtId="4" fontId="13" fillId="0" borderId="40" xfId="109" applyNumberFormat="1" applyFont="1" applyBorder="1" applyAlignment="1">
      <alignment horizontal="right" indent="1"/>
    </xf>
    <xf numFmtId="164" fontId="13" fillId="0" borderId="36" xfId="109" applyNumberFormat="1" applyFont="1" applyBorder="1" applyAlignment="1">
      <alignment horizontal="right" indent="1"/>
    </xf>
    <xf numFmtId="4" fontId="13" fillId="0" borderId="50" xfId="109" applyNumberFormat="1" applyFont="1" applyBorder="1" applyAlignment="1">
      <alignment horizontal="right" indent="1"/>
    </xf>
    <xf numFmtId="4" fontId="13" fillId="0" borderId="29" xfId="109" applyNumberFormat="1" applyFont="1" applyBorder="1" applyAlignment="1">
      <alignment horizontal="right" indent="1"/>
    </xf>
    <xf numFmtId="49" fontId="5" fillId="0" borderId="41" xfId="109" applyNumberFormat="1" applyFont="1" applyBorder="1" applyAlignment="1">
      <alignment horizontal="center"/>
    </xf>
    <xf numFmtId="0" fontId="5" fillId="0" borderId="41" xfId="109" applyFont="1" applyBorder="1"/>
    <xf numFmtId="4" fontId="13" fillId="0" borderId="41" xfId="109" applyNumberFormat="1" applyFont="1" applyBorder="1" applyAlignment="1">
      <alignment horizontal="right" indent="1"/>
    </xf>
    <xf numFmtId="164" fontId="13" fillId="0" borderId="46" xfId="109" applyNumberFormat="1" applyFont="1" applyBorder="1" applyAlignment="1">
      <alignment horizontal="right" indent="1"/>
    </xf>
    <xf numFmtId="4" fontId="13" fillId="0" borderId="46" xfId="109" applyNumberFormat="1" applyFont="1" applyBorder="1" applyAlignment="1">
      <alignment horizontal="right" indent="1"/>
    </xf>
    <xf numFmtId="4" fontId="13" fillId="0" borderId="15" xfId="109" applyNumberFormat="1" applyFont="1" applyBorder="1" applyAlignment="1">
      <alignment horizontal="right" indent="1"/>
    </xf>
    <xf numFmtId="4" fontId="20" fillId="0" borderId="26" xfId="109" applyNumberFormat="1" applyFont="1" applyBorder="1" applyAlignment="1">
      <alignment horizontal="left" vertical="center" indent="1"/>
    </xf>
    <xf numFmtId="166" fontId="20" fillId="0" borderId="26" xfId="109" applyNumberFormat="1" applyFont="1" applyBorder="1" applyAlignment="1">
      <alignment horizontal="right" vertical="center" indent="1"/>
    </xf>
    <xf numFmtId="4" fontId="10" fillId="0" borderId="26" xfId="109" applyNumberFormat="1" applyFont="1" applyBorder="1" applyAlignment="1">
      <alignment horizontal="right" vertical="center" indent="1"/>
    </xf>
    <xf numFmtId="4" fontId="20" fillId="0" borderId="24" xfId="109" applyNumberFormat="1" applyFont="1" applyBorder="1" applyAlignment="1">
      <alignment horizontal="left" vertical="center" indent="1"/>
    </xf>
    <xf numFmtId="4" fontId="13" fillId="0" borderId="0" xfId="109" applyNumberFormat="1" applyFont="1"/>
    <xf numFmtId="43" fontId="13" fillId="0" borderId="0" xfId="42" applyFont="1"/>
    <xf numFmtId="0" fontId="5" fillId="0" borderId="17" xfId="77" applyFont="1" applyFill="1" applyBorder="1" applyAlignment="1">
      <alignment wrapText="1"/>
    </xf>
    <xf numFmtId="0" fontId="5" fillId="0" borderId="29" xfId="77" applyFont="1" applyFill="1" applyBorder="1" applyAlignment="1">
      <alignment wrapText="1"/>
    </xf>
    <xf numFmtId="0" fontId="5" fillId="0" borderId="99" xfId="78" applyFont="1" applyFill="1" applyBorder="1" applyAlignment="1">
      <alignment wrapText="1"/>
    </xf>
    <xf numFmtId="0" fontId="5" fillId="0" borderId="30" xfId="77" applyFont="1" applyFill="1" applyBorder="1" applyAlignment="1">
      <alignment wrapText="1"/>
    </xf>
    <xf numFmtId="0" fontId="91" fillId="0" borderId="0" xfId="0" applyFont="1" applyFill="1" applyAlignment="1">
      <alignment horizontal="center" vertical="center"/>
    </xf>
    <xf numFmtId="0" fontId="75" fillId="0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75" fillId="0" borderId="1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left" vertical="center" indent="1"/>
    </xf>
    <xf numFmtId="4" fontId="84" fillId="0" borderId="0" xfId="0" applyNumberFormat="1" applyFont="1" applyFill="1" applyBorder="1" applyAlignment="1">
      <alignment horizontal="right" vertical="center"/>
    </xf>
    <xf numFmtId="4" fontId="84" fillId="0" borderId="0" xfId="0" applyNumberFormat="1" applyFont="1" applyFill="1" applyBorder="1" applyAlignment="1">
      <alignment horizontal="right" vertical="center" wrapText="1"/>
    </xf>
    <xf numFmtId="4" fontId="89" fillId="0" borderId="51" xfId="0" applyNumberFormat="1" applyFont="1" applyFill="1" applyBorder="1" applyAlignment="1">
      <alignment horizontal="right" vertical="center"/>
    </xf>
    <xf numFmtId="166" fontId="89" fillId="0" borderId="11" xfId="0" applyNumberFormat="1" applyFont="1" applyFill="1" applyBorder="1" applyAlignment="1">
      <alignment horizontal="right" vertical="center"/>
    </xf>
    <xf numFmtId="4" fontId="72" fillId="0" borderId="51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/>
    <xf numFmtId="0" fontId="90" fillId="0" borderId="85" xfId="0" applyFont="1" applyFill="1" applyBorder="1" applyAlignment="1">
      <alignment vertical="center" wrapText="1"/>
    </xf>
    <xf numFmtId="0" fontId="25" fillId="0" borderId="85" xfId="0" applyFont="1" applyFill="1" applyBorder="1" applyAlignment="1">
      <alignment horizontal="left" vertical="center" wrapText="1" indent="1"/>
    </xf>
    <xf numFmtId="0" fontId="6" fillId="0" borderId="24" xfId="84" applyFont="1" applyBorder="1" applyAlignment="1">
      <alignment horizontal="center" vertical="center"/>
    </xf>
    <xf numFmtId="0" fontId="25" fillId="0" borderId="26" xfId="84" applyFont="1" applyBorder="1" applyAlignment="1">
      <alignment horizontal="center"/>
    </xf>
    <xf numFmtId="0" fontId="25" fillId="0" borderId="21" xfId="84" applyFont="1" applyBorder="1" applyAlignment="1">
      <alignment horizontal="center"/>
    </xf>
    <xf numFmtId="0" fontId="25" fillId="0" borderId="24" xfId="84" applyFont="1" applyBorder="1" applyAlignment="1">
      <alignment horizontal="center"/>
    </xf>
    <xf numFmtId="49" fontId="23" fillId="0" borderId="17" xfId="84" applyNumberFormat="1" applyFont="1" applyBorder="1" applyAlignment="1">
      <alignment horizontal="center"/>
    </xf>
    <xf numFmtId="0" fontId="23" fillId="0" borderId="39" xfId="84" applyFont="1" applyBorder="1"/>
    <xf numFmtId="3" fontId="23" fillId="0" borderId="0" xfId="105" applyNumberFormat="1" applyFont="1" applyFill="1" applyBorder="1" applyAlignment="1">
      <alignment horizontal="right" wrapText="1"/>
    </xf>
    <xf numFmtId="4" fontId="9" fillId="0" borderId="39" xfId="105" applyNumberFormat="1" applyFont="1" applyBorder="1"/>
    <xf numFmtId="4" fontId="9" fillId="0" borderId="100" xfId="105" applyNumberFormat="1" applyFont="1" applyBorder="1"/>
    <xf numFmtId="49" fontId="23" fillId="0" borderId="29" xfId="84" applyNumberFormat="1" applyFont="1" applyBorder="1" applyAlignment="1">
      <alignment horizontal="center"/>
    </xf>
    <xf numFmtId="0" fontId="23" fillId="0" borderId="36" xfId="84" applyFont="1" applyBorder="1"/>
    <xf numFmtId="3" fontId="23" fillId="0" borderId="40" xfId="105" applyNumberFormat="1" applyFont="1" applyFill="1" applyBorder="1" applyAlignment="1">
      <alignment horizontal="right" wrapText="1"/>
    </xf>
    <xf numFmtId="4" fontId="9" fillId="0" borderId="36" xfId="105" applyNumberFormat="1" applyFont="1" applyBorder="1"/>
    <xf numFmtId="4" fontId="9" fillId="0" borderId="50" xfId="105" applyNumberFormat="1" applyFont="1" applyBorder="1"/>
    <xf numFmtId="0" fontId="23" fillId="0" borderId="41" xfId="84" applyFont="1" applyBorder="1"/>
    <xf numFmtId="4" fontId="9" fillId="0" borderId="41" xfId="105" applyNumberFormat="1" applyFont="1" applyBorder="1"/>
    <xf numFmtId="4" fontId="9" fillId="0" borderId="77" xfId="105" applyNumberFormat="1" applyFont="1" applyBorder="1"/>
    <xf numFmtId="3" fontId="60" fillId="0" borderId="26" xfId="105" applyNumberFormat="1" applyFont="1" applyBorder="1"/>
    <xf numFmtId="4" fontId="60" fillId="0" borderId="26" xfId="105" applyNumberFormat="1" applyFont="1" applyBorder="1"/>
    <xf numFmtId="4" fontId="93" fillId="0" borderId="26" xfId="105" applyNumberFormat="1" applyFont="1" applyBorder="1"/>
    <xf numFmtId="0" fontId="5" fillId="0" borderId="29" xfId="70" applyFont="1" applyFill="1" applyBorder="1" applyAlignment="1">
      <alignment wrapText="1"/>
    </xf>
    <xf numFmtId="0" fontId="70" fillId="0" borderId="0" xfId="110"/>
    <xf numFmtId="0" fontId="70" fillId="0" borderId="0" xfId="110" applyAlignment="1"/>
    <xf numFmtId="0" fontId="70" fillId="0" borderId="0" xfId="110" applyAlignment="1">
      <alignment horizontal="left"/>
    </xf>
    <xf numFmtId="49" fontId="70" fillId="0" borderId="0" xfId="110" applyNumberFormat="1" applyAlignment="1">
      <alignment horizontal="center"/>
    </xf>
    <xf numFmtId="4" fontId="11" fillId="0" borderId="24" xfId="110" applyNumberFormat="1" applyFont="1" applyBorder="1" applyAlignment="1">
      <alignment vertical="center"/>
    </xf>
    <xf numFmtId="175" fontId="9" fillId="0" borderId="36" xfId="38" applyNumberFormat="1" applyFont="1" applyBorder="1" applyAlignment="1">
      <alignment horizontal="right"/>
    </xf>
    <xf numFmtId="172" fontId="9" fillId="0" borderId="36" xfId="38" applyNumberFormat="1" applyFont="1" applyBorder="1" applyAlignment="1">
      <alignment horizontal="right" indent="1"/>
    </xf>
    <xf numFmtId="172" fontId="9" fillId="0" borderId="46" xfId="38" applyNumberFormat="1" applyFont="1" applyBorder="1" applyAlignment="1">
      <alignment horizontal="right" indent="1"/>
    </xf>
    <xf numFmtId="175" fontId="9" fillId="0" borderId="40" xfId="38" applyNumberFormat="1" applyFont="1" applyBorder="1" applyAlignment="1">
      <alignment horizontal="right"/>
    </xf>
    <xf numFmtId="4" fontId="13" fillId="0" borderId="36" xfId="109" applyNumberFormat="1" applyFont="1" applyBorder="1" applyAlignment="1">
      <alignment horizontal="left" indent="1"/>
    </xf>
    <xf numFmtId="0" fontId="70" fillId="0" borderId="0" xfId="110" applyAlignment="1">
      <alignment vertical="center"/>
    </xf>
    <xf numFmtId="49" fontId="15" fillId="0" borderId="26" xfId="110" applyNumberFormat="1" applyFont="1" applyBorder="1" applyAlignment="1">
      <alignment horizontal="center" vertical="center"/>
    </xf>
    <xf numFmtId="49" fontId="15" fillId="0" borderId="25" xfId="110" applyNumberFormat="1" applyFont="1" applyBorder="1" applyAlignment="1">
      <alignment horizontal="center" vertical="center"/>
    </xf>
    <xf numFmtId="3" fontId="70" fillId="0" borderId="23" xfId="110" applyNumberFormat="1" applyFont="1" applyBorder="1" applyAlignment="1">
      <alignment horizontal="center" vertical="center"/>
    </xf>
    <xf numFmtId="3" fontId="70" fillId="0" borderId="26" xfId="110" applyNumberFormat="1" applyFont="1" applyBorder="1" applyAlignment="1">
      <alignment horizontal="center" vertical="center"/>
    </xf>
    <xf numFmtId="3" fontId="70" fillId="0" borderId="25" xfId="110" applyNumberFormat="1" applyFont="1" applyBorder="1" applyAlignment="1">
      <alignment horizontal="center" vertical="center"/>
    </xf>
    <xf numFmtId="0" fontId="6" fillId="0" borderId="41" xfId="110" applyFont="1" applyBorder="1" applyAlignment="1">
      <alignment horizontal="center" vertical="center"/>
    </xf>
    <xf numFmtId="0" fontId="20" fillId="0" borderId="11" xfId="0" quotePrefix="1" applyFont="1" applyFill="1" applyBorder="1" applyAlignment="1">
      <alignment horizontal="left" vertical="center" wrapText="1" indent="1"/>
    </xf>
    <xf numFmtId="0" fontId="72" fillId="0" borderId="0" xfId="0" applyFont="1" applyFill="1"/>
    <xf numFmtId="0" fontId="8" fillId="0" borderId="37" xfId="0" applyFont="1" applyFill="1" applyBorder="1" applyAlignment="1">
      <alignment horizontal="left" vertical="center" wrapText="1" indent="1"/>
    </xf>
    <xf numFmtId="0" fontId="6" fillId="0" borderId="24" xfId="84" applyFont="1" applyBorder="1" applyAlignment="1">
      <alignment horizontal="center" vertical="center" wrapText="1"/>
    </xf>
    <xf numFmtId="49" fontId="68" fillId="0" borderId="17" xfId="84" applyNumberFormat="1" applyFont="1" applyBorder="1" applyAlignment="1">
      <alignment horizontal="center"/>
    </xf>
    <xf numFmtId="0" fontId="68" fillId="0" borderId="23" xfId="84" applyFont="1" applyBorder="1"/>
    <xf numFmtId="3" fontId="7" fillId="0" borderId="23" xfId="105" applyNumberFormat="1" applyFont="1" applyBorder="1"/>
    <xf numFmtId="4" fontId="7" fillId="0" borderId="0" xfId="105" applyNumberFormat="1" applyFont="1" applyBorder="1"/>
    <xf numFmtId="4" fontId="7" fillId="0" borderId="27" xfId="105" applyNumberFormat="1" applyFont="1" applyBorder="1"/>
    <xf numFmtId="4" fontId="7" fillId="0" borderId="23" xfId="105" applyNumberFormat="1" applyFont="1" applyBorder="1"/>
    <xf numFmtId="49" fontId="68" fillId="0" borderId="60" xfId="84" applyNumberFormat="1" applyFont="1" applyBorder="1" applyAlignment="1">
      <alignment horizontal="center"/>
    </xf>
    <xf numFmtId="0" fontId="68" fillId="0" borderId="36" xfId="84" applyFont="1" applyBorder="1"/>
    <xf numFmtId="3" fontId="7" fillId="0" borderId="36" xfId="105" applyNumberFormat="1" applyFont="1" applyBorder="1"/>
    <xf numFmtId="4" fontId="7" fillId="0" borderId="40" xfId="105" applyNumberFormat="1" applyFont="1" applyBorder="1"/>
    <xf numFmtId="4" fontId="7" fillId="0" borderId="29" xfId="105" applyNumberFormat="1" applyFont="1" applyBorder="1"/>
    <xf numFmtId="4" fontId="7" fillId="0" borderId="36" xfId="105" applyNumberFormat="1" applyFont="1" applyBorder="1"/>
    <xf numFmtId="0" fontId="68" fillId="0" borderId="41" xfId="84" applyFont="1" applyBorder="1"/>
    <xf numFmtId="3" fontId="7" fillId="0" borderId="41" xfId="105" applyNumberFormat="1" applyFont="1" applyBorder="1"/>
    <xf numFmtId="4" fontId="7" fillId="0" borderId="30" xfId="105" applyNumberFormat="1" applyFont="1" applyBorder="1"/>
    <xf numFmtId="4" fontId="7" fillId="0" borderId="46" xfId="105" applyNumberFormat="1" applyFont="1" applyBorder="1"/>
    <xf numFmtId="3" fontId="92" fillId="0" borderId="25" xfId="105" applyNumberFormat="1" applyFont="1" applyBorder="1" applyAlignment="1">
      <alignment vertical="center"/>
    </xf>
    <xf numFmtId="4" fontId="92" fillId="0" borderId="25" xfId="105" applyNumberFormat="1" applyFont="1" applyBorder="1" applyAlignment="1">
      <alignment vertical="center"/>
    </xf>
    <xf numFmtId="4" fontId="76" fillId="0" borderId="26" xfId="105" applyNumberFormat="1" applyFont="1" applyBorder="1" applyAlignment="1">
      <alignment vertical="center"/>
    </xf>
    <xf numFmtId="0" fontId="0" fillId="0" borderId="0" xfId="84" applyFont="1"/>
    <xf numFmtId="0" fontId="5" fillId="0" borderId="99" xfId="99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12" fillId="0" borderId="60" xfId="0" applyFont="1" applyFill="1" applyBorder="1" applyAlignment="1"/>
    <xf numFmtId="0" fontId="12" fillId="0" borderId="51" xfId="0" applyFont="1" applyFill="1" applyBorder="1" applyAlignment="1"/>
    <xf numFmtId="0" fontId="12" fillId="0" borderId="11" xfId="112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vertical="center" wrapText="1"/>
    </xf>
    <xf numFmtId="0" fontId="10" fillId="0" borderId="24" xfId="84" applyFont="1" applyBorder="1" applyAlignment="1">
      <alignment horizontal="center"/>
    </xf>
    <xf numFmtId="0" fontId="10" fillId="0" borderId="26" xfId="84" applyFont="1" applyBorder="1" applyAlignment="1">
      <alignment horizontal="center"/>
    </xf>
    <xf numFmtId="0" fontId="11" fillId="0" borderId="26" xfId="84" applyFont="1" applyBorder="1" applyAlignment="1">
      <alignment horizontal="center"/>
    </xf>
    <xf numFmtId="0" fontId="11" fillId="0" borderId="21" xfId="84" applyFont="1" applyBorder="1" applyAlignment="1">
      <alignment horizontal="center"/>
    </xf>
    <xf numFmtId="0" fontId="11" fillId="0" borderId="25" xfId="84" applyFont="1" applyBorder="1" applyAlignment="1">
      <alignment horizontal="center"/>
    </xf>
    <xf numFmtId="4" fontId="9" fillId="0" borderId="0" xfId="105" applyNumberFormat="1" applyFont="1" applyBorder="1"/>
    <xf numFmtId="4" fontId="9" fillId="0" borderId="40" xfId="105" applyNumberFormat="1" applyFont="1" applyBorder="1"/>
    <xf numFmtId="3" fontId="97" fillId="0" borderId="26" xfId="105" applyNumberFormat="1" applyFont="1" applyBorder="1"/>
    <xf numFmtId="4" fontId="81" fillId="0" borderId="24" xfId="105" applyNumberFormat="1" applyFont="1" applyBorder="1"/>
    <xf numFmtId="4" fontId="81" fillId="0" borderId="21" xfId="105" applyNumberFormat="1" applyFont="1" applyBorder="1"/>
    <xf numFmtId="4" fontId="81" fillId="0" borderId="26" xfId="105" applyNumberFormat="1" applyFont="1" applyBorder="1"/>
    <xf numFmtId="0" fontId="70" fillId="0" borderId="0" xfId="107"/>
    <xf numFmtId="0" fontId="70" fillId="0" borderId="0" xfId="107" applyAlignment="1">
      <alignment vertical="center"/>
    </xf>
    <xf numFmtId="0" fontId="70" fillId="0" borderId="0" xfId="107" applyAlignment="1">
      <alignment horizontal="left"/>
    </xf>
    <xf numFmtId="0" fontId="6" fillId="0" borderId="41" xfId="107" applyFont="1" applyBorder="1" applyAlignment="1">
      <alignment horizontal="center" vertical="center"/>
    </xf>
    <xf numFmtId="3" fontId="70" fillId="0" borderId="26" xfId="107" applyNumberFormat="1" applyFont="1" applyBorder="1" applyAlignment="1">
      <alignment horizontal="center"/>
    </xf>
    <xf numFmtId="49" fontId="15" fillId="0" borderId="25" xfId="107" applyNumberFormat="1" applyFont="1" applyBorder="1" applyAlignment="1">
      <alignment horizontal="center" vertical="center"/>
    </xf>
    <xf numFmtId="49" fontId="15" fillId="0" borderId="26" xfId="107" applyNumberFormat="1" applyFont="1" applyBorder="1" applyAlignment="1">
      <alignment horizontal="center"/>
    </xf>
    <xf numFmtId="49" fontId="15" fillId="0" borderId="21" xfId="107" applyNumberFormat="1" applyFont="1" applyBorder="1" applyAlignment="1">
      <alignment horizontal="center"/>
    </xf>
    <xf numFmtId="4" fontId="9" fillId="0" borderId="36" xfId="109" applyNumberFormat="1" applyFont="1" applyBorder="1" applyAlignment="1">
      <alignment horizontal="center" vertical="center"/>
    </xf>
    <xf numFmtId="43" fontId="9" fillId="0" borderId="40" xfId="38" applyFont="1" applyBorder="1" applyAlignment="1">
      <alignment horizontal="left" indent="1"/>
    </xf>
    <xf numFmtId="43" fontId="9" fillId="0" borderId="36" xfId="38" applyFont="1" applyBorder="1" applyAlignment="1">
      <alignment horizontal="right" indent="1"/>
    </xf>
    <xf numFmtId="43" fontId="23" fillId="0" borderId="36" xfId="38" applyFont="1" applyBorder="1" applyAlignment="1"/>
    <xf numFmtId="166" fontId="9" fillId="0" borderId="36" xfId="109" applyNumberFormat="1" applyFont="1" applyBorder="1" applyAlignment="1">
      <alignment horizontal="center"/>
    </xf>
    <xf numFmtId="0" fontId="24" fillId="0" borderId="0" xfId="107" applyFont="1"/>
    <xf numFmtId="4" fontId="9" fillId="0" borderId="46" xfId="109" applyNumberFormat="1" applyFont="1" applyBorder="1" applyAlignment="1">
      <alignment horizontal="center" vertical="center"/>
    </xf>
    <xf numFmtId="43" fontId="9" fillId="0" borderId="47" xfId="38" applyFont="1" applyBorder="1" applyAlignment="1">
      <alignment horizontal="left" indent="1"/>
    </xf>
    <xf numFmtId="43" fontId="9" fillId="0" borderId="46" xfId="38" applyFont="1" applyBorder="1" applyAlignment="1">
      <alignment horizontal="right" indent="1"/>
    </xf>
    <xf numFmtId="43" fontId="23" fillId="0" borderId="46" xfId="38" applyFont="1" applyBorder="1" applyAlignment="1"/>
    <xf numFmtId="166" fontId="9" fillId="0" borderId="46" xfId="109" applyNumberFormat="1" applyFont="1" applyBorder="1" applyAlignment="1">
      <alignment horizontal="center"/>
    </xf>
    <xf numFmtId="4" fontId="96" fillId="0" borderId="26" xfId="107" applyNumberFormat="1" applyFont="1" applyBorder="1" applyAlignment="1">
      <alignment horizontal="center" vertical="center"/>
    </xf>
    <xf numFmtId="172" fontId="11" fillId="0" borderId="26" xfId="38" applyNumberFormat="1" applyFont="1" applyBorder="1" applyAlignment="1">
      <alignment horizontal="right" indent="1"/>
    </xf>
    <xf numFmtId="43" fontId="11" fillId="0" borderId="26" xfId="38" applyFont="1" applyBorder="1" applyAlignment="1">
      <alignment horizontal="right" indent="1"/>
    </xf>
    <xf numFmtId="166" fontId="11" fillId="0" borderId="26" xfId="109" applyNumberFormat="1" applyFont="1" applyBorder="1" applyAlignment="1">
      <alignment horizontal="center"/>
    </xf>
    <xf numFmtId="0" fontId="24" fillId="0" borderId="0" xfId="107" applyFont="1" applyAlignment="1">
      <alignment vertical="center"/>
    </xf>
    <xf numFmtId="0" fontId="24" fillId="0" borderId="0" xfId="107" applyFont="1" applyAlignment="1">
      <alignment horizontal="left"/>
    </xf>
    <xf numFmtId="0" fontId="22" fillId="0" borderId="11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/>
    <xf numFmtId="0" fontId="23" fillId="0" borderId="0" xfId="0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3" fillId="0" borderId="0" xfId="112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 indent="2"/>
    </xf>
    <xf numFmtId="0" fontId="99" fillId="0" borderId="0" xfId="112" applyFont="1" applyFill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4" fontId="77" fillId="0" borderId="24" xfId="85" applyNumberFormat="1" applyFont="1" applyBorder="1" applyAlignment="1">
      <alignment vertical="center"/>
    </xf>
    <xf numFmtId="4" fontId="9" fillId="0" borderId="14" xfId="86" applyNumberFormat="1" applyFont="1" applyFill="1" applyBorder="1" applyAlignment="1">
      <alignment horizontal="right" vertical="center" wrapText="1"/>
    </xf>
    <xf numFmtId="49" fontId="9" fillId="0" borderId="35" xfId="86" applyNumberFormat="1" applyFont="1" applyBorder="1" applyAlignment="1">
      <alignment vertical="center" wrapText="1"/>
    </xf>
    <xf numFmtId="4" fontId="9" fillId="0" borderId="74" xfId="0" applyNumberFormat="1" applyFont="1" applyBorder="1" applyAlignment="1">
      <alignment horizontal="right" vertical="center" wrapText="1"/>
    </xf>
    <xf numFmtId="4" fontId="9" fillId="0" borderId="83" xfId="0" applyNumberFormat="1" applyFont="1" applyBorder="1" applyAlignment="1">
      <alignment horizontal="right" vertical="center" wrapText="1"/>
    </xf>
    <xf numFmtId="166" fontId="9" fillId="0" borderId="45" xfId="0" applyNumberFormat="1" applyFont="1" applyBorder="1" applyAlignment="1">
      <alignment horizontal="right" vertical="center" wrapText="1"/>
    </xf>
    <xf numFmtId="166" fontId="9" fillId="0" borderId="71" xfId="0" applyNumberFormat="1" applyFont="1" applyBorder="1" applyAlignment="1">
      <alignment horizontal="right" vertical="center" wrapText="1"/>
    </xf>
    <xf numFmtId="166" fontId="10" fillId="0" borderId="25" xfId="0" applyNumberFormat="1" applyFont="1" applyBorder="1"/>
    <xf numFmtId="164" fontId="10" fillId="0" borderId="26" xfId="0" applyNumberFormat="1" applyFont="1" applyFill="1" applyBorder="1"/>
    <xf numFmtId="49" fontId="22" fillId="0" borderId="25" xfId="0" applyNumberFormat="1" applyFont="1" applyBorder="1" applyAlignment="1">
      <alignment horizontal="center"/>
    </xf>
    <xf numFmtId="49" fontId="22" fillId="0" borderId="26" xfId="0" applyNumberFormat="1" applyFont="1" applyBorder="1" applyAlignment="1">
      <alignment horizontal="center"/>
    </xf>
    <xf numFmtId="49" fontId="22" fillId="0" borderId="24" xfId="0" applyNumberFormat="1" applyFont="1" applyBorder="1" applyAlignment="1">
      <alignment horizontal="center"/>
    </xf>
    <xf numFmtId="0" fontId="20" fillId="0" borderId="28" xfId="0" applyFont="1" applyBorder="1" applyAlignment="1">
      <alignment vertical="top" wrapText="1"/>
    </xf>
    <xf numFmtId="4" fontId="10" fillId="0" borderId="35" xfId="0" applyNumberFormat="1" applyFont="1" applyBorder="1" applyAlignment="1">
      <alignment vertical="center"/>
    </xf>
    <xf numFmtId="164" fontId="10" fillId="0" borderId="35" xfId="0" applyNumberFormat="1" applyFont="1" applyBorder="1" applyAlignment="1">
      <alignment vertical="center"/>
    </xf>
    <xf numFmtId="164" fontId="10" fillId="0" borderId="23" xfId="0" applyNumberFormat="1" applyFont="1" applyBorder="1" applyAlignment="1">
      <alignment vertical="center"/>
    </xf>
    <xf numFmtId="164" fontId="10" fillId="0" borderId="43" xfId="0" applyNumberFormat="1" applyFont="1" applyBorder="1" applyAlignment="1">
      <alignment vertical="center"/>
    </xf>
    <xf numFmtId="0" fontId="100" fillId="0" borderId="29" xfId="75" applyFont="1" applyFill="1" applyBorder="1" applyAlignment="1">
      <alignment wrapText="1"/>
    </xf>
    <xf numFmtId="4" fontId="13" fillId="0" borderId="36" xfId="0" applyNumberFormat="1" applyFont="1" applyBorder="1" applyAlignment="1">
      <alignment vertical="center"/>
    </xf>
    <xf numFmtId="4" fontId="13" fillId="0" borderId="50" xfId="0" applyNumberFormat="1" applyFont="1" applyBorder="1" applyAlignment="1">
      <alignment vertical="center"/>
    </xf>
    <xf numFmtId="164" fontId="13" fillId="0" borderId="36" xfId="0" applyNumberFormat="1" applyFont="1" applyBorder="1" applyAlignment="1">
      <alignment vertical="center"/>
    </xf>
    <xf numFmtId="164" fontId="13" fillId="0" borderId="50" xfId="0" applyNumberFormat="1" applyFont="1" applyBorder="1" applyAlignment="1">
      <alignment vertical="center"/>
    </xf>
    <xf numFmtId="4" fontId="13" fillId="0" borderId="46" xfId="0" applyNumberFormat="1" applyFont="1" applyBorder="1" applyAlignment="1">
      <alignment vertical="center"/>
    </xf>
    <xf numFmtId="4" fontId="13" fillId="0" borderId="77" xfId="0" applyNumberFormat="1" applyFont="1" applyBorder="1" applyAlignment="1">
      <alignment vertical="center"/>
    </xf>
    <xf numFmtId="0" fontId="100" fillId="0" borderId="32" xfId="75" applyFont="1" applyFill="1" applyBorder="1" applyAlignment="1">
      <alignment wrapText="1"/>
    </xf>
    <xf numFmtId="4" fontId="13" fillId="0" borderId="79" xfId="0" applyNumberFormat="1" applyFont="1" applyBorder="1" applyAlignment="1">
      <alignment vertical="center"/>
    </xf>
    <xf numFmtId="4" fontId="13" fillId="0" borderId="102" xfId="0" applyNumberFormat="1" applyFont="1" applyBorder="1" applyAlignment="1">
      <alignment vertical="center"/>
    </xf>
    <xf numFmtId="164" fontId="13" fillId="0" borderId="79" xfId="0" applyNumberFormat="1" applyFont="1" applyBorder="1" applyAlignment="1">
      <alignment vertical="center"/>
    </xf>
    <xf numFmtId="164" fontId="13" fillId="0" borderId="102" xfId="0" applyNumberFormat="1" applyFont="1" applyBorder="1" applyAlignment="1">
      <alignment vertical="center"/>
    </xf>
    <xf numFmtId="49" fontId="22" fillId="0" borderId="21" xfId="0" applyNumberFormat="1" applyFont="1" applyBorder="1" applyAlignment="1">
      <alignment horizontal="center"/>
    </xf>
    <xf numFmtId="0" fontId="20" fillId="0" borderId="25" xfId="0" applyFont="1" applyBorder="1" applyAlignment="1">
      <alignment vertical="top" wrapText="1"/>
    </xf>
    <xf numFmtId="164" fontId="10" fillId="0" borderId="26" xfId="0" applyNumberFormat="1" applyFont="1" applyBorder="1" applyAlignment="1">
      <alignment vertical="center"/>
    </xf>
    <xf numFmtId="164" fontId="10" fillId="0" borderId="25" xfId="0" applyNumberFormat="1" applyFont="1" applyBorder="1" applyAlignment="1">
      <alignment vertical="center"/>
    </xf>
    <xf numFmtId="4" fontId="13" fillId="0" borderId="37" xfId="0" applyNumberFormat="1" applyFont="1" applyBorder="1" applyAlignment="1">
      <alignment vertical="center"/>
    </xf>
    <xf numFmtId="4" fontId="13" fillId="0" borderId="44" xfId="0" applyNumberFormat="1" applyFont="1" applyBorder="1" applyAlignment="1">
      <alignment vertical="center"/>
    </xf>
    <xf numFmtId="4" fontId="13" fillId="0" borderId="101" xfId="0" applyNumberFormat="1" applyFont="1" applyBorder="1" applyAlignment="1">
      <alignment vertical="center"/>
    </xf>
    <xf numFmtId="164" fontId="13" fillId="0" borderId="44" xfId="0" applyNumberFormat="1" applyFont="1" applyBorder="1" applyAlignment="1">
      <alignment vertical="center"/>
    </xf>
    <xf numFmtId="164" fontId="13" fillId="0" borderId="37" xfId="0" applyNumberFormat="1" applyFont="1" applyBorder="1" applyAlignment="1">
      <alignment vertical="center"/>
    </xf>
    <xf numFmtId="4" fontId="13" fillId="0" borderId="29" xfId="0" applyNumberFormat="1" applyFont="1" applyBorder="1" applyAlignment="1">
      <alignment vertical="center"/>
    </xf>
    <xf numFmtId="4" fontId="13" fillId="0" borderId="40" xfId="0" applyNumberFormat="1" applyFont="1" applyBorder="1" applyAlignment="1">
      <alignment vertical="center"/>
    </xf>
    <xf numFmtId="0" fontId="0" fillId="0" borderId="17" xfId="0" applyBorder="1"/>
    <xf numFmtId="4" fontId="0" fillId="0" borderId="17" xfId="0" applyNumberFormat="1" applyBorder="1"/>
    <xf numFmtId="4" fontId="0" fillId="0" borderId="36" xfId="0" applyNumberFormat="1" applyBorder="1"/>
    <xf numFmtId="4" fontId="13" fillId="0" borderId="31" xfId="0" applyNumberFormat="1" applyFont="1" applyBorder="1" applyAlignment="1">
      <alignment vertical="center"/>
    </xf>
    <xf numFmtId="4" fontId="13" fillId="0" borderId="32" xfId="0" applyNumberFormat="1" applyFont="1" applyBorder="1" applyAlignment="1">
      <alignment vertical="center"/>
    </xf>
    <xf numFmtId="4" fontId="13" fillId="0" borderId="41" xfId="0" applyNumberFormat="1" applyFont="1" applyBorder="1" applyAlignment="1">
      <alignment vertical="center"/>
    </xf>
    <xf numFmtId="4" fontId="13" fillId="0" borderId="103" xfId="0" applyNumberFormat="1" applyFont="1" applyBorder="1" applyAlignment="1">
      <alignment vertical="center"/>
    </xf>
    <xf numFmtId="164" fontId="13" fillId="0" borderId="41" xfId="0" applyNumberFormat="1" applyFont="1" applyBorder="1" applyAlignment="1">
      <alignment vertical="center"/>
    </xf>
    <xf numFmtId="164" fontId="13" fillId="0" borderId="30" xfId="0" applyNumberFormat="1" applyFon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36" xfId="0" applyNumberFormat="1" applyBorder="1" applyAlignment="1">
      <alignment vertical="center"/>
    </xf>
    <xf numFmtId="4" fontId="0" fillId="0" borderId="79" xfId="0" applyNumberFormat="1" applyBorder="1" applyAlignment="1">
      <alignment vertical="center"/>
    </xf>
    <xf numFmtId="0" fontId="10" fillId="0" borderId="0" xfId="91" applyFont="1"/>
    <xf numFmtId="3" fontId="87" fillId="0" borderId="0" xfId="91" applyNumberFormat="1" applyFont="1"/>
    <xf numFmtId="0" fontId="87" fillId="0" borderId="0" xfId="91" applyFont="1"/>
    <xf numFmtId="0" fontId="87" fillId="0" borderId="23" xfId="91" applyFont="1" applyBorder="1"/>
    <xf numFmtId="0" fontId="87" fillId="0" borderId="34" xfId="91" applyFont="1" applyBorder="1"/>
    <xf numFmtId="0" fontId="87" fillId="0" borderId="43" xfId="91" applyFont="1" applyBorder="1" applyAlignment="1">
      <alignment horizontal="right"/>
    </xf>
    <xf numFmtId="0" fontId="87" fillId="0" borderId="39" xfId="91" applyFont="1" applyBorder="1" applyAlignment="1" applyProtection="1">
      <alignment horizontal="center"/>
    </xf>
    <xf numFmtId="0" fontId="87" fillId="0" borderId="39" xfId="91" applyFont="1" applyBorder="1"/>
    <xf numFmtId="3" fontId="87" fillId="0" borderId="57" xfId="91" applyNumberFormat="1" applyFont="1" applyBorder="1" applyAlignment="1">
      <alignment horizontal="center"/>
    </xf>
    <xf numFmtId="0" fontId="87" fillId="0" borderId="102" xfId="91" applyFont="1" applyBorder="1" applyAlignment="1">
      <alignment horizontal="center"/>
    </xf>
    <xf numFmtId="0" fontId="87" fillId="0" borderId="69" xfId="91" applyFont="1" applyBorder="1" applyAlignment="1">
      <alignment horizontal="center"/>
    </xf>
    <xf numFmtId="0" fontId="87" fillId="0" borderId="57" xfId="91" applyFont="1" applyBorder="1" applyAlignment="1">
      <alignment horizontal="center"/>
    </xf>
    <xf numFmtId="0" fontId="87" fillId="0" borderId="79" xfId="91" applyFont="1" applyBorder="1" applyAlignment="1">
      <alignment horizontal="center"/>
    </xf>
    <xf numFmtId="0" fontId="87" fillId="0" borderId="41" xfId="91" applyFont="1" applyBorder="1"/>
    <xf numFmtId="0" fontId="12" fillId="0" borderId="39" xfId="91" quotePrefix="1" applyFont="1" applyBorder="1" applyAlignment="1">
      <alignment horizontal="center"/>
    </xf>
    <xf numFmtId="3" fontId="12" fillId="0" borderId="13" xfId="91" quotePrefix="1" applyNumberFormat="1" applyFont="1" applyBorder="1" applyAlignment="1">
      <alignment horizontal="center"/>
    </xf>
    <xf numFmtId="0" fontId="12" fillId="0" borderId="43" xfId="91" quotePrefix="1" applyFont="1" applyBorder="1" applyAlignment="1">
      <alignment horizontal="center"/>
    </xf>
    <xf numFmtId="0" fontId="12" fillId="0" borderId="13" xfId="91" quotePrefix="1" applyFont="1" applyBorder="1" applyAlignment="1">
      <alignment horizontal="center"/>
    </xf>
    <xf numFmtId="0" fontId="12" fillId="0" borderId="34" xfId="91" quotePrefix="1" applyFont="1" applyBorder="1" applyAlignment="1">
      <alignment horizontal="center"/>
    </xf>
    <xf numFmtId="0" fontId="12" fillId="0" borderId="68" xfId="91" quotePrefix="1" applyFont="1" applyBorder="1" applyAlignment="1">
      <alignment horizontal="center"/>
    </xf>
    <xf numFmtId="0" fontId="87" fillId="0" borderId="26" xfId="106" applyFont="1" applyBorder="1"/>
    <xf numFmtId="4" fontId="11" fillId="0" borderId="18" xfId="106" applyNumberFormat="1" applyFont="1" applyBorder="1"/>
    <xf numFmtId="4" fontId="11" fillId="0" borderId="18" xfId="106" applyNumberFormat="1" applyFont="1" applyFill="1" applyBorder="1"/>
    <xf numFmtId="4" fontId="11" fillId="0" borderId="26" xfId="106" applyNumberFormat="1" applyFont="1" applyBorder="1"/>
    <xf numFmtId="0" fontId="9" fillId="0" borderId="37" xfId="0" applyFont="1" applyBorder="1" applyAlignment="1">
      <alignment wrapText="1"/>
    </xf>
    <xf numFmtId="4" fontId="9" fillId="0" borderId="53" xfId="0" applyNumberFormat="1" applyFont="1" applyBorder="1" applyAlignment="1">
      <alignment vertical="center"/>
    </xf>
    <xf numFmtId="4" fontId="9" fillId="0" borderId="75" xfId="0" applyNumberFormat="1" applyFont="1" applyBorder="1" applyAlignment="1">
      <alignment vertical="center"/>
    </xf>
    <xf numFmtId="4" fontId="9" fillId="0" borderId="63" xfId="106" applyNumberFormat="1" applyFont="1" applyBorder="1" applyAlignment="1">
      <alignment vertical="center"/>
    </xf>
    <xf numFmtId="4" fontId="9" fillId="0" borderId="59" xfId="106" applyNumberFormat="1" applyFont="1" applyBorder="1" applyAlignment="1">
      <alignment vertical="center"/>
    </xf>
    <xf numFmtId="4" fontId="9" fillId="0" borderId="53" xfId="106" applyNumberFormat="1" applyFont="1" applyBorder="1" applyAlignment="1">
      <alignment vertical="center"/>
    </xf>
    <xf numFmtId="4" fontId="9" fillId="0" borderId="75" xfId="106" applyNumberFormat="1" applyFont="1" applyBorder="1" applyAlignment="1">
      <alignment vertical="center"/>
    </xf>
    <xf numFmtId="0" fontId="9" fillId="0" borderId="29" xfId="0" applyFont="1" applyBorder="1" applyAlignment="1">
      <alignment wrapText="1"/>
    </xf>
    <xf numFmtId="4" fontId="9" fillId="0" borderId="51" xfId="106" applyNumberFormat="1" applyFont="1" applyBorder="1" applyAlignment="1">
      <alignment vertical="center"/>
    </xf>
    <xf numFmtId="4" fontId="9" fillId="0" borderId="60" xfId="106" applyNumberFormat="1" applyFont="1" applyBorder="1" applyAlignment="1">
      <alignment vertical="center"/>
    </xf>
    <xf numFmtId="4" fontId="9" fillId="0" borderId="49" xfId="106" applyNumberFormat="1" applyFont="1" applyBorder="1" applyAlignment="1">
      <alignment vertical="center"/>
    </xf>
    <xf numFmtId="4" fontId="9" fillId="0" borderId="55" xfId="106" applyNumberFormat="1" applyFont="1" applyBorder="1" applyAlignment="1">
      <alignment vertical="center"/>
    </xf>
    <xf numFmtId="0" fontId="9" fillId="0" borderId="32" xfId="0" applyFont="1" applyBorder="1" applyAlignment="1">
      <alignment wrapText="1"/>
    </xf>
    <xf numFmtId="4" fontId="9" fillId="0" borderId="57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4" fontId="9" fillId="0" borderId="69" xfId="106" applyNumberFormat="1" applyFont="1" applyBorder="1" applyAlignment="1">
      <alignment vertical="center"/>
    </xf>
    <xf numFmtId="4" fontId="9" fillId="0" borderId="73" xfId="106" applyNumberFormat="1" applyFont="1" applyBorder="1" applyAlignment="1">
      <alignment vertical="center"/>
    </xf>
    <xf numFmtId="4" fontId="9" fillId="0" borderId="57" xfId="106" applyNumberFormat="1" applyFont="1" applyBorder="1" applyAlignment="1">
      <alignment vertical="center"/>
    </xf>
    <xf numFmtId="4" fontId="9" fillId="0" borderId="16" xfId="106" applyNumberFormat="1" applyFont="1" applyBorder="1" applyAlignment="1">
      <alignment vertical="center"/>
    </xf>
    <xf numFmtId="0" fontId="101" fillId="0" borderId="0" xfId="91"/>
    <xf numFmtId="0" fontId="9" fillId="0" borderId="0" xfId="91" applyFont="1"/>
    <xf numFmtId="0" fontId="10" fillId="0" borderId="0" xfId="92" applyFont="1"/>
    <xf numFmtId="3" fontId="87" fillId="0" borderId="0" xfId="92" applyNumberFormat="1" applyFont="1"/>
    <xf numFmtId="0" fontId="87" fillId="0" borderId="0" xfId="92" applyFont="1"/>
    <xf numFmtId="0" fontId="87" fillId="0" borderId="23" xfId="106" applyFont="1" applyBorder="1"/>
    <xf numFmtId="0" fontId="87" fillId="0" borderId="34" xfId="106" applyFont="1" applyBorder="1"/>
    <xf numFmtId="0" fontId="87" fillId="0" borderId="43" xfId="106" applyFont="1" applyBorder="1" applyAlignment="1">
      <alignment horizontal="right"/>
    </xf>
    <xf numFmtId="0" fontId="87" fillId="0" borderId="39" xfId="106" applyFont="1" applyBorder="1" applyAlignment="1" applyProtection="1">
      <alignment horizontal="center"/>
    </xf>
    <xf numFmtId="0" fontId="87" fillId="0" borderId="39" xfId="106" applyFont="1" applyBorder="1"/>
    <xf numFmtId="3" fontId="87" fillId="0" borderId="57" xfId="106" applyNumberFormat="1" applyFont="1" applyBorder="1" applyAlignment="1">
      <alignment horizontal="center"/>
    </xf>
    <xf numFmtId="0" fontId="87" fillId="0" borderId="102" xfId="106" applyFont="1" applyBorder="1" applyAlignment="1">
      <alignment horizontal="center"/>
    </xf>
    <xf numFmtId="0" fontId="87" fillId="0" borderId="69" xfId="106" applyFont="1" applyBorder="1" applyAlignment="1">
      <alignment horizontal="center"/>
    </xf>
    <xf numFmtId="0" fontId="87" fillId="0" borderId="57" xfId="106" applyFont="1" applyBorder="1" applyAlignment="1">
      <alignment horizontal="center"/>
    </xf>
    <xf numFmtId="0" fontId="87" fillId="0" borderId="79" xfId="106" applyFont="1" applyBorder="1" applyAlignment="1">
      <alignment horizontal="center"/>
    </xf>
    <xf numFmtId="0" fontId="87" fillId="0" borderId="41" xfId="106" applyFont="1" applyBorder="1"/>
    <xf numFmtId="0" fontId="12" fillId="0" borderId="17" xfId="106" quotePrefix="1" applyFont="1" applyBorder="1" applyAlignment="1">
      <alignment horizontal="center"/>
    </xf>
    <xf numFmtId="3" fontId="12" fillId="0" borderId="13" xfId="106" quotePrefix="1" applyNumberFormat="1" applyFont="1" applyBorder="1" applyAlignment="1">
      <alignment horizontal="center"/>
    </xf>
    <xf numFmtId="0" fontId="12" fillId="0" borderId="43" xfId="106" quotePrefix="1" applyFont="1" applyBorder="1" applyAlignment="1">
      <alignment horizontal="center"/>
    </xf>
    <xf numFmtId="0" fontId="12" fillId="0" borderId="13" xfId="106" quotePrefix="1" applyFont="1" applyBorder="1" applyAlignment="1">
      <alignment horizontal="center"/>
    </xf>
    <xf numFmtId="0" fontId="12" fillId="0" borderId="68" xfId="106" quotePrefix="1" applyFont="1" applyBorder="1" applyAlignment="1">
      <alignment horizontal="center"/>
    </xf>
    <xf numFmtId="0" fontId="12" fillId="0" borderId="34" xfId="106" quotePrefix="1" applyFont="1" applyBorder="1" applyAlignment="1">
      <alignment horizontal="center"/>
    </xf>
    <xf numFmtId="0" fontId="87" fillId="0" borderId="25" xfId="106" applyFont="1" applyBorder="1"/>
    <xf numFmtId="4" fontId="11" fillId="0" borderId="42" xfId="106" applyNumberFormat="1" applyFont="1" applyBorder="1"/>
    <xf numFmtId="4" fontId="11" fillId="0" borderId="25" xfId="106" applyNumberFormat="1" applyFont="1" applyBorder="1"/>
    <xf numFmtId="4" fontId="9" fillId="0" borderId="53" xfId="0" applyNumberFormat="1" applyFont="1" applyBorder="1" applyAlignment="1"/>
    <xf numFmtId="4" fontId="9" fillId="0" borderId="75" xfId="0" applyNumberFormat="1" applyFont="1" applyBorder="1" applyAlignment="1"/>
    <xf numFmtId="4" fontId="9" fillId="0" borderId="53" xfId="106" applyNumberFormat="1" applyFont="1" applyBorder="1" applyAlignment="1"/>
    <xf numFmtId="4" fontId="9" fillId="0" borderId="75" xfId="106" applyNumberFormat="1" applyFont="1" applyBorder="1" applyAlignment="1"/>
    <xf numFmtId="4" fontId="9" fillId="0" borderId="63" xfId="106" applyNumberFormat="1" applyFont="1" applyBorder="1" applyAlignment="1"/>
    <xf numFmtId="4" fontId="9" fillId="0" borderId="59" xfId="106" applyNumberFormat="1" applyFont="1" applyBorder="1" applyAlignment="1"/>
    <xf numFmtId="4" fontId="9" fillId="0" borderId="49" xfId="0" applyNumberFormat="1" applyFont="1" applyBorder="1" applyAlignment="1"/>
    <xf numFmtId="4" fontId="9" fillId="0" borderId="55" xfId="0" applyNumberFormat="1" applyFont="1" applyBorder="1" applyAlignment="1"/>
    <xf numFmtId="4" fontId="9" fillId="0" borderId="50" xfId="106" applyNumberFormat="1" applyFont="1" applyBorder="1" applyAlignment="1">
      <alignment vertical="center"/>
    </xf>
    <xf numFmtId="4" fontId="9" fillId="0" borderId="40" xfId="106" applyNumberFormat="1" applyFont="1" applyBorder="1" applyAlignment="1">
      <alignment vertical="center"/>
    </xf>
    <xf numFmtId="0" fontId="9" fillId="0" borderId="0" xfId="106" applyFont="1" applyBorder="1" applyAlignment="1">
      <alignment wrapText="1"/>
    </xf>
    <xf numFmtId="4" fontId="9" fillId="0" borderId="0" xfId="106" applyNumberFormat="1" applyFont="1" applyBorder="1" applyAlignment="1">
      <alignment vertical="center"/>
    </xf>
    <xf numFmtId="0" fontId="9" fillId="0" borderId="0" xfId="92" applyFont="1"/>
    <xf numFmtId="0" fontId="101" fillId="0" borderId="0" xfId="92"/>
    <xf numFmtId="0" fontId="13" fillId="0" borderId="0" xfId="93" applyFont="1"/>
    <xf numFmtId="49" fontId="22" fillId="0" borderId="26" xfId="93" applyNumberFormat="1" applyFont="1" applyBorder="1" applyAlignment="1">
      <alignment horizontal="center"/>
    </xf>
    <xf numFmtId="49" fontId="22" fillId="0" borderId="21" xfId="93" applyNumberFormat="1" applyFont="1" applyBorder="1" applyAlignment="1">
      <alignment horizontal="center"/>
    </xf>
    <xf numFmtId="49" fontId="22" fillId="0" borderId="27" xfId="93" applyNumberFormat="1" applyFont="1" applyBorder="1" applyAlignment="1">
      <alignment horizontal="center"/>
    </xf>
    <xf numFmtId="49" fontId="22" fillId="0" borderId="25" xfId="93" applyNumberFormat="1" applyFont="1" applyBorder="1" applyAlignment="1">
      <alignment horizontal="center"/>
    </xf>
    <xf numFmtId="49" fontId="22" fillId="0" borderId="23" xfId="93" applyNumberFormat="1" applyFont="1" applyBorder="1" applyAlignment="1">
      <alignment horizontal="center"/>
    </xf>
    <xf numFmtId="0" fontId="20" fillId="0" borderId="25" xfId="93" applyFont="1" applyBorder="1" applyAlignment="1">
      <alignment vertical="top" wrapText="1"/>
    </xf>
    <xf numFmtId="4" fontId="94" fillId="0" borderId="26" xfId="93" applyNumberFormat="1" applyFont="1" applyBorder="1" applyAlignment="1">
      <alignment vertical="center"/>
    </xf>
    <xf numFmtId="4" fontId="94" fillId="0" borderId="24" xfId="93" applyNumberFormat="1" applyFont="1" applyBorder="1" applyAlignment="1">
      <alignment vertical="center"/>
    </xf>
    <xf numFmtId="164" fontId="10" fillId="0" borderId="26" xfId="93" applyNumberFormat="1" applyFont="1" applyBorder="1" applyAlignment="1">
      <alignment vertical="center"/>
    </xf>
    <xf numFmtId="164" fontId="94" fillId="0" borderId="25" xfId="93" applyNumberFormat="1" applyFont="1" applyBorder="1" applyAlignment="1">
      <alignment vertical="center"/>
    </xf>
    <xf numFmtId="4" fontId="13" fillId="0" borderId="44" xfId="93" applyNumberFormat="1" applyFont="1" applyBorder="1" applyAlignment="1">
      <alignment vertical="center"/>
    </xf>
    <xf numFmtId="4" fontId="13" fillId="0" borderId="101" xfId="93" applyNumberFormat="1" applyFont="1" applyBorder="1" applyAlignment="1">
      <alignment vertical="center"/>
    </xf>
    <xf numFmtId="164" fontId="13" fillId="0" borderId="44" xfId="93" applyNumberFormat="1" applyFont="1" applyBorder="1" applyAlignment="1">
      <alignment vertical="center"/>
    </xf>
    <xf numFmtId="164" fontId="13" fillId="0" borderId="37" xfId="93" applyNumberFormat="1" applyFont="1" applyBorder="1" applyAlignment="1">
      <alignment vertical="center"/>
    </xf>
    <xf numFmtId="4" fontId="13" fillId="0" borderId="36" xfId="93" applyNumberFormat="1" applyFont="1" applyBorder="1" applyAlignment="1">
      <alignment vertical="center"/>
    </xf>
    <xf numFmtId="4" fontId="13" fillId="0" borderId="40" xfId="93" applyNumberFormat="1" applyFont="1" applyBorder="1" applyAlignment="1">
      <alignment vertical="center"/>
    </xf>
    <xf numFmtId="0" fontId="26" fillId="0" borderId="104" xfId="80" applyFont="1" applyFill="1" applyBorder="1" applyAlignment="1">
      <alignment wrapText="1"/>
    </xf>
    <xf numFmtId="4" fontId="13" fillId="0" borderId="39" xfId="93" applyNumberFormat="1" applyFont="1" applyFill="1" applyBorder="1" applyAlignment="1">
      <alignment vertical="center"/>
    </xf>
    <xf numFmtId="0" fontId="26" fillId="0" borderId="99" xfId="79" applyFont="1" applyFill="1" applyBorder="1" applyAlignment="1">
      <alignment wrapText="1"/>
    </xf>
    <xf numFmtId="4" fontId="13" fillId="0" borderId="79" xfId="93" applyNumberFormat="1" applyFont="1" applyBorder="1" applyAlignment="1">
      <alignment vertical="center"/>
    </xf>
    <xf numFmtId="4" fontId="13" fillId="0" borderId="103" xfId="93" applyNumberFormat="1" applyFont="1" applyBorder="1" applyAlignment="1">
      <alignment vertical="center"/>
    </xf>
    <xf numFmtId="164" fontId="13" fillId="0" borderId="41" xfId="93" applyNumberFormat="1" applyFont="1" applyBorder="1" applyAlignment="1">
      <alignment vertical="center"/>
    </xf>
    <xf numFmtId="164" fontId="13" fillId="0" borderId="30" xfId="93" applyNumberFormat="1" applyFont="1" applyBorder="1" applyAlignment="1">
      <alignment vertical="center"/>
    </xf>
    <xf numFmtId="4" fontId="13" fillId="0" borderId="0" xfId="93" applyNumberFormat="1" applyFont="1"/>
    <xf numFmtId="0" fontId="9" fillId="0" borderId="0" xfId="93" applyFont="1"/>
    <xf numFmtId="0" fontId="10" fillId="0" borderId="0" xfId="94" applyFont="1" applyAlignment="1"/>
    <xf numFmtId="3" fontId="87" fillId="0" borderId="0" xfId="94" applyNumberFormat="1" applyFont="1" applyAlignment="1"/>
    <xf numFmtId="0" fontId="87" fillId="0" borderId="0" xfId="94" applyFont="1" applyAlignment="1"/>
    <xf numFmtId="0" fontId="87" fillId="0" borderId="0" xfId="94" applyFont="1"/>
    <xf numFmtId="0" fontId="87" fillId="0" borderId="0" xfId="94" applyFont="1" applyAlignment="1">
      <alignment wrapText="1"/>
    </xf>
    <xf numFmtId="3" fontId="87" fillId="0" borderId="0" xfId="94" applyNumberFormat="1" applyFont="1"/>
    <xf numFmtId="0" fontId="87" fillId="0" borderId="23" xfId="94" applyFont="1" applyBorder="1" applyAlignment="1">
      <alignment wrapText="1"/>
    </xf>
    <xf numFmtId="0" fontId="87" fillId="0" borderId="34" xfId="94" applyFont="1" applyBorder="1"/>
    <xf numFmtId="0" fontId="87" fillId="0" borderId="43" xfId="94" applyFont="1" applyBorder="1" applyAlignment="1">
      <alignment horizontal="right"/>
    </xf>
    <xf numFmtId="0" fontId="87" fillId="0" borderId="39" xfId="94" applyFont="1" applyBorder="1" applyAlignment="1" applyProtection="1">
      <alignment horizontal="center" wrapText="1"/>
    </xf>
    <xf numFmtId="0" fontId="12" fillId="0" borderId="39" xfId="94" applyFont="1" applyBorder="1" applyAlignment="1">
      <alignment wrapText="1"/>
    </xf>
    <xf numFmtId="3" fontId="12" fillId="0" borderId="57" xfId="94" applyNumberFormat="1" applyFont="1" applyBorder="1" applyAlignment="1">
      <alignment horizontal="center"/>
    </xf>
    <xf numFmtId="0" fontId="12" fillId="0" borderId="102" xfId="94" applyFont="1" applyBorder="1" applyAlignment="1">
      <alignment horizontal="center"/>
    </xf>
    <xf numFmtId="0" fontId="12" fillId="0" borderId="57" xfId="94" applyFont="1" applyBorder="1" applyAlignment="1">
      <alignment horizontal="center"/>
    </xf>
    <xf numFmtId="0" fontId="12" fillId="0" borderId="41" xfId="94" applyFont="1" applyBorder="1" applyAlignment="1">
      <alignment wrapText="1"/>
    </xf>
    <xf numFmtId="0" fontId="12" fillId="0" borderId="17" xfId="94" quotePrefix="1" applyFont="1" applyBorder="1" applyAlignment="1">
      <alignment horizontal="center" wrapText="1"/>
    </xf>
    <xf numFmtId="3" fontId="12" fillId="0" borderId="23" xfId="94" quotePrefix="1" applyNumberFormat="1" applyFont="1" applyBorder="1" applyAlignment="1">
      <alignment horizontal="center"/>
    </xf>
    <xf numFmtId="0" fontId="12" fillId="0" borderId="43" xfId="94" quotePrefix="1" applyFont="1" applyBorder="1" applyAlignment="1">
      <alignment horizontal="center"/>
    </xf>
    <xf numFmtId="0" fontId="12" fillId="0" borderId="23" xfId="94" quotePrefix="1" applyFont="1" applyBorder="1" applyAlignment="1">
      <alignment horizontal="center"/>
    </xf>
    <xf numFmtId="0" fontId="12" fillId="0" borderId="25" xfId="94" quotePrefix="1" applyFont="1" applyBorder="1" applyAlignment="1">
      <alignment horizontal="center"/>
    </xf>
    <xf numFmtId="0" fontId="12" fillId="0" borderId="26" xfId="94" quotePrefix="1" applyFont="1" applyBorder="1" applyAlignment="1">
      <alignment horizontal="center"/>
    </xf>
    <xf numFmtId="0" fontId="12" fillId="0" borderId="24" xfId="94" quotePrefix="1" applyFont="1" applyBorder="1" applyAlignment="1">
      <alignment horizontal="center"/>
    </xf>
    <xf numFmtId="0" fontId="87" fillId="0" borderId="25" xfId="105" applyFont="1" applyBorder="1" applyAlignment="1">
      <alignment wrapText="1"/>
    </xf>
    <xf numFmtId="4" fontId="11" fillId="0" borderId="26" xfId="105" applyNumberFormat="1" applyFont="1" applyBorder="1"/>
    <xf numFmtId="4" fontId="11" fillId="0" borderId="26" xfId="105" applyNumberFormat="1" applyFont="1" applyFill="1" applyBorder="1"/>
    <xf numFmtId="4" fontId="11" fillId="0" borderId="21" xfId="105" applyNumberFormat="1" applyFont="1" applyBorder="1"/>
    <xf numFmtId="4" fontId="11" fillId="0" borderId="42" xfId="105" applyNumberFormat="1" applyFont="1" applyFill="1" applyBorder="1"/>
    <xf numFmtId="4" fontId="11" fillId="0" borderId="25" xfId="105" applyNumberFormat="1" applyFont="1" applyBorder="1"/>
    <xf numFmtId="4" fontId="11" fillId="0" borderId="18" xfId="105" applyNumberFormat="1" applyFont="1" applyFill="1" applyBorder="1"/>
    <xf numFmtId="0" fontId="23" fillId="0" borderId="37" xfId="69" applyFont="1" applyFill="1" applyBorder="1" applyAlignment="1">
      <alignment horizontal="left" wrapText="1"/>
    </xf>
    <xf numFmtId="4" fontId="23" fillId="0" borderId="53" xfId="100" applyNumberFormat="1" applyFont="1" applyFill="1" applyBorder="1" applyAlignment="1">
      <alignment horizontal="right" vertical="center" wrapText="1"/>
    </xf>
    <xf numFmtId="4" fontId="23" fillId="0" borderId="75" xfId="100" applyNumberFormat="1" applyFont="1" applyFill="1" applyBorder="1" applyAlignment="1">
      <alignment horizontal="right" vertical="center" wrapText="1"/>
    </xf>
    <xf numFmtId="4" fontId="23" fillId="0" borderId="101" xfId="100" applyNumberFormat="1" applyFont="1" applyFill="1" applyBorder="1" applyAlignment="1">
      <alignment horizontal="right" vertical="center" wrapText="1"/>
    </xf>
    <xf numFmtId="4" fontId="23" fillId="0" borderId="44" xfId="100" applyNumberFormat="1" applyFont="1" applyFill="1" applyBorder="1" applyAlignment="1">
      <alignment horizontal="right" vertical="center" wrapText="1"/>
    </xf>
    <xf numFmtId="4" fontId="23" fillId="0" borderId="63" xfId="100" applyNumberFormat="1" applyFont="1" applyFill="1" applyBorder="1" applyAlignment="1">
      <alignment horizontal="right" vertical="center" wrapText="1"/>
    </xf>
    <xf numFmtId="4" fontId="23" fillId="0" borderId="59" xfId="100" applyNumberFormat="1" applyFont="1" applyFill="1" applyBorder="1" applyAlignment="1">
      <alignment horizontal="right" vertical="center" wrapText="1"/>
    </xf>
    <xf numFmtId="0" fontId="23" fillId="0" borderId="29" xfId="69" applyFont="1" applyFill="1" applyBorder="1" applyAlignment="1">
      <alignment horizontal="left" wrapText="1"/>
    </xf>
    <xf numFmtId="4" fontId="23" fillId="0" borderId="49" xfId="100" applyNumberFormat="1" applyFont="1" applyFill="1" applyBorder="1" applyAlignment="1">
      <alignment horizontal="right" vertical="center" wrapText="1"/>
    </xf>
    <xf numFmtId="4" fontId="23" fillId="0" borderId="55" xfId="100" applyNumberFormat="1" applyFont="1" applyFill="1" applyBorder="1" applyAlignment="1">
      <alignment horizontal="right" vertical="center" wrapText="1"/>
    </xf>
    <xf numFmtId="4" fontId="23" fillId="0" borderId="40" xfId="100" applyNumberFormat="1" applyFont="1" applyFill="1" applyBorder="1" applyAlignment="1">
      <alignment horizontal="right" vertical="center" wrapText="1"/>
    </xf>
    <xf numFmtId="4" fontId="23" fillId="0" borderId="36" xfId="100" applyNumberFormat="1" applyFont="1" applyFill="1" applyBorder="1" applyAlignment="1">
      <alignment horizontal="right" vertical="center" wrapText="1"/>
    </xf>
    <xf numFmtId="4" fontId="23" fillId="0" borderId="51" xfId="100" applyNumberFormat="1" applyFont="1" applyFill="1" applyBorder="1" applyAlignment="1">
      <alignment horizontal="right" vertical="center" wrapText="1"/>
    </xf>
    <xf numFmtId="4" fontId="23" fillId="0" borderId="60" xfId="100" applyNumberFormat="1" applyFont="1" applyFill="1" applyBorder="1" applyAlignment="1">
      <alignment horizontal="right" vertical="center" wrapText="1"/>
    </xf>
    <xf numFmtId="0" fontId="9" fillId="0" borderId="29" xfId="105" applyFont="1" applyBorder="1" applyAlignment="1">
      <alignment vertical="center" wrapText="1"/>
    </xf>
    <xf numFmtId="0" fontId="23" fillId="0" borderId="29" xfId="69" applyFont="1" applyFill="1" applyBorder="1" applyAlignment="1">
      <alignment horizontal="left" vertical="center" wrapText="1"/>
    </xf>
    <xf numFmtId="0" fontId="23" fillId="0" borderId="31" xfId="69" applyFont="1" applyFill="1" applyBorder="1" applyAlignment="1">
      <alignment horizontal="left" wrapText="1"/>
    </xf>
    <xf numFmtId="0" fontId="9" fillId="0" borderId="29" xfId="105" applyFont="1" applyBorder="1" applyAlignment="1">
      <alignment wrapText="1"/>
    </xf>
    <xf numFmtId="4" fontId="9" fillId="0" borderId="49" xfId="105" applyNumberFormat="1" applyFont="1" applyBorder="1" applyAlignment="1">
      <alignment vertical="center"/>
    </xf>
    <xf numFmtId="4" fontId="9" fillId="0" borderId="55" xfId="105" applyNumberFormat="1" applyFont="1" applyBorder="1" applyAlignment="1">
      <alignment vertical="center"/>
    </xf>
    <xf numFmtId="4" fontId="9" fillId="0" borderId="40" xfId="105" applyNumberFormat="1" applyFont="1" applyBorder="1" applyAlignment="1">
      <alignment vertical="center"/>
    </xf>
    <xf numFmtId="4" fontId="9" fillId="0" borderId="36" xfId="105" applyNumberFormat="1" applyFont="1" applyBorder="1" applyAlignment="1">
      <alignment vertical="center"/>
    </xf>
    <xf numFmtId="4" fontId="9" fillId="0" borderId="51" xfId="105" applyNumberFormat="1" applyFont="1" applyBorder="1" applyAlignment="1">
      <alignment vertical="center"/>
    </xf>
    <xf numFmtId="4" fontId="9" fillId="0" borderId="60" xfId="105" applyNumberFormat="1" applyFont="1" applyBorder="1" applyAlignment="1">
      <alignment vertical="center"/>
    </xf>
    <xf numFmtId="0" fontId="23" fillId="0" borderId="32" xfId="69" applyFont="1" applyFill="1" applyBorder="1" applyAlignment="1">
      <alignment horizontal="left" wrapText="1"/>
    </xf>
    <xf numFmtId="4" fontId="9" fillId="0" borderId="57" xfId="105" applyNumberFormat="1" applyFont="1" applyBorder="1" applyAlignment="1">
      <alignment vertical="center"/>
    </xf>
    <xf numFmtId="4" fontId="9" fillId="0" borderId="16" xfId="105" applyNumberFormat="1" applyFont="1" applyBorder="1" applyAlignment="1">
      <alignment vertical="center"/>
    </xf>
    <xf numFmtId="4" fontId="9" fillId="0" borderId="103" xfId="105" applyNumberFormat="1" applyFont="1" applyBorder="1" applyAlignment="1">
      <alignment vertical="center"/>
    </xf>
    <xf numFmtId="4" fontId="9" fillId="0" borderId="79" xfId="105" applyNumberFormat="1" applyFont="1" applyBorder="1" applyAlignment="1">
      <alignment vertical="center"/>
    </xf>
    <xf numFmtId="4" fontId="9" fillId="0" borderId="69" xfId="105" applyNumberFormat="1" applyFont="1" applyBorder="1" applyAlignment="1">
      <alignment vertical="center"/>
    </xf>
    <xf numFmtId="4" fontId="9" fillId="0" borderId="73" xfId="105" applyNumberFormat="1" applyFont="1" applyBorder="1" applyAlignment="1">
      <alignment vertical="center"/>
    </xf>
    <xf numFmtId="0" fontId="23" fillId="0" borderId="0" xfId="69" applyFont="1" applyFill="1" applyBorder="1" applyAlignment="1">
      <alignment horizontal="left" wrapText="1"/>
    </xf>
    <xf numFmtId="4" fontId="9" fillId="0" borderId="0" xfId="105" applyNumberFormat="1" applyFont="1" applyBorder="1" applyAlignment="1">
      <alignment vertical="center"/>
    </xf>
    <xf numFmtId="0" fontId="13" fillId="0" borderId="0" xfId="105" applyFont="1"/>
    <xf numFmtId="0" fontId="13" fillId="0" borderId="0" xfId="94"/>
    <xf numFmtId="0" fontId="13" fillId="0" borderId="0" xfId="95" applyFont="1"/>
    <xf numFmtId="49" fontId="22" fillId="0" borderId="25" xfId="95" applyNumberFormat="1" applyFont="1" applyBorder="1" applyAlignment="1">
      <alignment horizontal="center"/>
    </xf>
    <xf numFmtId="49" fontId="22" fillId="0" borderId="26" xfId="95" applyNumberFormat="1" applyFont="1" applyBorder="1" applyAlignment="1">
      <alignment horizontal="center"/>
    </xf>
    <xf numFmtId="49" fontId="22" fillId="0" borderId="24" xfId="95" applyNumberFormat="1" applyFont="1" applyBorder="1" applyAlignment="1">
      <alignment horizontal="center"/>
    </xf>
    <xf numFmtId="49" fontId="22" fillId="0" borderId="27" xfId="95" applyNumberFormat="1" applyFont="1" applyBorder="1" applyAlignment="1">
      <alignment horizontal="center"/>
    </xf>
    <xf numFmtId="49" fontId="22" fillId="0" borderId="23" xfId="95" applyNumberFormat="1" applyFont="1" applyBorder="1" applyAlignment="1">
      <alignment horizontal="center"/>
    </xf>
    <xf numFmtId="0" fontId="20" fillId="0" borderId="27" xfId="95" applyFont="1" applyBorder="1" applyAlignment="1">
      <alignment vertical="top" wrapText="1"/>
    </xf>
    <xf numFmtId="0" fontId="23" fillId="0" borderId="29" xfId="95" applyFont="1" applyBorder="1"/>
    <xf numFmtId="0" fontId="23" fillId="0" borderId="29" xfId="95" applyNumberFormat="1" applyFont="1" applyBorder="1" applyAlignment="1">
      <alignment vertical="top" wrapText="1"/>
    </xf>
    <xf numFmtId="0" fontId="26" fillId="0" borderId="99" xfId="83" applyFont="1" applyFill="1" applyBorder="1" applyAlignment="1">
      <alignment wrapText="1"/>
    </xf>
    <xf numFmtId="0" fontId="23" fillId="0" borderId="29" xfId="95" applyFont="1" applyBorder="1" applyAlignment="1">
      <alignment vertical="center" wrapText="1"/>
    </xf>
    <xf numFmtId="0" fontId="26" fillId="0" borderId="99" xfId="82" applyFont="1" applyFill="1" applyBorder="1" applyAlignment="1">
      <alignment wrapText="1"/>
    </xf>
    <xf numFmtId="0" fontId="23" fillId="0" borderId="31" xfId="95" applyNumberFormat="1" applyFont="1" applyBorder="1" applyAlignment="1">
      <alignment vertical="top" wrapText="1"/>
    </xf>
    <xf numFmtId="0" fontId="23" fillId="0" borderId="32" xfId="95" applyNumberFormat="1" applyFont="1" applyBorder="1" applyAlignment="1">
      <alignment vertical="top" wrapText="1"/>
    </xf>
    <xf numFmtId="0" fontId="23" fillId="0" borderId="0" xfId="95" applyNumberFormat="1" applyFont="1" applyBorder="1" applyAlignment="1">
      <alignment vertical="top" wrapText="1"/>
    </xf>
    <xf numFmtId="4" fontId="13" fillId="0" borderId="0" xfId="95" applyNumberFormat="1" applyFont="1" applyBorder="1" applyAlignment="1">
      <alignment vertical="center"/>
    </xf>
    <xf numFmtId="164" fontId="13" fillId="0" borderId="0" xfId="95" applyNumberFormat="1" applyFont="1" applyBorder="1" applyAlignment="1">
      <alignment vertical="center"/>
    </xf>
    <xf numFmtId="166" fontId="13" fillId="0" borderId="0" xfId="95" applyNumberFormat="1" applyFont="1" applyBorder="1" applyAlignment="1">
      <alignment vertical="center"/>
    </xf>
    <xf numFmtId="0" fontId="9" fillId="0" borderId="0" xfId="95" applyFont="1"/>
    <xf numFmtId="175" fontId="9" fillId="0" borderId="29" xfId="38" applyNumberFormat="1" applyFont="1" applyBorder="1" applyAlignment="1">
      <alignment horizontal="right"/>
    </xf>
    <xf numFmtId="4" fontId="11" fillId="0" borderId="21" xfId="110" applyNumberFormat="1" applyFont="1" applyBorder="1" applyAlignment="1">
      <alignment vertical="center"/>
    </xf>
    <xf numFmtId="0" fontId="10" fillId="0" borderId="0" xfId="96" applyFont="1"/>
    <xf numFmtId="3" fontId="87" fillId="0" borderId="0" xfId="96" applyNumberFormat="1" applyFont="1"/>
    <xf numFmtId="0" fontId="87" fillId="0" borderId="0" xfId="96" applyFont="1"/>
    <xf numFmtId="0" fontId="87" fillId="0" borderId="23" xfId="96" applyFont="1" applyBorder="1"/>
    <xf numFmtId="0" fontId="87" fillId="0" borderId="34" xfId="96" applyFont="1" applyBorder="1"/>
    <xf numFmtId="0" fontId="87" fillId="0" borderId="43" xfId="96" applyFont="1" applyBorder="1" applyAlignment="1">
      <alignment horizontal="right"/>
    </xf>
    <xf numFmtId="0" fontId="87" fillId="0" borderId="39" xfId="96" applyFont="1" applyBorder="1" applyAlignment="1" applyProtection="1">
      <alignment horizontal="center"/>
    </xf>
    <xf numFmtId="0" fontId="87" fillId="0" borderId="39" xfId="96" applyFont="1" applyBorder="1"/>
    <xf numFmtId="3" fontId="87" fillId="0" borderId="57" xfId="96" applyNumberFormat="1" applyFont="1" applyBorder="1" applyAlignment="1">
      <alignment horizontal="center"/>
    </xf>
    <xf numFmtId="0" fontId="87" fillId="0" borderId="102" xfId="96" applyFont="1" applyBorder="1" applyAlignment="1">
      <alignment horizontal="center"/>
    </xf>
    <xf numFmtId="0" fontId="87" fillId="0" borderId="57" xfId="96" applyFont="1" applyBorder="1" applyAlignment="1">
      <alignment horizontal="center"/>
    </xf>
    <xf numFmtId="0" fontId="87" fillId="0" borderId="79" xfId="96" applyFont="1" applyBorder="1" applyAlignment="1">
      <alignment horizontal="center"/>
    </xf>
    <xf numFmtId="0" fontId="87" fillId="0" borderId="41" xfId="96" applyFont="1" applyBorder="1"/>
    <xf numFmtId="0" fontId="87" fillId="0" borderId="26" xfId="96" quotePrefix="1" applyFont="1" applyBorder="1" applyAlignment="1">
      <alignment horizontal="center"/>
    </xf>
    <xf numFmtId="3" fontId="87" fillId="0" borderId="25" xfId="96" quotePrefix="1" applyNumberFormat="1" applyFont="1" applyBorder="1" applyAlignment="1">
      <alignment horizontal="center"/>
    </xf>
    <xf numFmtId="0" fontId="87" fillId="0" borderId="25" xfId="96" quotePrefix="1" applyFont="1" applyBorder="1" applyAlignment="1">
      <alignment horizontal="center"/>
    </xf>
    <xf numFmtId="0" fontId="87" fillId="0" borderId="42" xfId="96" quotePrefix="1" applyFont="1" applyBorder="1" applyAlignment="1">
      <alignment horizontal="center"/>
    </xf>
    <xf numFmtId="0" fontId="87" fillId="0" borderId="21" xfId="96" quotePrefix="1" applyFont="1" applyBorder="1" applyAlignment="1">
      <alignment horizontal="center"/>
    </xf>
    <xf numFmtId="0" fontId="87" fillId="0" borderId="24" xfId="96" quotePrefix="1" applyFont="1" applyBorder="1" applyAlignment="1">
      <alignment horizontal="center"/>
    </xf>
    <xf numFmtId="0" fontId="87" fillId="0" borderId="18" xfId="96" quotePrefix="1" applyFont="1" applyBorder="1" applyAlignment="1">
      <alignment horizontal="center"/>
    </xf>
    <xf numFmtId="0" fontId="87" fillId="0" borderId="39" xfId="105" applyFont="1" applyBorder="1"/>
    <xf numFmtId="4" fontId="11" fillId="0" borderId="17" xfId="105" applyNumberFormat="1" applyFont="1" applyBorder="1"/>
    <xf numFmtId="4" fontId="11" fillId="0" borderId="39" xfId="105" applyNumberFormat="1" applyFont="1" applyBorder="1"/>
    <xf numFmtId="4" fontId="11" fillId="0" borderId="0" xfId="105" applyNumberFormat="1" applyFont="1" applyBorder="1"/>
    <xf numFmtId="4" fontId="11" fillId="0" borderId="23" xfId="105" applyNumberFormat="1" applyFont="1" applyBorder="1"/>
    <xf numFmtId="0" fontId="9" fillId="0" borderId="35" xfId="105" quotePrefix="1" applyNumberFormat="1" applyFont="1" applyBorder="1" applyAlignment="1">
      <alignment wrapText="1"/>
    </xf>
    <xf numFmtId="4" fontId="9" fillId="0" borderId="28" xfId="105" quotePrefix="1" applyNumberFormat="1" applyFont="1" applyBorder="1" applyAlignment="1">
      <alignment vertical="center"/>
    </xf>
    <xf numFmtId="4" fontId="9" fillId="0" borderId="35" xfId="105" quotePrefix="1" applyNumberFormat="1" applyFont="1" applyBorder="1" applyAlignment="1">
      <alignment vertical="center"/>
    </xf>
    <xf numFmtId="4" fontId="9" fillId="0" borderId="10" xfId="105" quotePrefix="1" applyNumberFormat="1" applyFont="1" applyBorder="1" applyAlignment="1">
      <alignment vertical="center"/>
    </xf>
    <xf numFmtId="0" fontId="9" fillId="0" borderId="36" xfId="105" quotePrefix="1" applyNumberFormat="1" applyFont="1" applyBorder="1" applyAlignment="1">
      <alignment wrapText="1"/>
    </xf>
    <xf numFmtId="4" fontId="9" fillId="0" borderId="29" xfId="105" quotePrefix="1" applyNumberFormat="1" applyFont="1" applyBorder="1" applyAlignment="1">
      <alignment vertical="center"/>
    </xf>
    <xf numFmtId="4" fontId="9" fillId="0" borderId="36" xfId="105" quotePrefix="1" applyNumberFormat="1" applyFont="1" applyBorder="1" applyAlignment="1">
      <alignment vertical="center"/>
    </xf>
    <xf numFmtId="4" fontId="9" fillId="0" borderId="40" xfId="105" quotePrefix="1" applyNumberFormat="1" applyFont="1" applyBorder="1" applyAlignment="1">
      <alignment vertical="center"/>
    </xf>
    <xf numFmtId="4" fontId="9" fillId="0" borderId="29" xfId="105" applyNumberFormat="1" applyFont="1" applyBorder="1" applyAlignment="1">
      <alignment vertical="center"/>
    </xf>
    <xf numFmtId="0" fontId="5" fillId="0" borderId="104" xfId="99" applyFont="1" applyFill="1" applyBorder="1" applyAlignment="1">
      <alignment wrapText="1"/>
    </xf>
    <xf numFmtId="0" fontId="9" fillId="0" borderId="36" xfId="105" applyNumberFormat="1" applyFont="1" applyBorder="1" applyAlignment="1">
      <alignment wrapText="1"/>
    </xf>
    <xf numFmtId="4" fontId="9" fillId="0" borderId="29" xfId="105" applyNumberFormat="1" applyFont="1" applyBorder="1"/>
    <xf numFmtId="0" fontId="9" fillId="0" borderId="79" xfId="105" quotePrefix="1" applyNumberFormat="1" applyFont="1" applyBorder="1" applyAlignment="1">
      <alignment wrapText="1"/>
    </xf>
    <xf numFmtId="4" fontId="9" fillId="0" borderId="32" xfId="105" applyNumberFormat="1" applyFont="1" applyBorder="1"/>
    <xf numFmtId="4" fontId="9" fillId="0" borderId="79" xfId="105" applyNumberFormat="1" applyFont="1" applyBorder="1"/>
    <xf numFmtId="4" fontId="9" fillId="0" borderId="103" xfId="105" applyNumberFormat="1" applyFont="1" applyBorder="1"/>
    <xf numFmtId="0" fontId="9" fillId="0" borderId="0" xfId="105" quotePrefix="1" applyNumberFormat="1" applyFont="1" applyBorder="1" applyAlignment="1">
      <alignment wrapText="1"/>
    </xf>
    <xf numFmtId="0" fontId="9" fillId="0" borderId="0" xfId="96" applyFont="1"/>
    <xf numFmtId="3" fontId="12" fillId="0" borderId="0" xfId="96" applyNumberFormat="1" applyFont="1"/>
    <xf numFmtId="0" fontId="12" fillId="0" borderId="0" xfId="96" applyFont="1"/>
    <xf numFmtId="0" fontId="13" fillId="0" borderId="0" xfId="97" applyFont="1"/>
    <xf numFmtId="49" fontId="22" fillId="0" borderId="26" xfId="97" applyNumberFormat="1" applyFont="1" applyBorder="1" applyAlignment="1">
      <alignment horizontal="center"/>
    </xf>
    <xf numFmtId="49" fontId="22" fillId="0" borderId="21" xfId="97" applyNumberFormat="1" applyFont="1" applyBorder="1" applyAlignment="1">
      <alignment horizontal="center"/>
    </xf>
    <xf numFmtId="49" fontId="22" fillId="0" borderId="27" xfId="97" applyNumberFormat="1" applyFont="1" applyBorder="1" applyAlignment="1">
      <alignment horizontal="center"/>
    </xf>
    <xf numFmtId="49" fontId="22" fillId="0" borderId="25" xfId="97" applyNumberFormat="1" applyFont="1" applyBorder="1" applyAlignment="1">
      <alignment horizontal="center"/>
    </xf>
    <xf numFmtId="49" fontId="22" fillId="0" borderId="23" xfId="97" applyNumberFormat="1" applyFont="1" applyBorder="1" applyAlignment="1">
      <alignment horizontal="center"/>
    </xf>
    <xf numFmtId="0" fontId="20" fillId="0" borderId="27" xfId="97" applyFont="1" applyBorder="1" applyAlignment="1">
      <alignment vertical="top" wrapText="1"/>
    </xf>
    <xf numFmtId="4" fontId="10" fillId="0" borderId="35" xfId="97" applyNumberFormat="1" applyFont="1" applyBorder="1" applyAlignment="1">
      <alignment vertical="center"/>
    </xf>
    <xf numFmtId="164" fontId="10" fillId="0" borderId="27" xfId="97" applyNumberFormat="1" applyFont="1" applyBorder="1" applyAlignment="1">
      <alignment vertical="center"/>
    </xf>
    <xf numFmtId="166" fontId="10" fillId="0" borderId="23" xfId="97" applyNumberFormat="1" applyFont="1" applyBorder="1" applyAlignment="1">
      <alignment vertical="center"/>
    </xf>
    <xf numFmtId="0" fontId="5" fillId="0" borderId="29" xfId="97" applyFont="1" applyBorder="1"/>
    <xf numFmtId="4" fontId="13" fillId="0" borderId="37" xfId="97" applyNumberFormat="1" applyFont="1" applyBorder="1" applyAlignment="1">
      <alignment vertical="center"/>
    </xf>
    <xf numFmtId="4" fontId="13" fillId="0" borderId="44" xfId="97" applyNumberFormat="1" applyFont="1" applyBorder="1" applyAlignment="1">
      <alignment vertical="center"/>
    </xf>
    <xf numFmtId="164" fontId="13" fillId="0" borderId="29" xfId="97" applyNumberFormat="1" applyFont="1" applyBorder="1" applyAlignment="1">
      <alignment vertical="center"/>
    </xf>
    <xf numFmtId="166" fontId="13" fillId="0" borderId="36" xfId="97" applyNumberFormat="1" applyFont="1" applyBorder="1" applyAlignment="1">
      <alignment vertical="center"/>
    </xf>
    <xf numFmtId="4" fontId="13" fillId="0" borderId="29" xfId="97" applyNumberFormat="1" applyFont="1" applyBorder="1" applyAlignment="1">
      <alignment vertical="center"/>
    </xf>
    <xf numFmtId="4" fontId="13" fillId="0" borderId="36" xfId="97" applyNumberFormat="1" applyFont="1" applyBorder="1" applyAlignment="1">
      <alignment vertical="center"/>
    </xf>
    <xf numFmtId="0" fontId="5" fillId="0" borderId="29" xfId="97" applyFont="1" applyBorder="1" applyAlignment="1">
      <alignment vertical="top" wrapText="1"/>
    </xf>
    <xf numFmtId="0" fontId="5" fillId="0" borderId="30" xfId="97" applyFont="1" applyBorder="1"/>
    <xf numFmtId="4" fontId="13" fillId="0" borderId="32" xfId="97" applyNumberFormat="1" applyFont="1" applyBorder="1" applyAlignment="1">
      <alignment vertical="center"/>
    </xf>
    <xf numFmtId="4" fontId="13" fillId="0" borderId="79" xfId="97" applyNumberFormat="1" applyFont="1" applyBorder="1" applyAlignment="1">
      <alignment vertical="center"/>
    </xf>
    <xf numFmtId="164" fontId="13" fillId="0" borderId="32" xfId="97" applyNumberFormat="1" applyFont="1" applyBorder="1" applyAlignment="1">
      <alignment vertical="center"/>
    </xf>
    <xf numFmtId="166" fontId="13" fillId="0" borderId="79" xfId="97" applyNumberFormat="1" applyFont="1" applyBorder="1" applyAlignment="1">
      <alignment vertical="center"/>
    </xf>
    <xf numFmtId="0" fontId="9" fillId="0" borderId="0" xfId="97" applyFont="1"/>
    <xf numFmtId="0" fontId="10" fillId="0" borderId="0" xfId="98" applyFont="1"/>
    <xf numFmtId="3" fontId="87" fillId="0" borderId="0" xfId="98" applyNumberFormat="1" applyFont="1"/>
    <xf numFmtId="0" fontId="87" fillId="0" borderId="0" xfId="98" applyFont="1"/>
    <xf numFmtId="0" fontId="87" fillId="0" borderId="34" xfId="98" applyFont="1" applyBorder="1"/>
    <xf numFmtId="0" fontId="87" fillId="0" borderId="43" xfId="98" applyFont="1" applyBorder="1" applyAlignment="1">
      <alignment horizontal="right"/>
    </xf>
    <xf numFmtId="0" fontId="87" fillId="0" borderId="102" xfId="98" applyFont="1" applyBorder="1" applyAlignment="1">
      <alignment horizontal="center"/>
    </xf>
    <xf numFmtId="0" fontId="87" fillId="0" borderId="57" xfId="98" applyFont="1" applyBorder="1" applyAlignment="1">
      <alignment horizontal="center"/>
    </xf>
    <xf numFmtId="0" fontId="87" fillId="0" borderId="79" xfId="98" applyFont="1" applyBorder="1" applyAlignment="1">
      <alignment horizontal="center"/>
    </xf>
    <xf numFmtId="0" fontId="87" fillId="0" borderId="39" xfId="98" quotePrefix="1" applyFont="1" applyBorder="1" applyAlignment="1">
      <alignment horizontal="center"/>
    </xf>
    <xf numFmtId="3" fontId="87" fillId="0" borderId="13" xfId="98" quotePrefix="1" applyNumberFormat="1" applyFont="1" applyBorder="1" applyAlignment="1">
      <alignment horizontal="center"/>
    </xf>
    <xf numFmtId="0" fontId="87" fillId="0" borderId="43" xfId="98" quotePrefix="1" applyFont="1" applyBorder="1" applyAlignment="1">
      <alignment horizontal="center"/>
    </xf>
    <xf numFmtId="0" fontId="87" fillId="0" borderId="13" xfId="98" quotePrefix="1" applyFont="1" applyBorder="1" applyAlignment="1">
      <alignment horizontal="center"/>
    </xf>
    <xf numFmtId="0" fontId="87" fillId="0" borderId="26" xfId="105" applyFont="1" applyBorder="1"/>
    <xf numFmtId="4" fontId="11" fillId="0" borderId="18" xfId="105" applyNumberFormat="1" applyFont="1" applyBorder="1"/>
    <xf numFmtId="0" fontId="9" fillId="0" borderId="35" xfId="105" applyNumberFormat="1" applyFont="1" applyBorder="1" applyAlignment="1">
      <alignment wrapText="1"/>
    </xf>
    <xf numFmtId="4" fontId="9" fillId="0" borderId="58" xfId="105" quotePrefix="1" applyNumberFormat="1" applyFont="1" applyBorder="1" applyAlignment="1">
      <alignment vertical="center"/>
    </xf>
    <xf numFmtId="4" fontId="9" fillId="0" borderId="71" xfId="105" quotePrefix="1" applyNumberFormat="1" applyFont="1" applyBorder="1" applyAlignment="1">
      <alignment vertical="center"/>
    </xf>
    <xf numFmtId="4" fontId="9" fillId="0" borderId="49" xfId="105" quotePrefix="1" applyNumberFormat="1" applyFont="1" applyBorder="1" applyAlignment="1">
      <alignment vertical="center"/>
    </xf>
    <xf numFmtId="4" fontId="9" fillId="0" borderId="55" xfId="105" quotePrefix="1" applyNumberFormat="1" applyFont="1" applyBorder="1" applyAlignment="1">
      <alignment vertical="center"/>
    </xf>
    <xf numFmtId="4" fontId="9" fillId="0" borderId="50" xfId="105" applyNumberFormat="1" applyFont="1" applyBorder="1" applyAlignment="1">
      <alignment vertical="center"/>
    </xf>
    <xf numFmtId="0" fontId="9" fillId="0" borderId="36" xfId="105" applyFont="1" applyBorder="1" applyAlignment="1">
      <alignment wrapText="1"/>
    </xf>
    <xf numFmtId="4" fontId="9" fillId="0" borderId="50" xfId="105" quotePrefix="1" applyNumberFormat="1" applyFont="1" applyBorder="1" applyAlignment="1">
      <alignment vertical="center"/>
    </xf>
    <xf numFmtId="4" fontId="9" fillId="0" borderId="17" xfId="105" applyNumberFormat="1" applyFont="1" applyBorder="1" applyAlignment="1">
      <alignment vertical="center"/>
    </xf>
    <xf numFmtId="4" fontId="9" fillId="0" borderId="57" xfId="105" quotePrefix="1" applyNumberFormat="1" applyFont="1" applyBorder="1" applyAlignment="1">
      <alignment vertical="center"/>
    </xf>
    <xf numFmtId="4" fontId="9" fillId="0" borderId="16" xfId="105" quotePrefix="1" applyNumberFormat="1" applyFont="1" applyBorder="1" applyAlignment="1">
      <alignment vertical="center"/>
    </xf>
    <xf numFmtId="0" fontId="13" fillId="0" borderId="0" xfId="98"/>
    <xf numFmtId="0" fontId="9" fillId="0" borderId="0" xfId="105" applyFont="1"/>
    <xf numFmtId="0" fontId="8" fillId="0" borderId="0" xfId="0" applyFont="1" applyFill="1" applyBorder="1" applyAlignment="1">
      <alignment vertical="center" wrapText="1"/>
    </xf>
    <xf numFmtId="4" fontId="12" fillId="0" borderId="0" xfId="112" applyNumberFormat="1" applyFont="1" applyFill="1" applyBorder="1" applyAlignment="1">
      <alignment vertical="center" wrapText="1"/>
    </xf>
    <xf numFmtId="0" fontId="12" fillId="0" borderId="6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4" fontId="22" fillId="0" borderId="11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right" vertical="center"/>
    </xf>
    <xf numFmtId="4" fontId="84" fillId="0" borderId="11" xfId="0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/>
    </xf>
    <xf numFmtId="4" fontId="87" fillId="0" borderId="11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12" fillId="0" borderId="11" xfId="112" applyFont="1" applyFill="1" applyBorder="1" applyAlignment="1">
      <alignment horizontal="center" vertical="center" wrapText="1"/>
    </xf>
    <xf numFmtId="0" fontId="13" fillId="0" borderId="0" xfId="112" applyFont="1" applyFill="1" applyAlignment="1">
      <alignment horizontal="left" vertical="center" wrapText="1"/>
    </xf>
    <xf numFmtId="0" fontId="11" fillId="0" borderId="23" xfId="62" applyFont="1" applyBorder="1" applyAlignment="1">
      <alignment horizontal="center" vertical="center" wrapText="1"/>
    </xf>
    <xf numFmtId="0" fontId="11" fillId="0" borderId="39" xfId="62" applyFont="1" applyBorder="1" applyAlignment="1">
      <alignment horizontal="center" vertical="center" wrapText="1"/>
    </xf>
    <xf numFmtId="0" fontId="11" fillId="0" borderId="41" xfId="62" applyFont="1" applyBorder="1" applyAlignment="1">
      <alignment horizontal="center" vertical="center" wrapText="1"/>
    </xf>
    <xf numFmtId="0" fontId="12" fillId="0" borderId="25" xfId="62" applyFont="1" applyBorder="1" applyAlignment="1">
      <alignment horizontal="center" vertical="center" wrapText="1"/>
    </xf>
    <xf numFmtId="0" fontId="12" fillId="0" borderId="21" xfId="62" applyFont="1" applyBorder="1" applyAlignment="1">
      <alignment horizontal="center" vertical="center" wrapText="1"/>
    </xf>
    <xf numFmtId="0" fontId="12" fillId="0" borderId="24" xfId="62" applyFont="1" applyBorder="1" applyAlignment="1">
      <alignment horizontal="center" vertical="center" wrapText="1"/>
    </xf>
    <xf numFmtId="0" fontId="72" fillId="0" borderId="11" xfId="112" applyFont="1" applyFill="1" applyBorder="1" applyAlignment="1">
      <alignment horizontal="center" vertical="center" wrapText="1"/>
    </xf>
    <xf numFmtId="0" fontId="72" fillId="0" borderId="85" xfId="112" applyFont="1" applyFill="1" applyBorder="1" applyAlignment="1">
      <alignment horizontal="center" vertical="center" wrapText="1"/>
    </xf>
    <xf numFmtId="0" fontId="10" fillId="0" borderId="0" xfId="112" applyFont="1" applyFill="1" applyAlignment="1">
      <alignment horizontal="left" vertical="center" wrapText="1"/>
    </xf>
    <xf numFmtId="0" fontId="10" fillId="0" borderId="0" xfId="111" applyFont="1" applyFill="1" applyAlignment="1">
      <alignment horizontal="left" vertical="center" wrapText="1"/>
    </xf>
    <xf numFmtId="0" fontId="70" fillId="0" borderId="25" xfId="110" applyFont="1" applyBorder="1" applyAlignment="1">
      <alignment horizontal="center" vertical="center"/>
    </xf>
    <xf numFmtId="0" fontId="13" fillId="0" borderId="11" xfId="112" applyFill="1" applyBorder="1" applyAlignment="1">
      <alignment horizontal="center" vertical="center" wrapText="1"/>
    </xf>
    <xf numFmtId="0" fontId="12" fillId="0" borderId="25" xfId="62" applyFont="1" applyBorder="1" applyAlignment="1">
      <alignment horizontal="center" wrapText="1"/>
    </xf>
    <xf numFmtId="0" fontId="12" fillId="0" borderId="21" xfId="62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81" fillId="0" borderId="0" xfId="59" applyFont="1" applyBorder="1" applyAlignment="1">
      <alignment vertical="center" wrapText="1"/>
    </xf>
    <xf numFmtId="0" fontId="105" fillId="0" borderId="0" xfId="59" applyFont="1"/>
    <xf numFmtId="0" fontId="81" fillId="0" borderId="54" xfId="59" applyFont="1" applyBorder="1" applyAlignment="1">
      <alignment horizontal="center" vertical="center" wrapText="1"/>
    </xf>
    <xf numFmtId="0" fontId="10" fillId="0" borderId="54" xfId="59" applyFont="1" applyBorder="1" applyAlignment="1">
      <alignment horizontal="left" vertical="center" wrapText="1"/>
    </xf>
    <xf numFmtId="0" fontId="81" fillId="0" borderId="51" xfId="59" quotePrefix="1" applyFont="1" applyBorder="1" applyAlignment="1">
      <alignment horizontal="center" vertical="center"/>
    </xf>
    <xf numFmtId="0" fontId="9" fillId="0" borderId="51" xfId="59" applyFont="1" applyBorder="1" applyAlignment="1">
      <alignment horizontal="center" vertical="top" wrapText="1"/>
    </xf>
    <xf numFmtId="0" fontId="9" fillId="0" borderId="11" xfId="59" applyFont="1" applyBorder="1" applyAlignment="1">
      <alignment horizontal="center" vertical="center" wrapText="1"/>
    </xf>
    <xf numFmtId="0" fontId="24" fillId="0" borderId="0" xfId="59" applyFont="1"/>
    <xf numFmtId="0" fontId="11" fillId="0" borderId="11" xfId="59" applyFont="1" applyBorder="1" applyAlignment="1">
      <alignment horizontal="left" vertical="center" wrapText="1"/>
    </xf>
    <xf numFmtId="4" fontId="75" fillId="0" borderId="11" xfId="59" applyNumberFormat="1" applyFont="1" applyFill="1" applyBorder="1" applyAlignment="1">
      <alignment horizontal="right" vertical="center"/>
    </xf>
    <xf numFmtId="166" fontId="11" fillId="0" borderId="11" xfId="59" applyNumberFormat="1" applyFont="1" applyBorder="1" applyAlignment="1">
      <alignment horizontal="right" vertical="center" wrapText="1"/>
    </xf>
    <xf numFmtId="166" fontId="12" fillId="0" borderId="0" xfId="59" applyNumberFormat="1" applyFont="1" applyAlignment="1">
      <alignment horizontal="right" vertical="center"/>
    </xf>
    <xf numFmtId="43" fontId="13" fillId="0" borderId="0" xfId="129" applyFont="1"/>
    <xf numFmtId="0" fontId="11" fillId="0" borderId="11" xfId="59" quotePrefix="1" applyFont="1" applyBorder="1" applyAlignment="1">
      <alignment horizontal="left" vertical="center" wrapText="1" indent="1"/>
    </xf>
    <xf numFmtId="4" fontId="9" fillId="0" borderId="11" xfId="38" applyNumberFormat="1" applyFont="1" applyBorder="1" applyAlignment="1">
      <alignment vertical="center" wrapText="1"/>
    </xf>
    <xf numFmtId="166" fontId="9" fillId="0" borderId="11" xfId="59" applyNumberFormat="1" applyFont="1" applyBorder="1" applyAlignment="1">
      <alignment horizontal="right" vertical="center" wrapText="1"/>
    </xf>
    <xf numFmtId="4" fontId="105" fillId="0" borderId="0" xfId="59" applyNumberFormat="1" applyFont="1"/>
    <xf numFmtId="43" fontId="105" fillId="0" borderId="0" xfId="59" applyNumberFormat="1" applyFont="1"/>
    <xf numFmtId="0" fontId="9" fillId="0" borderId="11" xfId="59" applyFont="1" applyBorder="1" applyAlignment="1">
      <alignment horizontal="left" vertical="center" wrapText="1" indent="1"/>
    </xf>
    <xf numFmtId="43" fontId="105" fillId="0" borderId="0" xfId="120" applyNumberFormat="1" applyFont="1"/>
    <xf numFmtId="3" fontId="105" fillId="0" borderId="0" xfId="59" applyNumberFormat="1" applyFont="1"/>
    <xf numFmtId="4" fontId="9" fillId="0" borderId="11" xfId="59" applyNumberFormat="1" applyFont="1" applyBorder="1" applyAlignment="1">
      <alignment horizontal="right" vertical="center" wrapText="1"/>
    </xf>
    <xf numFmtId="0" fontId="9" fillId="0" borderId="11" xfId="59" quotePrefix="1" applyFont="1" applyBorder="1" applyAlignment="1">
      <alignment horizontal="left" vertical="center" wrapText="1" indent="1"/>
    </xf>
    <xf numFmtId="0" fontId="79" fillId="0" borderId="0" xfId="59" applyFont="1" applyAlignment="1"/>
    <xf numFmtId="171" fontId="79" fillId="0" borderId="0" xfId="42" applyNumberFormat="1" applyFont="1"/>
    <xf numFmtId="0" fontId="13" fillId="0" borderId="0" xfId="131" applyFont="1"/>
    <xf numFmtId="0" fontId="13" fillId="0" borderId="0" xfId="64" applyFont="1"/>
    <xf numFmtId="0" fontId="10" fillId="0" borderId="43" xfId="130" applyFont="1" applyBorder="1" applyAlignment="1">
      <alignment horizontal="left" vertical="center" wrapText="1"/>
    </xf>
    <xf numFmtId="0" fontId="10" fillId="0" borderId="16" xfId="130" applyFont="1" applyBorder="1" applyAlignment="1">
      <alignment horizontal="center" vertical="center" wrapText="1"/>
    </xf>
    <xf numFmtId="0" fontId="10" fillId="0" borderId="14" xfId="130" applyFont="1" applyBorder="1" applyAlignment="1">
      <alignment horizontal="center" vertical="center" wrapText="1"/>
    </xf>
    <xf numFmtId="0" fontId="10" fillId="0" borderId="70" xfId="130" applyFont="1" applyBorder="1" applyAlignment="1">
      <alignment horizontal="center" vertical="center" wrapText="1"/>
    </xf>
    <xf numFmtId="0" fontId="87" fillId="0" borderId="26" xfId="130" applyFont="1" applyBorder="1" applyAlignment="1">
      <alignment horizontal="center" vertical="center" wrapText="1"/>
    </xf>
    <xf numFmtId="0" fontId="12" fillId="0" borderId="26" xfId="130" applyFont="1" applyBorder="1" applyAlignment="1">
      <alignment horizontal="center" vertical="center"/>
    </xf>
    <xf numFmtId="0" fontId="12" fillId="0" borderId="24" xfId="130" applyFont="1" applyBorder="1" applyAlignment="1">
      <alignment horizontal="center" vertical="center"/>
    </xf>
    <xf numFmtId="0" fontId="12" fillId="0" borderId="43" xfId="130" applyFont="1" applyBorder="1" applyAlignment="1">
      <alignment horizontal="center" vertical="center"/>
    </xf>
    <xf numFmtId="0" fontId="13" fillId="0" borderId="35" xfId="131" quotePrefix="1" applyNumberFormat="1" applyFont="1" applyFill="1" applyBorder="1"/>
    <xf numFmtId="0" fontId="13" fillId="0" borderId="48" xfId="131" quotePrefix="1" applyNumberFormat="1" applyFont="1" applyFill="1" applyBorder="1"/>
    <xf numFmtId="43" fontId="13" fillId="0" borderId="28" xfId="38" applyFont="1" applyFill="1" applyBorder="1"/>
    <xf numFmtId="43" fontId="13" fillId="0" borderId="35" xfId="38" applyFont="1" applyFill="1" applyBorder="1"/>
    <xf numFmtId="43" fontId="13" fillId="0" borderId="10" xfId="38" applyFont="1" applyFill="1" applyBorder="1"/>
    <xf numFmtId="164" fontId="13" fillId="0" borderId="35" xfId="130" applyNumberFormat="1" applyFont="1" applyBorder="1"/>
    <xf numFmtId="0" fontId="13" fillId="0" borderId="36" xfId="131" quotePrefix="1" applyNumberFormat="1" applyFont="1" applyFill="1" applyBorder="1"/>
    <xf numFmtId="0" fontId="13" fillId="0" borderId="50" xfId="131" quotePrefix="1" applyNumberFormat="1" applyFont="1" applyFill="1" applyBorder="1"/>
    <xf numFmtId="43" fontId="13" fillId="0" borderId="29" xfId="38" applyFont="1" applyFill="1" applyBorder="1"/>
    <xf numFmtId="43" fontId="13" fillId="0" borderId="36" xfId="38" applyFont="1" applyFill="1" applyBorder="1"/>
    <xf numFmtId="43" fontId="13" fillId="0" borderId="40" xfId="38" applyFont="1" applyFill="1" applyBorder="1"/>
    <xf numFmtId="164" fontId="13" fillId="0" borderId="36" xfId="130" applyNumberFormat="1" applyFont="1" applyBorder="1"/>
    <xf numFmtId="0" fontId="13" fillId="0" borderId="79" xfId="131" quotePrefix="1" applyNumberFormat="1" applyFont="1" applyFill="1" applyBorder="1"/>
    <xf numFmtId="0" fontId="13" fillId="0" borderId="77" xfId="131" quotePrefix="1" applyNumberFormat="1" applyFont="1" applyFill="1" applyBorder="1"/>
    <xf numFmtId="43" fontId="13" fillId="0" borderId="79" xfId="38" applyFont="1" applyFill="1" applyBorder="1"/>
    <xf numFmtId="43" fontId="13" fillId="0" borderId="103" xfId="38" applyFont="1" applyFill="1" applyBorder="1"/>
    <xf numFmtId="164" fontId="13" fillId="0" borderId="46" xfId="130" applyNumberFormat="1" applyFont="1" applyBorder="1"/>
    <xf numFmtId="43" fontId="10" fillId="0" borderId="26" xfId="38" applyFont="1" applyBorder="1"/>
    <xf numFmtId="164" fontId="10" fillId="0" borderId="26" xfId="130" applyNumberFormat="1" applyFont="1" applyBorder="1"/>
    <xf numFmtId="0" fontId="13" fillId="0" borderId="0" xfId="130" applyFont="1"/>
    <xf numFmtId="0" fontId="13" fillId="0" borderId="0" xfId="130" applyFont="1" applyAlignment="1"/>
    <xf numFmtId="1" fontId="13" fillId="0" borderId="0" xfId="131" applyNumberFormat="1" applyFont="1"/>
    <xf numFmtId="0" fontId="12" fillId="0" borderId="0" xfId="131" applyFont="1" applyAlignment="1">
      <alignment horizontal="left"/>
    </xf>
    <xf numFmtId="0" fontId="13" fillId="0" borderId="0" xfId="131" applyFont="1" applyAlignment="1">
      <alignment horizontal="left"/>
    </xf>
    <xf numFmtId="4" fontId="13" fillId="0" borderId="0" xfId="131" applyNumberFormat="1" applyFont="1"/>
    <xf numFmtId="43" fontId="13" fillId="0" borderId="0" xfId="131" applyNumberFormat="1" applyFont="1"/>
    <xf numFmtId="0" fontId="10" fillId="0" borderId="10" xfId="130" applyFont="1" applyBorder="1"/>
    <xf numFmtId="0" fontId="10" fillId="0" borderId="56" xfId="130" applyFont="1" applyBorder="1" applyAlignment="1">
      <alignment horizontal="center" vertical="center" wrapText="1"/>
    </xf>
    <xf numFmtId="0" fontId="10" fillId="0" borderId="103" xfId="130" applyFont="1" applyBorder="1" applyAlignment="1">
      <alignment horizontal="center" vertical="center" wrapText="1"/>
    </xf>
    <xf numFmtId="0" fontId="12" fillId="0" borderId="23" xfId="130" applyFont="1" applyBorder="1" applyAlignment="1">
      <alignment horizontal="center" vertical="center"/>
    </xf>
    <xf numFmtId="0" fontId="0" fillId="0" borderId="35" xfId="0" quotePrefix="1" applyNumberFormat="1" applyFont="1" applyFill="1" applyBorder="1"/>
    <xf numFmtId="0" fontId="0" fillId="0" borderId="48" xfId="0" quotePrefix="1" applyNumberFormat="1" applyFont="1" applyFill="1" applyBorder="1"/>
    <xf numFmtId="43" fontId="13" fillId="0" borderId="105" xfId="38" applyFont="1" applyFill="1" applyBorder="1"/>
    <xf numFmtId="43" fontId="13" fillId="0" borderId="37" xfId="38" applyFont="1" applyFill="1" applyBorder="1"/>
    <xf numFmtId="164" fontId="13" fillId="0" borderId="28" xfId="130" applyNumberFormat="1" applyFont="1" applyBorder="1"/>
    <xf numFmtId="0" fontId="0" fillId="0" borderId="36" xfId="0" quotePrefix="1" applyNumberFormat="1" applyFont="1" applyFill="1" applyBorder="1"/>
    <xf numFmtId="0" fontId="0" fillId="0" borderId="50" xfId="0" quotePrefix="1" applyNumberFormat="1" applyFont="1" applyFill="1" applyBorder="1"/>
    <xf numFmtId="164" fontId="13" fillId="0" borderId="29" xfId="130" applyNumberFormat="1" applyFont="1" applyBorder="1"/>
    <xf numFmtId="0" fontId="0" fillId="0" borderId="79" xfId="0" quotePrefix="1" applyNumberFormat="1" applyFont="1" applyFill="1" applyBorder="1"/>
    <xf numFmtId="0" fontId="0" fillId="0" borderId="77" xfId="0" quotePrefix="1" applyNumberFormat="1" applyFont="1" applyFill="1" applyBorder="1"/>
    <xf numFmtId="43" fontId="13" fillId="0" borderId="32" xfId="38" applyFont="1" applyFill="1" applyBorder="1"/>
    <xf numFmtId="164" fontId="13" fillId="0" borderId="31" xfId="130" applyNumberFormat="1" applyFont="1" applyBorder="1"/>
    <xf numFmtId="164" fontId="10" fillId="0" borderId="25" xfId="130" applyNumberFormat="1" applyFont="1" applyBorder="1"/>
    <xf numFmtId="0" fontId="13" fillId="0" borderId="0" xfId="131" applyFont="1" applyAlignment="1">
      <alignment vertical="center"/>
    </xf>
    <xf numFmtId="0" fontId="13" fillId="0" borderId="43" xfId="130" applyFont="1" applyBorder="1" applyAlignment="1">
      <alignment horizontal="left" vertical="center" wrapText="1"/>
    </xf>
    <xf numFmtId="0" fontId="12" fillId="0" borderId="18" xfId="131" quotePrefix="1" applyNumberFormat="1" applyFont="1" applyBorder="1" applyAlignment="1">
      <alignment horizontal="center" vertical="center"/>
    </xf>
    <xf numFmtId="0" fontId="12" fillId="0" borderId="84" xfId="131" quotePrefix="1" applyNumberFormat="1" applyFont="1" applyBorder="1" applyAlignment="1">
      <alignment horizontal="center" vertical="center"/>
    </xf>
    <xf numFmtId="0" fontId="12" fillId="0" borderId="26" xfId="131" quotePrefix="1" applyNumberFormat="1" applyFont="1" applyBorder="1" applyAlignment="1">
      <alignment horizontal="center" vertical="center"/>
    </xf>
    <xf numFmtId="173" fontId="0" fillId="0" borderId="53" xfId="0" applyNumberFormat="1" applyBorder="1" applyAlignment="1">
      <alignment horizontal="left"/>
    </xf>
    <xf numFmtId="173" fontId="0" fillId="0" borderId="75" xfId="0" applyNumberFormat="1" applyBorder="1" applyAlignment="1">
      <alignment horizontal="left"/>
    </xf>
    <xf numFmtId="0" fontId="0" fillId="0" borderId="44" xfId="0" applyBorder="1" applyAlignment="1">
      <alignment horizontal="left"/>
    </xf>
    <xf numFmtId="43" fontId="0" fillId="0" borderId="63" xfId="42" applyFont="1" applyBorder="1"/>
    <xf numFmtId="43" fontId="0" fillId="0" borderId="85" xfId="42" applyFont="1" applyBorder="1"/>
    <xf numFmtId="43" fontId="0" fillId="0" borderId="59" xfId="42" applyFont="1" applyBorder="1"/>
    <xf numFmtId="43" fontId="0" fillId="0" borderId="11" xfId="42" applyFont="1" applyBorder="1"/>
    <xf numFmtId="2" fontId="13" fillId="0" borderId="85" xfId="131" applyNumberFormat="1" applyFont="1" applyBorder="1" applyAlignment="1">
      <alignment vertical="center"/>
    </xf>
    <xf numFmtId="0" fontId="12" fillId="0" borderId="0" xfId="131" applyFont="1" applyAlignment="1">
      <alignment vertical="center"/>
    </xf>
    <xf numFmtId="173" fontId="0" fillId="0" borderId="49" xfId="0" applyNumberFormat="1" applyBorder="1" applyAlignment="1">
      <alignment horizontal="left"/>
    </xf>
    <xf numFmtId="173" fontId="0" fillId="0" borderId="55" xfId="0" applyNumberFormat="1" applyBorder="1" applyAlignment="1">
      <alignment horizontal="left"/>
    </xf>
    <xf numFmtId="0" fontId="0" fillId="0" borderId="36" xfId="0" applyBorder="1" applyAlignment="1">
      <alignment horizontal="left"/>
    </xf>
    <xf numFmtId="43" fontId="0" fillId="0" borderId="51" xfId="42" applyFont="1" applyBorder="1"/>
    <xf numFmtId="43" fontId="0" fillId="0" borderId="60" xfId="42" applyFont="1" applyBorder="1"/>
    <xf numFmtId="2" fontId="13" fillId="0" borderId="11" xfId="131" applyNumberFormat="1" applyFont="1" applyBorder="1" applyAlignment="1">
      <alignment vertical="center"/>
    </xf>
    <xf numFmtId="173" fontId="0" fillId="0" borderId="57" xfId="0" applyNumberFormat="1" applyBorder="1" applyAlignment="1">
      <alignment horizontal="left"/>
    </xf>
    <xf numFmtId="173" fontId="0" fillId="0" borderId="16" xfId="0" applyNumberFormat="1" applyBorder="1" applyAlignment="1">
      <alignment horizontal="left"/>
    </xf>
    <xf numFmtId="0" fontId="0" fillId="0" borderId="79" xfId="0" applyBorder="1" applyAlignment="1">
      <alignment horizontal="left"/>
    </xf>
    <xf numFmtId="43" fontId="0" fillId="0" borderId="62" xfId="42" applyFont="1" applyBorder="1"/>
    <xf numFmtId="43" fontId="0" fillId="0" borderId="54" xfId="42" applyFont="1" applyBorder="1"/>
    <xf numFmtId="43" fontId="0" fillId="0" borderId="61" xfId="42" applyFont="1" applyBorder="1"/>
    <xf numFmtId="2" fontId="13" fillId="0" borderId="54" xfId="131" applyNumberFormat="1" applyFont="1" applyBorder="1" applyAlignment="1">
      <alignment vertical="center"/>
    </xf>
    <xf numFmtId="43" fontId="10" fillId="0" borderId="26" xfId="38" applyFont="1" applyBorder="1" applyAlignment="1">
      <alignment vertical="center"/>
    </xf>
    <xf numFmtId="2" fontId="10" fillId="0" borderId="24" xfId="131" applyNumberFormat="1" applyFont="1" applyBorder="1" applyAlignment="1">
      <alignment vertical="center"/>
    </xf>
    <xf numFmtId="0" fontId="13" fillId="0" borderId="0" xfId="133" applyFont="1" applyAlignment="1">
      <alignment vertical="center"/>
    </xf>
    <xf numFmtId="173" fontId="13" fillId="0" borderId="0" xfId="131" applyNumberFormat="1" applyFont="1" applyAlignment="1">
      <alignment vertical="center"/>
    </xf>
    <xf numFmtId="0" fontId="13" fillId="0" borderId="0" xfId="131" applyFont="1" applyAlignment="1">
      <alignment horizontal="left" vertical="center"/>
    </xf>
    <xf numFmtId="173" fontId="12" fillId="0" borderId="0" xfId="131" applyNumberFormat="1" applyFont="1" applyAlignment="1">
      <alignment vertical="center"/>
    </xf>
    <xf numFmtId="0" fontId="12" fillId="0" borderId="0" xfId="131" applyFont="1" applyAlignment="1">
      <alignment horizontal="left" vertical="center"/>
    </xf>
    <xf numFmtId="43" fontId="13" fillId="0" borderId="0" xfId="131" applyNumberFormat="1" applyFont="1" applyAlignment="1">
      <alignment vertical="center"/>
    </xf>
    <xf numFmtId="0" fontId="12" fillId="0" borderId="24" xfId="131" quotePrefix="1" applyNumberFormat="1" applyFont="1" applyBorder="1" applyAlignment="1">
      <alignment horizontal="center" vertical="center"/>
    </xf>
    <xf numFmtId="0" fontId="12" fillId="0" borderId="42" xfId="131" quotePrefix="1" applyNumberFormat="1" applyFont="1" applyBorder="1" applyAlignment="1">
      <alignment horizontal="center" vertical="center"/>
    </xf>
    <xf numFmtId="0" fontId="12" fillId="0" borderId="25" xfId="131" quotePrefix="1" applyNumberFormat="1" applyFont="1" applyBorder="1" applyAlignment="1">
      <alignment horizontal="center" vertical="center"/>
    </xf>
    <xf numFmtId="43" fontId="0" fillId="0" borderId="74" xfId="42" applyFont="1" applyBorder="1"/>
    <xf numFmtId="43" fontId="0" fillId="0" borderId="83" xfId="42" applyFont="1" applyBorder="1"/>
    <xf numFmtId="43" fontId="0" fillId="0" borderId="45" xfId="42" applyFont="1" applyBorder="1"/>
    <xf numFmtId="164" fontId="13" fillId="0" borderId="37" xfId="131" applyNumberFormat="1" applyFont="1" applyBorder="1" applyAlignment="1">
      <alignment vertical="center"/>
    </xf>
    <xf numFmtId="164" fontId="13" fillId="0" borderId="35" xfId="131" applyNumberFormat="1" applyFont="1" applyBorder="1" applyAlignment="1">
      <alignment vertical="center"/>
    </xf>
    <xf numFmtId="164" fontId="13" fillId="0" borderId="44" xfId="131" applyNumberFormat="1" applyFont="1" applyBorder="1" applyAlignment="1">
      <alignment vertical="center"/>
    </xf>
    <xf numFmtId="43" fontId="0" fillId="0" borderId="69" xfId="42" applyFont="1" applyBorder="1"/>
    <xf numFmtId="43" fontId="0" fillId="0" borderId="56" xfId="42" applyFont="1" applyBorder="1"/>
    <xf numFmtId="43" fontId="0" fillId="0" borderId="73" xfId="42" applyFont="1" applyBorder="1"/>
    <xf numFmtId="164" fontId="13" fillId="0" borderId="17" xfId="131" applyNumberFormat="1" applyFont="1" applyBorder="1" applyAlignment="1">
      <alignment vertical="center"/>
    </xf>
    <xf numFmtId="164" fontId="13" fillId="0" borderId="39" xfId="131" applyNumberFormat="1" applyFont="1" applyBorder="1" applyAlignment="1">
      <alignment vertical="center"/>
    </xf>
    <xf numFmtId="164" fontId="10" fillId="0" borderId="25" xfId="131" applyNumberFormat="1" applyFont="1" applyBorder="1" applyAlignment="1">
      <alignment vertical="center"/>
    </xf>
    <xf numFmtId="164" fontId="10" fillId="0" borderId="26" xfId="131" applyNumberFormat="1" applyFont="1" applyBorder="1" applyAlignment="1">
      <alignment vertical="center"/>
    </xf>
    <xf numFmtId="173" fontId="12" fillId="0" borderId="0" xfId="131" applyNumberFormat="1" applyFont="1" applyAlignment="1">
      <alignment horizontal="left"/>
    </xf>
    <xf numFmtId="173" fontId="13" fillId="0" borderId="0" xfId="131" applyNumberFormat="1" applyFont="1" applyAlignment="1">
      <alignment horizontal="center"/>
    </xf>
    <xf numFmtId="0" fontId="9" fillId="0" borderId="0" xfId="131" applyFont="1"/>
    <xf numFmtId="0" fontId="11" fillId="0" borderId="26" xfId="131" applyFont="1" applyBorder="1" applyAlignment="1">
      <alignment horizontal="center" vertical="center" wrapText="1"/>
    </xf>
    <xf numFmtId="0" fontId="12" fillId="0" borderId="0" xfId="131" applyFont="1"/>
    <xf numFmtId="43" fontId="0" fillId="0" borderId="85" xfId="134" applyFont="1" applyBorder="1"/>
    <xf numFmtId="164" fontId="13" fillId="0" borderId="35" xfId="131" applyNumberFormat="1" applyFont="1" applyBorder="1"/>
    <xf numFmtId="43" fontId="0" fillId="0" borderId="11" xfId="134" applyFont="1" applyBorder="1"/>
    <xf numFmtId="164" fontId="13" fillId="0" borderId="44" xfId="131" applyNumberFormat="1" applyFont="1" applyBorder="1"/>
    <xf numFmtId="164" fontId="13" fillId="0" borderId="39" xfId="131" applyNumberFormat="1" applyFont="1" applyBorder="1"/>
    <xf numFmtId="164" fontId="10" fillId="0" borderId="26" xfId="131" applyNumberFormat="1" applyFont="1" applyBorder="1"/>
    <xf numFmtId="0" fontId="10" fillId="0" borderId="0" xfId="131" applyFont="1"/>
    <xf numFmtId="173" fontId="9" fillId="0" borderId="0" xfId="131" applyNumberFormat="1" applyFont="1"/>
    <xf numFmtId="0" fontId="9" fillId="0" borderId="0" xfId="131" applyFont="1" applyAlignment="1">
      <alignment horizontal="left"/>
    </xf>
    <xf numFmtId="173" fontId="12" fillId="0" borderId="0" xfId="131" applyNumberFormat="1" applyFont="1"/>
    <xf numFmtId="43" fontId="9" fillId="0" borderId="0" xfId="131" applyNumberFormat="1" applyFont="1"/>
    <xf numFmtId="0" fontId="12" fillId="0" borderId="19" xfId="131" quotePrefix="1" applyNumberFormat="1" applyFont="1" applyBorder="1" applyAlignment="1">
      <alignment horizontal="center" vertical="center"/>
    </xf>
    <xf numFmtId="43" fontId="0" fillId="0" borderId="54" xfId="134" applyFont="1" applyBorder="1"/>
    <xf numFmtId="43" fontId="63" fillId="0" borderId="18" xfId="134" applyFont="1" applyBorder="1"/>
    <xf numFmtId="0" fontId="87" fillId="0" borderId="0" xfId="131" applyFont="1"/>
    <xf numFmtId="173" fontId="13" fillId="0" borderId="0" xfId="131" applyNumberFormat="1" applyFont="1"/>
    <xf numFmtId="0" fontId="101" fillId="0" borderId="0" xfId="131"/>
    <xf numFmtId="0" fontId="67" fillId="0" borderId="26" xfId="135" applyFont="1" applyBorder="1" applyAlignment="1">
      <alignment horizontal="center" vertical="center" wrapText="1"/>
    </xf>
    <xf numFmtId="173" fontId="0" fillId="0" borderId="44" xfId="0" applyNumberFormat="1" applyBorder="1" applyAlignment="1">
      <alignment horizontal="center"/>
    </xf>
    <xf numFmtId="0" fontId="0" fillId="0" borderId="100" xfId="0" applyBorder="1" applyAlignment="1">
      <alignment horizontal="left"/>
    </xf>
    <xf numFmtId="43" fontId="13" fillId="0" borderId="58" xfId="134" applyFont="1" applyBorder="1"/>
    <xf numFmtId="43" fontId="13" fillId="0" borderId="71" xfId="134" applyFont="1" applyBorder="1"/>
    <xf numFmtId="43" fontId="13" fillId="0" borderId="63" xfId="134" applyFont="1" applyBorder="1"/>
    <xf numFmtId="2" fontId="13" fillId="0" borderId="44" xfId="131" applyNumberFormat="1" applyFont="1" applyBorder="1" applyAlignment="1">
      <alignment vertical="center"/>
    </xf>
    <xf numFmtId="0" fontId="101" fillId="0" borderId="0" xfId="131" applyAlignment="1">
      <alignment vertical="center"/>
    </xf>
    <xf numFmtId="173" fontId="0" fillId="0" borderId="36" xfId="0" applyNumberFormat="1" applyBorder="1" applyAlignment="1">
      <alignment horizontal="center"/>
    </xf>
    <xf numFmtId="0" fontId="0" fillId="0" borderId="50" xfId="0" applyBorder="1" applyAlignment="1">
      <alignment horizontal="left"/>
    </xf>
    <xf numFmtId="43" fontId="13" fillId="0" borderId="49" xfId="134" applyFont="1" applyBorder="1"/>
    <xf numFmtId="43" fontId="13" fillId="0" borderId="55" xfId="134" applyFont="1" applyBorder="1"/>
    <xf numFmtId="43" fontId="13" fillId="0" borderId="51" xfId="134" applyFont="1" applyBorder="1"/>
    <xf numFmtId="2" fontId="13" fillId="0" borderId="36" xfId="131" applyNumberFormat="1" applyFont="1" applyBorder="1" applyAlignment="1">
      <alignment vertical="center"/>
    </xf>
    <xf numFmtId="173" fontId="0" fillId="0" borderId="79" xfId="0" applyNumberFormat="1" applyBorder="1" applyAlignment="1">
      <alignment horizontal="center"/>
    </xf>
    <xf numFmtId="0" fontId="0" fillId="0" borderId="102" xfId="0" applyBorder="1" applyAlignment="1">
      <alignment horizontal="left"/>
    </xf>
    <xf numFmtId="43" fontId="13" fillId="0" borderId="57" xfId="134" applyFont="1" applyBorder="1"/>
    <xf numFmtId="43" fontId="13" fillId="0" borderId="16" xfId="134" applyFont="1" applyBorder="1"/>
    <xf numFmtId="2" fontId="13" fillId="0" borderId="46" xfId="131" applyNumberFormat="1" applyFont="1" applyBorder="1" applyAlignment="1">
      <alignment vertical="center"/>
    </xf>
    <xf numFmtId="43" fontId="63" fillId="0" borderId="26" xfId="38" applyFont="1" applyBorder="1" applyAlignment="1">
      <alignment vertical="center"/>
    </xf>
    <xf numFmtId="2" fontId="10" fillId="0" borderId="26" xfId="131" applyNumberFormat="1" applyFont="1" applyBorder="1" applyAlignment="1">
      <alignment vertical="center"/>
    </xf>
    <xf numFmtId="0" fontId="17" fillId="0" borderId="0" xfId="135" applyFont="1" applyAlignment="1">
      <alignment vertical="center"/>
    </xf>
    <xf numFmtId="173" fontId="101" fillId="0" borderId="0" xfId="131" applyNumberFormat="1"/>
    <xf numFmtId="0" fontId="101" fillId="0" borderId="0" xfId="131" applyAlignment="1">
      <alignment horizontal="left"/>
    </xf>
    <xf numFmtId="43" fontId="101" fillId="0" borderId="0" xfId="131" applyNumberFormat="1"/>
    <xf numFmtId="43" fontId="13" fillId="0" borderId="74" xfId="134" applyFont="1" applyBorder="1"/>
    <xf numFmtId="43" fontId="13" fillId="0" borderId="83" xfId="134" applyFont="1" applyBorder="1"/>
    <xf numFmtId="43" fontId="13" fillId="0" borderId="45" xfId="134" applyFont="1" applyBorder="1"/>
    <xf numFmtId="43" fontId="13" fillId="0" borderId="11" xfId="134" applyFont="1" applyBorder="1"/>
    <xf numFmtId="43" fontId="13" fillId="0" borderId="60" xfId="134" applyFont="1" applyBorder="1"/>
    <xf numFmtId="43" fontId="13" fillId="0" borderId="69" xfId="134" applyFont="1" applyBorder="1"/>
    <xf numFmtId="43" fontId="13" fillId="0" borderId="56" xfId="134" applyFont="1" applyBorder="1"/>
    <xf numFmtId="43" fontId="13" fillId="0" borderId="73" xfId="134" applyFont="1" applyBorder="1"/>
    <xf numFmtId="0" fontId="17" fillId="0" borderId="0" xfId="136" applyFont="1" applyAlignment="1"/>
    <xf numFmtId="4" fontId="13" fillId="0" borderId="0" xfId="135" applyNumberFormat="1" applyFont="1"/>
    <xf numFmtId="0" fontId="13" fillId="0" borderId="0" xfId="136" applyFont="1" applyAlignment="1"/>
    <xf numFmtId="0" fontId="13" fillId="0" borderId="0" xfId="135" applyFont="1"/>
    <xf numFmtId="2" fontId="17" fillId="0" borderId="0" xfId="136" applyNumberFormat="1" applyFont="1" applyAlignment="1"/>
    <xf numFmtId="0" fontId="109" fillId="0" borderId="0" xfId="135" applyFont="1"/>
    <xf numFmtId="4" fontId="101" fillId="0" borderId="0" xfId="131" applyNumberFormat="1"/>
    <xf numFmtId="0" fontId="13" fillId="0" borderId="0" xfId="131" applyFont="1" applyFill="1"/>
    <xf numFmtId="0" fontId="13" fillId="0" borderId="0" xfId="137" applyFont="1" applyFill="1"/>
    <xf numFmtId="0" fontId="13" fillId="0" borderId="0" xfId="137" applyFont="1" applyFill="1" applyAlignment="1">
      <alignment vertical="center"/>
    </xf>
    <xf numFmtId="0" fontId="10" fillId="0" borderId="56" xfId="137" applyFont="1" applyFill="1" applyBorder="1" applyAlignment="1">
      <alignment horizontal="center" vertical="center" wrapText="1"/>
    </xf>
    <xf numFmtId="0" fontId="10" fillId="0" borderId="16" xfId="137" applyFont="1" applyFill="1" applyBorder="1" applyAlignment="1">
      <alignment horizontal="center" vertical="center" wrapText="1"/>
    </xf>
    <xf numFmtId="0" fontId="13" fillId="0" borderId="0" xfId="137" applyFont="1" applyFill="1" applyAlignment="1">
      <alignment horizontal="center" vertical="center"/>
    </xf>
    <xf numFmtId="0" fontId="13" fillId="0" borderId="35" xfId="137" applyFont="1" applyFill="1" applyBorder="1" applyAlignment="1">
      <alignment horizontal="center" vertical="center"/>
    </xf>
    <xf numFmtId="0" fontId="13" fillId="0" borderId="74" xfId="137" applyFont="1" applyFill="1" applyBorder="1" applyAlignment="1">
      <alignment vertical="center" wrapText="1"/>
    </xf>
    <xf numFmtId="3" fontId="13" fillId="0" borderId="85" xfId="137" applyNumberFormat="1" applyFont="1" applyFill="1" applyBorder="1" applyAlignment="1">
      <alignment horizontal="right" vertical="center"/>
    </xf>
    <xf numFmtId="164" fontId="13" fillId="0" borderId="75" xfId="137" applyNumberFormat="1" applyFont="1" applyFill="1" applyBorder="1" applyAlignment="1">
      <alignment horizontal="right" vertical="center"/>
    </xf>
    <xf numFmtId="164" fontId="13" fillId="0" borderId="0" xfId="137" applyNumberFormat="1" applyFont="1" applyFill="1" applyAlignment="1">
      <alignment vertical="center"/>
    </xf>
    <xf numFmtId="3" fontId="13" fillId="0" borderId="0" xfId="137" applyNumberFormat="1" applyFont="1" applyFill="1" applyAlignment="1">
      <alignment vertical="center"/>
    </xf>
    <xf numFmtId="0" fontId="13" fillId="0" borderId="36" xfId="137" applyFont="1" applyFill="1" applyBorder="1" applyAlignment="1">
      <alignment horizontal="center" vertical="center"/>
    </xf>
    <xf numFmtId="0" fontId="13" fillId="0" borderId="51" xfId="137" applyFont="1" applyFill="1" applyBorder="1" applyAlignment="1">
      <alignment vertical="center" wrapText="1"/>
    </xf>
    <xf numFmtId="3" fontId="13" fillId="0" borderId="11" xfId="137" applyNumberFormat="1" applyFont="1" applyFill="1" applyBorder="1" applyAlignment="1">
      <alignment horizontal="right" vertical="center"/>
    </xf>
    <xf numFmtId="164" fontId="13" fillId="0" borderId="55" xfId="137" applyNumberFormat="1" applyFont="1" applyFill="1" applyBorder="1" applyAlignment="1">
      <alignment horizontal="right" vertical="center"/>
    </xf>
    <xf numFmtId="3" fontId="13" fillId="0" borderId="0" xfId="137" applyNumberFormat="1" applyFont="1" applyFill="1" applyBorder="1" applyAlignment="1">
      <alignment horizontal="right" vertical="center"/>
    </xf>
    <xf numFmtId="0" fontId="13" fillId="0" borderId="46" xfId="137" applyFont="1" applyFill="1" applyBorder="1" applyAlignment="1">
      <alignment horizontal="center" vertical="center"/>
    </xf>
    <xf numFmtId="0" fontId="13" fillId="0" borderId="62" xfId="137" applyFont="1" applyFill="1" applyBorder="1" applyAlignment="1">
      <alignment vertical="center" wrapText="1"/>
    </xf>
    <xf numFmtId="3" fontId="13" fillId="0" borderId="54" xfId="137" applyNumberFormat="1" applyFont="1" applyFill="1" applyBorder="1" applyAlignment="1">
      <alignment horizontal="right" vertical="center"/>
    </xf>
    <xf numFmtId="164" fontId="13" fillId="0" borderId="12" xfId="137" applyNumberFormat="1" applyFont="1" applyFill="1" applyBorder="1" applyAlignment="1">
      <alignment horizontal="right" vertical="center"/>
    </xf>
    <xf numFmtId="3" fontId="10" fillId="0" borderId="84" xfId="137" applyNumberFormat="1" applyFont="1" applyFill="1" applyBorder="1" applyAlignment="1">
      <alignment horizontal="right" vertical="center"/>
    </xf>
    <xf numFmtId="164" fontId="10" fillId="0" borderId="19" xfId="137" applyNumberFormat="1" applyFont="1" applyFill="1" applyBorder="1" applyAlignment="1">
      <alignment horizontal="right" vertical="center"/>
    </xf>
    <xf numFmtId="3" fontId="13" fillId="0" borderId="0" xfId="137" applyNumberFormat="1" applyFont="1" applyFill="1"/>
    <xf numFmtId="164" fontId="13" fillId="0" borderId="0" xfId="137" applyNumberFormat="1" applyFont="1" applyFill="1"/>
    <xf numFmtId="3" fontId="13" fillId="0" borderId="83" xfId="137" applyNumberFormat="1" applyFont="1" applyFill="1" applyBorder="1" applyAlignment="1">
      <alignment horizontal="right" vertical="center"/>
    </xf>
    <xf numFmtId="164" fontId="13" fillId="0" borderId="71" xfId="137" applyNumberFormat="1" applyFont="1" applyFill="1" applyBorder="1" applyAlignment="1">
      <alignment horizontal="right" vertical="center"/>
    </xf>
    <xf numFmtId="164" fontId="9" fillId="0" borderId="0" xfId="137" applyNumberFormat="1" applyFont="1" applyFill="1" applyAlignment="1">
      <alignment vertical="center"/>
    </xf>
    <xf numFmtId="0" fontId="13" fillId="0" borderId="79" xfId="137" applyFont="1" applyFill="1" applyBorder="1" applyAlignment="1">
      <alignment horizontal="center" vertical="center"/>
    </xf>
    <xf numFmtId="3" fontId="13" fillId="0" borderId="56" xfId="137" applyNumberFormat="1" applyFont="1" applyFill="1" applyBorder="1" applyAlignment="1">
      <alignment horizontal="right" vertical="center"/>
    </xf>
    <xf numFmtId="164" fontId="13" fillId="0" borderId="16" xfId="137" applyNumberFormat="1" applyFont="1" applyFill="1" applyBorder="1" applyAlignment="1">
      <alignment horizontal="right" vertical="center"/>
    </xf>
    <xf numFmtId="3" fontId="81" fillId="0" borderId="84" xfId="137" applyNumberFormat="1" applyFont="1" applyFill="1" applyBorder="1" applyAlignment="1">
      <alignment horizontal="right" vertical="center"/>
    </xf>
    <xf numFmtId="164" fontId="81" fillId="0" borderId="19" xfId="137" applyNumberFormat="1" applyFont="1" applyFill="1" applyBorder="1" applyAlignment="1">
      <alignment horizontal="right" vertical="center"/>
    </xf>
    <xf numFmtId="0" fontId="110" fillId="0" borderId="0" xfId="137" applyFont="1" applyFill="1"/>
    <xf numFmtId="0" fontId="111" fillId="0" borderId="0" xfId="137" applyFont="1" applyFill="1"/>
    <xf numFmtId="0" fontId="112" fillId="0" borderId="15" xfId="137" applyFont="1" applyFill="1" applyBorder="1" applyAlignment="1">
      <alignment horizontal="left" vertical="center" wrapText="1"/>
    </xf>
    <xf numFmtId="164" fontId="13" fillId="0" borderId="48" xfId="137" applyNumberFormat="1" applyFont="1" applyFill="1" applyBorder="1" applyAlignment="1">
      <alignment horizontal="right" vertical="center"/>
    </xf>
    <xf numFmtId="164" fontId="13" fillId="0" borderId="100" xfId="137" applyNumberFormat="1" applyFont="1" applyFill="1" applyBorder="1" applyAlignment="1">
      <alignment horizontal="right" vertical="center"/>
    </xf>
    <xf numFmtId="3" fontId="13" fillId="0" borderId="0" xfId="137" applyNumberFormat="1" applyFont="1" applyFill="1" applyBorder="1" applyAlignment="1">
      <alignment horizontal="right"/>
    </xf>
    <xf numFmtId="164" fontId="13" fillId="0" borderId="70" xfId="137" applyNumberFormat="1" applyFont="1" applyFill="1" applyBorder="1" applyAlignment="1">
      <alignment horizontal="right" vertical="center"/>
    </xf>
    <xf numFmtId="164" fontId="10" fillId="0" borderId="24" xfId="137" applyNumberFormat="1" applyFont="1" applyFill="1" applyBorder="1" applyAlignment="1">
      <alignment horizontal="right" vertical="center"/>
    </xf>
    <xf numFmtId="0" fontId="13" fillId="0" borderId="0" xfId="137" applyFont="1" applyFill="1" applyAlignment="1">
      <alignment vertical="top"/>
    </xf>
    <xf numFmtId="0" fontId="79" fillId="0" borderId="0" xfId="137" applyFont="1" applyFill="1" applyAlignment="1">
      <alignment vertical="center"/>
    </xf>
    <xf numFmtId="164" fontId="79" fillId="0" borderId="0" xfId="137" applyNumberFormat="1" applyFont="1" applyFill="1" applyAlignment="1">
      <alignment vertical="center"/>
    </xf>
    <xf numFmtId="1" fontId="65" fillId="20" borderId="0" xfId="138" applyNumberFormat="1" applyFont="1" applyFill="1" applyBorder="1" applyAlignment="1">
      <alignment horizontal="center"/>
    </xf>
    <xf numFmtId="1" fontId="65" fillId="20" borderId="0" xfId="138" applyNumberFormat="1" applyFont="1" applyFill="1" applyBorder="1"/>
    <xf numFmtId="4" fontId="65" fillId="20" borderId="0" xfId="138" applyNumberFormat="1" applyFont="1" applyFill="1" applyBorder="1"/>
    <xf numFmtId="0" fontId="65" fillId="20" borderId="0" xfId="138" applyFont="1" applyFill="1" applyBorder="1"/>
    <xf numFmtId="0" fontId="65" fillId="0" borderId="0" xfId="138" applyFont="1" applyBorder="1"/>
    <xf numFmtId="0" fontId="114" fillId="20" borderId="83" xfId="138" applyFont="1" applyFill="1" applyBorder="1" applyAlignment="1">
      <alignment horizontal="center" vertical="center" wrapText="1"/>
    </xf>
    <xf numFmtId="0" fontId="114" fillId="20" borderId="71" xfId="138" applyFont="1" applyFill="1" applyBorder="1" applyAlignment="1">
      <alignment horizontal="center" vertical="center" wrapText="1"/>
    </xf>
    <xf numFmtId="0" fontId="69" fillId="20" borderId="98" xfId="138" applyFont="1" applyFill="1" applyBorder="1" applyAlignment="1">
      <alignment horizontal="center" vertical="center" wrapText="1"/>
    </xf>
    <xf numFmtId="0" fontId="115" fillId="20" borderId="49" xfId="138" applyFont="1" applyFill="1" applyBorder="1" applyAlignment="1">
      <alignment horizontal="center" vertical="center"/>
    </xf>
    <xf numFmtId="0" fontId="115" fillId="20" borderId="11" xfId="138" applyFont="1" applyFill="1" applyBorder="1" applyAlignment="1">
      <alignment horizontal="center" vertical="center"/>
    </xf>
    <xf numFmtId="0" fontId="115" fillId="20" borderId="55" xfId="138" applyFont="1" applyFill="1" applyBorder="1" applyAlignment="1">
      <alignment horizontal="center" vertical="center"/>
    </xf>
    <xf numFmtId="49" fontId="12" fillId="0" borderId="11" xfId="131" applyNumberFormat="1" applyFont="1" applyBorder="1"/>
    <xf numFmtId="49" fontId="116" fillId="0" borderId="11" xfId="131" applyNumberFormat="1" applyFont="1" applyBorder="1"/>
    <xf numFmtId="0" fontId="12" fillId="0" borderId="11" xfId="131" applyFont="1" applyBorder="1"/>
    <xf numFmtId="3" fontId="12" fillId="20" borderId="11" xfId="138" applyNumberFormat="1" applyFont="1" applyFill="1" applyBorder="1" applyAlignment="1">
      <alignment horizontal="right"/>
    </xf>
    <xf numFmtId="3" fontId="12" fillId="20" borderId="11" xfId="138" applyNumberFormat="1" applyFont="1" applyFill="1" applyBorder="1"/>
    <xf numFmtId="166" fontId="12" fillId="20" borderId="75" xfId="138" applyNumberFormat="1" applyFont="1" applyFill="1" applyBorder="1" applyAlignment="1">
      <alignment horizontal="right"/>
    </xf>
    <xf numFmtId="49" fontId="12" fillId="20" borderId="11" xfId="138" applyNumberFormat="1" applyFont="1" applyFill="1" applyBorder="1" applyAlignment="1">
      <alignment horizontal="right"/>
    </xf>
    <xf numFmtId="0" fontId="65" fillId="0" borderId="0" xfId="138" applyFont="1" applyFill="1" applyBorder="1"/>
    <xf numFmtId="49" fontId="12" fillId="20" borderId="55" xfId="138" applyNumberFormat="1" applyFont="1" applyFill="1" applyBorder="1" applyAlignment="1">
      <alignment horizontal="right"/>
    </xf>
    <xf numFmtId="3" fontId="117" fillId="20" borderId="11" xfId="138" applyNumberFormat="1" applyFont="1" applyFill="1" applyBorder="1"/>
    <xf numFmtId="166" fontId="117" fillId="20" borderId="55" xfId="138" applyNumberFormat="1" applyFont="1" applyFill="1" applyBorder="1" applyAlignment="1">
      <alignment horizontal="right"/>
    </xf>
    <xf numFmtId="3" fontId="117" fillId="20" borderId="11" xfId="138" applyNumberFormat="1" applyFont="1" applyFill="1" applyBorder="1" applyAlignment="1">
      <alignment horizontal="right"/>
    </xf>
    <xf numFmtId="49" fontId="117" fillId="20" borderId="11" xfId="138" applyNumberFormat="1" applyFont="1" applyFill="1" applyBorder="1" applyAlignment="1">
      <alignment horizontal="right"/>
    </xf>
    <xf numFmtId="49" fontId="117" fillId="20" borderId="55" xfId="138" applyNumberFormat="1" applyFont="1" applyFill="1" applyBorder="1" applyAlignment="1">
      <alignment horizontal="right"/>
    </xf>
    <xf numFmtId="4" fontId="117" fillId="20" borderId="40" xfId="138" applyNumberFormat="1" applyFont="1" applyFill="1" applyBorder="1"/>
    <xf numFmtId="3" fontId="12" fillId="0" borderId="11" xfId="138" applyNumberFormat="1" applyFont="1" applyFill="1" applyBorder="1" applyAlignment="1">
      <alignment horizontal="right"/>
    </xf>
    <xf numFmtId="3" fontId="117" fillId="0" borderId="11" xfId="138" applyNumberFormat="1" applyFont="1" applyFill="1" applyBorder="1"/>
    <xf numFmtId="166" fontId="117" fillId="0" borderId="55" xfId="138" applyNumberFormat="1" applyFont="1" applyFill="1" applyBorder="1" applyAlignment="1">
      <alignment horizontal="right"/>
    </xf>
    <xf numFmtId="49" fontId="117" fillId="0" borderId="11" xfId="138" applyNumberFormat="1" applyFont="1" applyFill="1" applyBorder="1" applyAlignment="1">
      <alignment horizontal="right"/>
    </xf>
    <xf numFmtId="49" fontId="117" fillId="0" borderId="55" xfId="138" applyNumberFormat="1" applyFont="1" applyFill="1" applyBorder="1" applyAlignment="1">
      <alignment horizontal="right"/>
    </xf>
    <xf numFmtId="3" fontId="117" fillId="0" borderId="11" xfId="138" applyNumberFormat="1" applyFont="1" applyFill="1" applyBorder="1" applyAlignment="1">
      <alignment horizontal="right"/>
    </xf>
    <xf numFmtId="3" fontId="113" fillId="19" borderId="84" xfId="138" applyNumberFormat="1" applyFont="1" applyFill="1" applyBorder="1" applyAlignment="1">
      <alignment horizontal="right"/>
    </xf>
    <xf numFmtId="3" fontId="113" fillId="19" borderId="19" xfId="138" applyNumberFormat="1" applyFont="1" applyFill="1" applyBorder="1" applyAlignment="1">
      <alignment horizontal="right"/>
    </xf>
    <xf numFmtId="1" fontId="65" fillId="0" borderId="0" xfId="138" applyNumberFormat="1" applyFont="1" applyBorder="1" applyAlignment="1">
      <alignment horizontal="center"/>
    </xf>
    <xf numFmtId="1" fontId="65" fillId="0" borderId="0" xfId="138" applyNumberFormat="1" applyFont="1" applyBorder="1"/>
    <xf numFmtId="4" fontId="65" fillId="0" borderId="0" xfId="138" applyNumberFormat="1" applyFont="1" applyBorder="1"/>
    <xf numFmtId="0" fontId="65" fillId="19" borderId="0" xfId="138" applyFont="1" applyFill="1" applyBorder="1"/>
    <xf numFmtId="166" fontId="65" fillId="0" borderId="0" xfId="138" applyNumberFormat="1" applyFont="1"/>
    <xf numFmtId="0" fontId="65" fillId="0" borderId="0" xfId="138" applyFont="1"/>
    <xf numFmtId="0" fontId="114" fillId="0" borderId="83" xfId="138" applyFont="1" applyBorder="1" applyAlignment="1">
      <alignment horizontal="center" vertical="center" wrapText="1"/>
    </xf>
    <xf numFmtId="0" fontId="114" fillId="0" borderId="71" xfId="138" applyFont="1" applyBorder="1" applyAlignment="1">
      <alignment horizontal="center" vertical="center" wrapText="1"/>
    </xf>
    <xf numFmtId="0" fontId="69" fillId="0" borderId="98" xfId="138" applyFont="1" applyBorder="1" applyAlignment="1">
      <alignment horizontal="center" vertical="center" wrapText="1"/>
    </xf>
    <xf numFmtId="0" fontId="115" fillId="0" borderId="52" xfId="138" applyFont="1" applyBorder="1" applyAlignment="1">
      <alignment horizontal="center" vertical="center"/>
    </xf>
    <xf numFmtId="0" fontId="115" fillId="0" borderId="62" xfId="138" applyFont="1" applyBorder="1" applyAlignment="1">
      <alignment horizontal="center" vertical="center"/>
    </xf>
    <xf numFmtId="0" fontId="115" fillId="0" borderId="54" xfId="138" applyFont="1" applyBorder="1" applyAlignment="1">
      <alignment horizontal="center" vertical="center"/>
    </xf>
    <xf numFmtId="0" fontId="115" fillId="0" borderId="12" xfId="138" applyFont="1" applyBorder="1" applyAlignment="1">
      <alignment horizontal="center" vertical="center"/>
    </xf>
    <xf numFmtId="166" fontId="65" fillId="0" borderId="0" xfId="138" applyNumberFormat="1" applyFont="1" applyAlignment="1">
      <alignment horizontal="center"/>
    </xf>
    <xf numFmtId="0" fontId="65" fillId="0" borderId="0" xfId="138" applyFont="1" applyAlignment="1">
      <alignment horizontal="center"/>
    </xf>
    <xf numFmtId="49" fontId="9" fillId="0" borderId="11" xfId="131" applyNumberFormat="1" applyFont="1" applyFill="1" applyBorder="1" applyAlignment="1">
      <alignment horizontal="center" vertical="center"/>
    </xf>
    <xf numFmtId="0" fontId="9" fillId="0" borderId="11" xfId="131" applyFont="1" applyBorder="1"/>
    <xf numFmtId="3" fontId="9" fillId="0" borderId="11" xfId="131" applyNumberFormat="1" applyFont="1" applyBorder="1"/>
    <xf numFmtId="3" fontId="9" fillId="20" borderId="11" xfId="131" applyNumberFormat="1" applyFont="1" applyFill="1" applyBorder="1"/>
    <xf numFmtId="166" fontId="11" fillId="19" borderId="55" xfId="138" applyNumberFormat="1" applyFont="1" applyFill="1" applyBorder="1" applyAlignment="1">
      <alignment horizontal="right"/>
    </xf>
    <xf numFmtId="166" fontId="65" fillId="20" borderId="0" xfId="138" applyNumberFormat="1" applyFont="1" applyFill="1" applyAlignment="1">
      <alignment horizontal="center"/>
    </xf>
    <xf numFmtId="0" fontId="65" fillId="20" borderId="0" xfId="138" applyFont="1" applyFill="1" applyAlignment="1">
      <alignment horizontal="center"/>
    </xf>
    <xf numFmtId="1" fontId="9" fillId="0" borderId="11" xfId="131" applyNumberFormat="1" applyFont="1" applyFill="1" applyBorder="1" applyAlignment="1">
      <alignment horizontal="center" vertical="center"/>
    </xf>
    <xf numFmtId="166" fontId="69" fillId="20" borderId="0" xfId="138" applyNumberFormat="1" applyFont="1" applyFill="1"/>
    <xf numFmtId="0" fontId="69" fillId="20" borderId="0" xfId="138" applyFont="1" applyFill="1"/>
    <xf numFmtId="166" fontId="11" fillId="20" borderId="55" xfId="138" applyNumberFormat="1" applyFont="1" applyFill="1" applyBorder="1" applyAlignment="1">
      <alignment horizontal="right"/>
    </xf>
    <xf numFmtId="166" fontId="69" fillId="19" borderId="0" xfId="138" applyNumberFormat="1" applyFont="1" applyFill="1"/>
    <xf numFmtId="0" fontId="69" fillId="19" borderId="0" xfId="138" applyFont="1" applyFill="1"/>
    <xf numFmtId="49" fontId="9" fillId="20" borderId="11" xfId="131" applyNumberFormat="1" applyFont="1" applyFill="1" applyBorder="1" applyAlignment="1">
      <alignment horizontal="right"/>
    </xf>
    <xf numFmtId="49" fontId="11" fillId="20" borderId="55" xfId="138" applyNumberFormat="1" applyFont="1" applyFill="1" applyBorder="1" applyAlignment="1">
      <alignment horizontal="right"/>
    </xf>
    <xf numFmtId="49" fontId="108" fillId="0" borderId="11" xfId="131" applyNumberFormat="1" applyFont="1" applyFill="1" applyBorder="1" applyAlignment="1">
      <alignment horizontal="center" vertical="center"/>
    </xf>
    <xf numFmtId="1" fontId="108" fillId="0" borderId="11" xfId="131" applyNumberFormat="1" applyFont="1" applyFill="1" applyBorder="1" applyAlignment="1">
      <alignment horizontal="center" vertical="center"/>
    </xf>
    <xf numFmtId="0" fontId="13" fillId="0" borderId="11" xfId="131" applyFont="1" applyBorder="1"/>
    <xf numFmtId="3" fontId="101" fillId="20" borderId="11" xfId="131" applyNumberFormat="1" applyFill="1" applyBorder="1"/>
    <xf numFmtId="166" fontId="114" fillId="20" borderId="55" xfId="138" applyNumberFormat="1" applyFont="1" applyFill="1" applyBorder="1" applyAlignment="1">
      <alignment horizontal="right"/>
    </xf>
    <xf numFmtId="3" fontId="9" fillId="20" borderId="11" xfId="131" applyNumberFormat="1" applyFont="1" applyFill="1" applyBorder="1" applyAlignment="1">
      <alignment horizontal="right"/>
    </xf>
    <xf numFmtId="3" fontId="9" fillId="0" borderId="11" xfId="138" applyNumberFormat="1" applyFont="1" applyBorder="1" applyAlignment="1">
      <alignment horizontal="right"/>
    </xf>
    <xf numFmtId="4" fontId="9" fillId="0" borderId="11" xfId="138" applyNumberFormat="1" applyFont="1" applyBorder="1" applyAlignment="1">
      <alignment horizontal="right"/>
    </xf>
    <xf numFmtId="3" fontId="10" fillId="0" borderId="21" xfId="138" applyNumberFormat="1" applyFont="1" applyBorder="1" applyAlignment="1">
      <alignment horizontal="right"/>
    </xf>
    <xf numFmtId="3" fontId="10" fillId="0" borderId="26" xfId="138" applyNumberFormat="1" applyFont="1" applyBorder="1" applyAlignment="1">
      <alignment horizontal="right"/>
    </xf>
    <xf numFmtId="0" fontId="10" fillId="0" borderId="26" xfId="138" applyFont="1" applyBorder="1"/>
    <xf numFmtId="0" fontId="13" fillId="0" borderId="0" xfId="138" applyFont="1"/>
    <xf numFmtId="0" fontId="65" fillId="19" borderId="0" xfId="138" applyFont="1" applyFill="1"/>
    <xf numFmtId="0" fontId="114" fillId="19" borderId="83" xfId="138" applyFont="1" applyFill="1" applyBorder="1" applyAlignment="1">
      <alignment horizontal="center" vertical="center" wrapText="1"/>
    </xf>
    <xf numFmtId="0" fontId="114" fillId="19" borderId="71" xfId="138" applyFont="1" applyFill="1" applyBorder="1" applyAlignment="1">
      <alignment horizontal="center" vertical="center" wrapText="1"/>
    </xf>
    <xf numFmtId="0" fontId="69" fillId="19" borderId="98" xfId="138" applyFont="1" applyFill="1" applyBorder="1" applyAlignment="1">
      <alignment horizontal="center" vertical="center" wrapText="1"/>
    </xf>
    <xf numFmtId="0" fontId="115" fillId="19" borderId="52" xfId="138" applyFont="1" applyFill="1" applyBorder="1" applyAlignment="1">
      <alignment horizontal="center" vertical="center"/>
    </xf>
    <xf numFmtId="0" fontId="115" fillId="19" borderId="62" xfId="138" applyFont="1" applyFill="1" applyBorder="1" applyAlignment="1">
      <alignment horizontal="center" vertical="center"/>
    </xf>
    <xf numFmtId="0" fontId="115" fillId="19" borderId="54" xfId="138" applyFont="1" applyFill="1" applyBorder="1" applyAlignment="1">
      <alignment horizontal="center" vertical="center"/>
    </xf>
    <xf numFmtId="0" fontId="115" fillId="19" borderId="11" xfId="138" applyFont="1" applyFill="1" applyBorder="1" applyAlignment="1">
      <alignment horizontal="center" vertical="center"/>
    </xf>
    <xf numFmtId="0" fontId="115" fillId="19" borderId="12" xfId="138" applyFont="1" applyFill="1" applyBorder="1" applyAlignment="1">
      <alignment horizontal="center" vertical="center"/>
    </xf>
    <xf numFmtId="0" fontId="65" fillId="19" borderId="0" xfId="138" applyFont="1" applyFill="1" applyAlignment="1">
      <alignment horizontal="center"/>
    </xf>
    <xf numFmtId="3" fontId="9" fillId="0" borderId="11" xfId="138" applyNumberFormat="1" applyFont="1" applyFill="1" applyBorder="1" applyAlignment="1">
      <alignment horizontal="right"/>
    </xf>
    <xf numFmtId="3" fontId="13" fillId="19" borderId="11" xfId="138" applyNumberFormat="1" applyFont="1" applyFill="1" applyBorder="1" applyAlignment="1">
      <alignment horizontal="right"/>
    </xf>
    <xf numFmtId="4" fontId="13" fillId="19" borderId="11" xfId="138" applyNumberFormat="1" applyFont="1" applyFill="1" applyBorder="1" applyAlignment="1">
      <alignment horizontal="right"/>
    </xf>
    <xf numFmtId="3" fontId="13" fillId="0" borderId="11" xfId="138" applyNumberFormat="1" applyFont="1" applyBorder="1" applyAlignment="1">
      <alignment horizontal="right"/>
    </xf>
    <xf numFmtId="4" fontId="13" fillId="0" borderId="11" xfId="138" applyNumberFormat="1" applyFont="1" applyBorder="1" applyAlignment="1">
      <alignment horizontal="right"/>
    </xf>
    <xf numFmtId="49" fontId="9" fillId="0" borderId="11" xfId="138" applyNumberFormat="1" applyFont="1" applyBorder="1" applyAlignment="1">
      <alignment horizontal="right"/>
    </xf>
    <xf numFmtId="49" fontId="119" fillId="0" borderId="54" xfId="131" applyNumberFormat="1" applyFont="1" applyFill="1" applyBorder="1" applyAlignment="1">
      <alignment horizontal="center" vertical="center"/>
    </xf>
    <xf numFmtId="0" fontId="13" fillId="0" borderId="54" xfId="131" applyFont="1" applyFill="1" applyBorder="1"/>
    <xf numFmtId="49" fontId="13" fillId="0" borderId="54" xfId="138" applyNumberFormat="1" applyFont="1" applyFill="1" applyBorder="1" applyAlignment="1">
      <alignment horizontal="right"/>
    </xf>
    <xf numFmtId="3" fontId="13" fillId="0" borderId="54" xfId="138" applyNumberFormat="1" applyFont="1" applyFill="1" applyBorder="1" applyAlignment="1">
      <alignment horizontal="right"/>
    </xf>
    <xf numFmtId="166" fontId="11" fillId="19" borderId="65" xfId="138" applyNumberFormat="1" applyFont="1" applyFill="1" applyBorder="1" applyAlignment="1">
      <alignment horizontal="right"/>
    </xf>
    <xf numFmtId="0" fontId="65" fillId="0" borderId="0" xfId="138" applyFont="1" applyAlignment="1">
      <alignment horizontal="right"/>
    </xf>
    <xf numFmtId="0" fontId="69" fillId="0" borderId="0" xfId="138" applyFont="1" applyAlignment="1">
      <alignment wrapText="1"/>
    </xf>
    <xf numFmtId="0" fontId="69" fillId="0" borderId="0" xfId="138" applyFont="1"/>
    <xf numFmtId="0" fontId="69" fillId="0" borderId="0" xfId="138" applyFont="1" applyAlignment="1">
      <alignment horizontal="right"/>
    </xf>
    <xf numFmtId="0" fontId="65" fillId="0" borderId="0" xfId="138" applyFont="1" applyBorder="1" applyAlignment="1">
      <alignment horizontal="center" vertical="center"/>
    </xf>
    <xf numFmtId="0" fontId="115" fillId="0" borderId="49" xfId="138" applyFont="1" applyBorder="1" applyAlignment="1">
      <alignment horizontal="center" vertical="center"/>
    </xf>
    <xf numFmtId="0" fontId="115" fillId="0" borderId="11" xfId="138" applyFont="1" applyBorder="1" applyAlignment="1">
      <alignment horizontal="center" vertical="center"/>
    </xf>
    <xf numFmtId="0" fontId="115" fillId="0" borderId="55" xfId="138" applyFont="1" applyBorder="1" applyAlignment="1">
      <alignment horizontal="center" vertical="center"/>
    </xf>
    <xf numFmtId="0" fontId="115" fillId="0" borderId="0" xfId="138" applyFont="1"/>
    <xf numFmtId="4" fontId="115" fillId="0" borderId="0" xfId="138" applyNumberFormat="1" applyFont="1"/>
    <xf numFmtId="49" fontId="65" fillId="0" borderId="49" xfId="138" applyNumberFormat="1" applyFont="1" applyBorder="1" applyAlignment="1">
      <alignment horizontal="center"/>
    </xf>
    <xf numFmtId="0" fontId="65" fillId="0" borderId="11" xfId="138" applyFont="1" applyBorder="1"/>
    <xf numFmtId="3" fontId="65" fillId="0" borderId="11" xfId="138" applyNumberFormat="1" applyFont="1" applyBorder="1"/>
    <xf numFmtId="166" fontId="65" fillId="0" borderId="55" xfId="138" applyNumberFormat="1" applyFont="1" applyBorder="1"/>
    <xf numFmtId="4" fontId="69" fillId="0" borderId="0" xfId="138" applyNumberFormat="1" applyFont="1"/>
    <xf numFmtId="3" fontId="94" fillId="0" borderId="56" xfId="138" applyNumberFormat="1" applyFont="1" applyBorder="1"/>
    <xf numFmtId="166" fontId="94" fillId="0" borderId="16" xfId="138" applyNumberFormat="1" applyFont="1" applyBorder="1"/>
    <xf numFmtId="3" fontId="69" fillId="0" borderId="0" xfId="138" applyNumberFormat="1" applyFont="1"/>
    <xf numFmtId="3" fontId="65" fillId="0" borderId="0" xfId="138" applyNumberFormat="1" applyFont="1"/>
    <xf numFmtId="4" fontId="69" fillId="0" borderId="0" xfId="139" applyNumberFormat="1" applyFont="1" applyBorder="1" applyAlignment="1">
      <alignment horizontal="right" vertical="top" wrapText="1"/>
    </xf>
    <xf numFmtId="0" fontId="9" fillId="0" borderId="52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167" fontId="9" fillId="0" borderId="53" xfId="0" applyNumberFormat="1" applyFont="1" applyBorder="1" applyAlignment="1">
      <alignment vertical="center"/>
    </xf>
    <xf numFmtId="43" fontId="9" fillId="0" borderId="75" xfId="36" applyFont="1" applyBorder="1" applyAlignment="1">
      <alignment horizontal="center"/>
    </xf>
    <xf numFmtId="43" fontId="9" fillId="0" borderId="55" xfId="36" applyFont="1" applyBorder="1" applyAlignment="1">
      <alignment horizontal="center"/>
    </xf>
    <xf numFmtId="167" fontId="9" fillId="0" borderId="22" xfId="0" applyNumberFormat="1" applyFont="1" applyBorder="1" applyAlignment="1">
      <alignment vertical="center"/>
    </xf>
    <xf numFmtId="43" fontId="9" fillId="0" borderId="12" xfId="36" applyFont="1" applyBorder="1" applyAlignment="1">
      <alignment horizontal="center"/>
    </xf>
    <xf numFmtId="167" fontId="11" fillId="0" borderId="18" xfId="0" applyNumberFormat="1" applyFont="1" applyBorder="1" applyAlignment="1">
      <alignment vertical="center"/>
    </xf>
    <xf numFmtId="0" fontId="9" fillId="0" borderId="21" xfId="84" applyFont="1" applyBorder="1" applyAlignment="1">
      <alignment horizontal="center" vertical="center" wrapText="1"/>
    </xf>
    <xf numFmtId="0" fontId="9" fillId="0" borderId="20" xfId="84" applyFont="1" applyBorder="1" applyAlignment="1">
      <alignment horizontal="center" vertical="center" wrapText="1"/>
    </xf>
    <xf numFmtId="20" fontId="9" fillId="0" borderId="18" xfId="84" applyNumberFormat="1" applyFont="1" applyBorder="1" applyAlignment="1">
      <alignment horizontal="center" vertical="center" wrapText="1"/>
    </xf>
    <xf numFmtId="0" fontId="9" fillId="0" borderId="24" xfId="84" applyFont="1" applyBorder="1" applyAlignment="1">
      <alignment horizontal="center" vertical="center" wrapText="1"/>
    </xf>
    <xf numFmtId="0" fontId="9" fillId="0" borderId="21" xfId="84" applyFont="1" applyBorder="1" applyAlignment="1">
      <alignment horizontal="centerContinuous" vertical="center"/>
    </xf>
    <xf numFmtId="0" fontId="9" fillId="0" borderId="20" xfId="84" applyFont="1" applyBorder="1" applyAlignment="1">
      <alignment horizontal="centerContinuous" vertical="center"/>
    </xf>
    <xf numFmtId="0" fontId="9" fillId="0" borderId="18" xfId="84" applyFont="1" applyBorder="1" applyAlignment="1">
      <alignment horizontal="centerContinuous" vertical="center"/>
    </xf>
    <xf numFmtId="0" fontId="9" fillId="0" borderId="24" xfId="84" applyFont="1" applyBorder="1" applyAlignment="1">
      <alignment horizontal="centerContinuous" vertical="center"/>
    </xf>
    <xf numFmtId="0" fontId="12" fillId="0" borderId="26" xfId="84" applyFont="1" applyBorder="1" applyAlignment="1">
      <alignment horizontal="center" vertical="center"/>
    </xf>
    <xf numFmtId="0" fontId="12" fillId="0" borderId="21" xfId="84" applyFont="1" applyBorder="1" applyAlignment="1">
      <alignment horizontal="center" vertical="center"/>
    </xf>
    <xf numFmtId="0" fontId="12" fillId="0" borderId="20" xfId="84" applyFont="1" applyBorder="1" applyAlignment="1">
      <alignment horizontal="center" vertical="center"/>
    </xf>
    <xf numFmtId="0" fontId="12" fillId="0" borderId="18" xfId="84" applyFont="1" applyBorder="1" applyAlignment="1">
      <alignment horizontal="center" vertical="center"/>
    </xf>
    <xf numFmtId="0" fontId="12" fillId="0" borderId="24" xfId="84" applyFont="1" applyBorder="1" applyAlignment="1">
      <alignment horizontal="center" vertical="center"/>
    </xf>
    <xf numFmtId="0" fontId="11" fillId="0" borderId="23" xfId="84" applyFont="1" applyBorder="1" applyAlignment="1">
      <alignment vertical="center"/>
    </xf>
    <xf numFmtId="0" fontId="12" fillId="0" borderId="13" xfId="84" applyFont="1" applyBorder="1" applyAlignment="1">
      <alignment vertical="center"/>
    </xf>
    <xf numFmtId="0" fontId="12" fillId="0" borderId="43" xfId="84" applyFont="1" applyBorder="1" applyAlignment="1">
      <alignment vertical="center"/>
    </xf>
    <xf numFmtId="0" fontId="9" fillId="0" borderId="39" xfId="84" applyFont="1" applyBorder="1" applyAlignment="1">
      <alignment vertical="center" wrapText="1"/>
    </xf>
    <xf numFmtId="4" fontId="9" fillId="0" borderId="22" xfId="140" applyNumberFormat="1" applyFont="1" applyBorder="1" applyAlignment="1">
      <alignment vertical="center"/>
    </xf>
    <xf numFmtId="4" fontId="9" fillId="0" borderId="65" xfId="140" applyNumberFormat="1" applyFont="1" applyBorder="1" applyAlignment="1">
      <alignment vertical="center"/>
    </xf>
    <xf numFmtId="167" fontId="9" fillId="0" borderId="22" xfId="84" applyNumberFormat="1" applyFont="1" applyBorder="1" applyAlignment="1">
      <alignment vertical="center"/>
    </xf>
    <xf numFmtId="167" fontId="9" fillId="0" borderId="65" xfId="84" applyNumberFormat="1" applyFont="1" applyBorder="1" applyAlignment="1">
      <alignment vertical="center"/>
    </xf>
    <xf numFmtId="4" fontId="9" fillId="0" borderId="0" xfId="140" applyNumberFormat="1" applyFont="1" applyAlignment="1">
      <alignment vertical="center"/>
    </xf>
    <xf numFmtId="4" fontId="13" fillId="0" borderId="0" xfId="0" applyNumberFormat="1" applyFont="1"/>
    <xf numFmtId="167" fontId="9" fillId="0" borderId="22" xfId="84" applyNumberFormat="1" applyFont="1" applyBorder="1" applyAlignment="1">
      <alignment horizontal="center" vertical="center"/>
    </xf>
    <xf numFmtId="0" fontId="9" fillId="0" borderId="22" xfId="84" applyFont="1" applyBorder="1" applyAlignment="1">
      <alignment vertical="center"/>
    </xf>
    <xf numFmtId="0" fontId="9" fillId="0" borderId="65" xfId="84" applyFont="1" applyBorder="1" applyAlignment="1">
      <alignment vertical="center"/>
    </xf>
    <xf numFmtId="0" fontId="11" fillId="0" borderId="39" xfId="84" applyFont="1" applyBorder="1" applyAlignment="1">
      <alignment vertical="center" wrapText="1"/>
    </xf>
    <xf numFmtId="165" fontId="13" fillId="0" borderId="0" xfId="119" applyNumberFormat="1" applyFont="1"/>
    <xf numFmtId="4" fontId="120" fillId="0" borderId="65" xfId="140" applyNumberFormat="1" applyFont="1" applyBorder="1" applyAlignment="1">
      <alignment vertical="center"/>
    </xf>
    <xf numFmtId="176" fontId="9" fillId="0" borderId="22" xfId="84" applyNumberFormat="1" applyFont="1" applyBorder="1" applyAlignment="1">
      <alignment horizontal="center" vertical="center"/>
    </xf>
    <xf numFmtId="176" fontId="9" fillId="0" borderId="65" xfId="84" applyNumberFormat="1" applyFont="1" applyBorder="1" applyAlignment="1">
      <alignment horizontal="left" vertical="center" indent="4"/>
    </xf>
    <xf numFmtId="169" fontId="9" fillId="0" borderId="65" xfId="84" applyNumberFormat="1" applyFont="1" applyBorder="1" applyAlignment="1">
      <alignment vertical="center"/>
    </xf>
    <xf numFmtId="4" fontId="9" fillId="0" borderId="64" xfId="140" applyNumberFormat="1" applyFont="1" applyBorder="1" applyAlignment="1">
      <alignment vertical="center"/>
    </xf>
    <xf numFmtId="0" fontId="13" fillId="0" borderId="41" xfId="84" applyFont="1" applyBorder="1" applyAlignment="1">
      <alignment vertical="center" wrapText="1"/>
    </xf>
    <xf numFmtId="0" fontId="9" fillId="0" borderId="14" xfId="84" applyFont="1" applyBorder="1" applyAlignment="1">
      <alignment vertical="center"/>
    </xf>
    <xf numFmtId="0" fontId="9" fillId="0" borderId="70" xfId="84" applyFont="1" applyBorder="1" applyAlignment="1">
      <alignment vertical="center"/>
    </xf>
    <xf numFmtId="167" fontId="9" fillId="0" borderId="0" xfId="84" applyNumberFormat="1" applyFont="1" applyAlignment="1">
      <alignment horizontal="left"/>
    </xf>
    <xf numFmtId="1" fontId="13" fillId="0" borderId="0" xfId="0" applyNumberFormat="1" applyFont="1"/>
    <xf numFmtId="0" fontId="13" fillId="0" borderId="0" xfId="84" applyFont="1" applyAlignment="1">
      <alignment vertical="center"/>
    </xf>
    <xf numFmtId="0" fontId="13" fillId="0" borderId="15" xfId="84" applyFont="1" applyBorder="1" applyAlignment="1">
      <alignment horizontal="left" vertical="center" wrapText="1"/>
    </xf>
    <xf numFmtId="0" fontId="11" fillId="0" borderId="23" xfId="84" applyFont="1" applyBorder="1"/>
    <xf numFmtId="0" fontId="9" fillId="0" borderId="13" xfId="84" applyFont="1" applyBorder="1" applyAlignment="1"/>
    <xf numFmtId="0" fontId="9" fillId="0" borderId="43" xfId="84" applyFont="1" applyBorder="1"/>
    <xf numFmtId="0" fontId="9" fillId="0" borderId="68" xfId="84" applyFont="1" applyBorder="1"/>
    <xf numFmtId="0" fontId="9" fillId="0" borderId="39" xfId="84" applyFont="1" applyBorder="1" applyAlignment="1">
      <alignment wrapText="1"/>
    </xf>
    <xf numFmtId="39" fontId="9" fillId="0" borderId="22" xfId="84" applyNumberFormat="1" applyFont="1" applyBorder="1"/>
    <xf numFmtId="39" fontId="9" fillId="0" borderId="65" xfId="84" applyNumberFormat="1" applyFont="1" applyBorder="1"/>
    <xf numFmtId="167" fontId="9" fillId="0" borderId="64" xfId="84" applyNumberFormat="1" applyFont="1" applyBorder="1"/>
    <xf numFmtId="167" fontId="9" fillId="0" borderId="65" xfId="84" applyNumberFormat="1" applyFont="1" applyBorder="1"/>
    <xf numFmtId="175" fontId="13" fillId="0" borderId="0" xfId="0" applyNumberFormat="1" applyFont="1"/>
    <xf numFmtId="167" fontId="9" fillId="0" borderId="64" xfId="84" applyNumberFormat="1" applyFont="1" applyBorder="1" applyAlignment="1">
      <alignment horizontal="center"/>
    </xf>
    <xf numFmtId="0" fontId="9" fillId="0" borderId="22" xfId="84" applyFont="1" applyBorder="1"/>
    <xf numFmtId="0" fontId="9" fillId="0" borderId="65" xfId="84" applyFont="1" applyBorder="1"/>
    <xf numFmtId="0" fontId="9" fillId="0" borderId="64" xfId="84" applyFont="1" applyBorder="1"/>
    <xf numFmtId="0" fontId="11" fillId="0" borderId="39" xfId="84" applyFont="1" applyBorder="1" applyAlignment="1">
      <alignment wrapText="1"/>
    </xf>
    <xf numFmtId="170" fontId="13" fillId="0" borderId="0" xfId="0" applyNumberFormat="1" applyFont="1"/>
    <xf numFmtId="0" fontId="13" fillId="0" borderId="41" xfId="84" applyFont="1" applyBorder="1" applyAlignment="1">
      <alignment wrapText="1"/>
    </xf>
    <xf numFmtId="0" fontId="12" fillId="0" borderId="14" xfId="84" applyFont="1" applyBorder="1"/>
    <xf numFmtId="0" fontId="12" fillId="0" borderId="70" xfId="84" applyFont="1" applyBorder="1"/>
    <xf numFmtId="0" fontId="12" fillId="0" borderId="86" xfId="84" applyFont="1" applyBorder="1"/>
    <xf numFmtId="4" fontId="11" fillId="0" borderId="23" xfId="95" applyNumberFormat="1" applyFont="1" applyBorder="1" applyAlignment="1">
      <alignment vertical="center"/>
    </xf>
    <xf numFmtId="4" fontId="11" fillId="0" borderId="34" xfId="95" applyNumberFormat="1" applyFont="1" applyBorder="1" applyAlignment="1">
      <alignment vertical="center"/>
    </xf>
    <xf numFmtId="164" fontId="11" fillId="0" borderId="34" xfId="95" applyNumberFormat="1" applyFont="1" applyBorder="1" applyAlignment="1">
      <alignment vertical="center"/>
    </xf>
    <xf numFmtId="164" fontId="11" fillId="0" borderId="27" xfId="95" applyNumberFormat="1" applyFont="1" applyBorder="1" applyAlignment="1">
      <alignment vertical="center"/>
    </xf>
    <xf numFmtId="166" fontId="11" fillId="0" borderId="23" xfId="95" applyNumberFormat="1" applyFont="1" applyBorder="1" applyAlignment="1">
      <alignment vertical="center"/>
    </xf>
    <xf numFmtId="4" fontId="9" fillId="0" borderId="36" xfId="95" applyNumberFormat="1" applyFont="1" applyBorder="1" applyAlignment="1">
      <alignment vertical="center"/>
    </xf>
    <xf numFmtId="4" fontId="9" fillId="0" borderId="40" xfId="95" applyNumberFormat="1" applyFont="1" applyBorder="1" applyAlignment="1">
      <alignment vertical="center"/>
    </xf>
    <xf numFmtId="164" fontId="9" fillId="0" borderId="40" xfId="95" applyNumberFormat="1" applyFont="1" applyBorder="1" applyAlignment="1">
      <alignment vertical="center"/>
    </xf>
    <xf numFmtId="164" fontId="9" fillId="0" borderId="29" xfId="95" applyNumberFormat="1" applyFont="1" applyBorder="1" applyAlignment="1">
      <alignment vertical="center"/>
    </xf>
    <xf numFmtId="166" fontId="9" fillId="0" borderId="36" xfId="95" applyNumberFormat="1" applyFont="1" applyBorder="1" applyAlignment="1">
      <alignment vertical="center"/>
    </xf>
    <xf numFmtId="4" fontId="9" fillId="0" borderId="46" xfId="95" applyNumberFormat="1" applyFont="1" applyBorder="1" applyAlignment="1">
      <alignment vertical="center"/>
    </xf>
    <xf numFmtId="4" fontId="9" fillId="0" borderId="47" xfId="95" applyNumberFormat="1" applyFont="1" applyBorder="1" applyAlignment="1">
      <alignment vertical="center"/>
    </xf>
    <xf numFmtId="0" fontId="24" fillId="0" borderId="40" xfId="0" applyFont="1" applyBorder="1"/>
    <xf numFmtId="0" fontId="24" fillId="0" borderId="36" xfId="0" applyFont="1" applyBorder="1"/>
    <xf numFmtId="4" fontId="9" fillId="0" borderId="44" xfId="95" applyNumberFormat="1" applyFont="1" applyBorder="1" applyAlignment="1">
      <alignment vertical="center"/>
    </xf>
    <xf numFmtId="4" fontId="9" fillId="0" borderId="101" xfId="95" applyNumberFormat="1" applyFont="1" applyBorder="1" applyAlignment="1">
      <alignment vertical="center"/>
    </xf>
    <xf numFmtId="164" fontId="9" fillId="0" borderId="47" xfId="95" applyNumberFormat="1" applyFont="1" applyBorder="1" applyAlignment="1">
      <alignment vertical="center"/>
    </xf>
    <xf numFmtId="164" fontId="9" fillId="0" borderId="31" xfId="95" applyNumberFormat="1" applyFont="1" applyBorder="1" applyAlignment="1">
      <alignment vertical="center"/>
    </xf>
    <xf numFmtId="166" fontId="9" fillId="0" borderId="46" xfId="95" applyNumberFormat="1" applyFont="1" applyBorder="1" applyAlignment="1">
      <alignment vertical="center"/>
    </xf>
    <xf numFmtId="4" fontId="9" fillId="0" borderId="79" xfId="95" applyNumberFormat="1" applyFont="1" applyBorder="1" applyAlignment="1">
      <alignment vertical="center"/>
    </xf>
    <xf numFmtId="4" fontId="9" fillId="0" borderId="103" xfId="95" applyNumberFormat="1" applyFont="1" applyBorder="1" applyAlignment="1">
      <alignment vertical="center"/>
    </xf>
    <xf numFmtId="164" fontId="9" fillId="0" borderId="69" xfId="95" applyNumberFormat="1" applyFont="1" applyBorder="1" applyAlignment="1">
      <alignment vertical="center"/>
    </xf>
    <xf numFmtId="164" fontId="9" fillId="0" borderId="56" xfId="95" applyNumberFormat="1" applyFont="1" applyBorder="1" applyAlignment="1">
      <alignment vertical="center"/>
    </xf>
    <xf numFmtId="166" fontId="9" fillId="0" borderId="16" xfId="95" applyNumberFormat="1" applyFont="1" applyBorder="1" applyAlignment="1">
      <alignment vertical="center"/>
    </xf>
    <xf numFmtId="164" fontId="9" fillId="0" borderId="36" xfId="38" applyNumberFormat="1" applyFont="1" applyBorder="1" applyAlignment="1">
      <alignment horizontal="right" indent="1"/>
    </xf>
    <xf numFmtId="164" fontId="11" fillId="0" borderId="26" xfId="38" applyNumberFormat="1" applyFont="1" applyBorder="1" applyAlignment="1">
      <alignment horizontal="right" vertical="center" indent="1"/>
    </xf>
    <xf numFmtId="177" fontId="23" fillId="0" borderId="44" xfId="38" applyNumberFormat="1" applyFont="1" applyBorder="1" applyAlignment="1"/>
    <xf numFmtId="177" fontId="11" fillId="0" borderId="26" xfId="38" applyNumberFormat="1" applyFont="1" applyBorder="1" applyAlignment="1">
      <alignment horizontal="right" vertical="center" indent="1"/>
    </xf>
    <xf numFmtId="173" fontId="24" fillId="0" borderId="53" xfId="0" applyNumberFormat="1" applyFont="1" applyBorder="1" applyAlignment="1">
      <alignment horizontal="left"/>
    </xf>
    <xf numFmtId="173" fontId="24" fillId="0" borderId="75" xfId="0" applyNumberFormat="1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43" fontId="24" fillId="0" borderId="63" xfId="134" applyFont="1" applyBorder="1"/>
    <xf numFmtId="43" fontId="24" fillId="0" borderId="85" xfId="134" applyFont="1" applyBorder="1"/>
    <xf numFmtId="164" fontId="9" fillId="0" borderId="35" xfId="131" applyNumberFormat="1" applyFont="1" applyBorder="1"/>
    <xf numFmtId="173" fontId="24" fillId="0" borderId="49" xfId="0" applyNumberFormat="1" applyFont="1" applyBorder="1" applyAlignment="1">
      <alignment horizontal="left"/>
    </xf>
    <xf numFmtId="173" fontId="24" fillId="0" borderId="55" xfId="0" applyNumberFormat="1" applyFont="1" applyBorder="1" applyAlignment="1">
      <alignment horizontal="left"/>
    </xf>
    <xf numFmtId="0" fontId="24" fillId="0" borderId="36" xfId="0" applyFont="1" applyBorder="1" applyAlignment="1">
      <alignment horizontal="left"/>
    </xf>
    <xf numFmtId="43" fontId="24" fillId="0" borderId="51" xfId="134" applyFont="1" applyBorder="1"/>
    <xf numFmtId="43" fontId="24" fillId="0" borderId="11" xfId="134" applyFont="1" applyBorder="1"/>
    <xf numFmtId="164" fontId="9" fillId="0" borderId="44" xfId="131" applyNumberFormat="1" applyFont="1" applyBorder="1"/>
    <xf numFmtId="173" fontId="24" fillId="0" borderId="57" xfId="0" applyNumberFormat="1" applyFont="1" applyBorder="1" applyAlignment="1">
      <alignment horizontal="left"/>
    </xf>
    <xf numFmtId="173" fontId="24" fillId="0" borderId="16" xfId="0" applyNumberFormat="1" applyFont="1" applyBorder="1" applyAlignment="1">
      <alignment horizontal="left"/>
    </xf>
    <xf numFmtId="0" fontId="24" fillId="0" borderId="79" xfId="0" applyFont="1" applyBorder="1" applyAlignment="1">
      <alignment horizontal="left"/>
    </xf>
    <xf numFmtId="164" fontId="9" fillId="0" borderId="39" xfId="131" applyNumberFormat="1" applyFont="1" applyBorder="1"/>
    <xf numFmtId="43" fontId="11" fillId="0" borderId="26" xfId="38" applyFont="1" applyBorder="1"/>
    <xf numFmtId="164" fontId="11" fillId="0" borderId="26" xfId="131" applyNumberFormat="1" applyFont="1" applyBorder="1"/>
    <xf numFmtId="3" fontId="87" fillId="0" borderId="14" xfId="98" applyNumberFormat="1" applyFont="1" applyBorder="1" applyAlignment="1">
      <alignment horizontal="center"/>
    </xf>
    <xf numFmtId="0" fontId="87" fillId="0" borderId="70" xfId="98" applyFont="1" applyBorder="1" applyAlignment="1">
      <alignment horizontal="center"/>
    </xf>
    <xf numFmtId="0" fontId="23" fillId="0" borderId="35" xfId="141" applyFont="1" applyFill="1" applyBorder="1" applyAlignment="1">
      <alignment horizontal="left" wrapText="1"/>
    </xf>
    <xf numFmtId="0" fontId="23" fillId="0" borderId="10" xfId="141" applyFont="1" applyFill="1" applyBorder="1" applyAlignment="1">
      <alignment horizontal="left" wrapText="1"/>
    </xf>
    <xf numFmtId="0" fontId="23" fillId="0" borderId="36" xfId="141" applyFont="1" applyFill="1" applyBorder="1" applyAlignment="1">
      <alignment horizontal="left" wrapText="1"/>
    </xf>
    <xf numFmtId="0" fontId="23" fillId="0" borderId="40" xfId="141" applyFont="1" applyFill="1" applyBorder="1" applyAlignment="1">
      <alignment horizontal="left" wrapText="1"/>
    </xf>
    <xf numFmtId="0" fontId="23" fillId="0" borderId="79" xfId="141" applyFont="1" applyFill="1" applyBorder="1" applyAlignment="1">
      <alignment horizontal="left" wrapText="1"/>
    </xf>
    <xf numFmtId="0" fontId="23" fillId="0" borderId="103" xfId="141" applyFont="1" applyFill="1" applyBorder="1" applyAlignment="1">
      <alignment horizontal="left" wrapText="1"/>
    </xf>
    <xf numFmtId="0" fontId="12" fillId="0" borderId="85" xfId="112" applyFont="1" applyFill="1" applyBorder="1" applyAlignment="1">
      <alignment horizontal="center" vertical="center" wrapText="1"/>
    </xf>
    <xf numFmtId="0" fontId="12" fillId="0" borderId="11" xfId="112" applyFont="1" applyFill="1" applyBorder="1" applyAlignment="1">
      <alignment horizontal="center" vertical="center" wrapText="1"/>
    </xf>
    <xf numFmtId="0" fontId="72" fillId="0" borderId="85" xfId="112" applyFont="1" applyFill="1" applyBorder="1" applyAlignment="1">
      <alignment horizontal="center" vertical="center" wrapText="1"/>
    </xf>
    <xf numFmtId="0" fontId="72" fillId="0" borderId="11" xfId="112" applyFont="1" applyFill="1" applyBorder="1" applyAlignment="1">
      <alignment horizontal="center" vertical="center" wrapText="1"/>
    </xf>
    <xf numFmtId="0" fontId="13" fillId="0" borderId="11" xfId="112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left" vertical="center" wrapText="1"/>
    </xf>
    <xf numFmtId="4" fontId="22" fillId="0" borderId="5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166" fontId="87" fillId="0" borderId="11" xfId="143" applyNumberFormat="1" applyFont="1" applyFill="1" applyBorder="1" applyAlignment="1">
      <alignment horizontal="right" vertical="center"/>
    </xf>
    <xf numFmtId="166" fontId="12" fillId="0" borderId="11" xfId="143" applyNumberFormat="1" applyFont="1" applyFill="1" applyBorder="1" applyAlignment="1">
      <alignment horizontal="right" vertical="center"/>
    </xf>
    <xf numFmtId="0" fontId="20" fillId="0" borderId="11" xfId="144" applyFont="1" applyFill="1" applyBorder="1" applyAlignment="1">
      <alignment horizontal="left" vertical="center" wrapText="1"/>
    </xf>
    <xf numFmtId="0" fontId="22" fillId="0" borderId="11" xfId="144" applyFont="1" applyFill="1" applyBorder="1" applyAlignment="1">
      <alignment horizontal="left" vertical="center" wrapText="1"/>
    </xf>
    <xf numFmtId="0" fontId="104" fillId="0" borderId="11" xfId="144" applyFont="1" applyFill="1" applyBorder="1" applyAlignment="1">
      <alignment horizontal="left" vertical="center" wrapText="1"/>
    </xf>
    <xf numFmtId="0" fontId="22" fillId="0" borderId="54" xfId="0" applyFont="1" applyFill="1" applyBorder="1" applyAlignment="1">
      <alignment horizontal="left" vertical="center" wrapText="1" indent="1"/>
    </xf>
    <xf numFmtId="166" fontId="87" fillId="0" borderId="11" xfId="145" applyNumberFormat="1" applyFont="1" applyFill="1" applyBorder="1" applyAlignment="1">
      <alignment horizontal="right" vertical="center"/>
    </xf>
    <xf numFmtId="166" fontId="12" fillId="0" borderId="11" xfId="145" applyNumberFormat="1" applyFont="1" applyFill="1" applyBorder="1" applyAlignment="1">
      <alignment horizontal="right" vertical="center"/>
    </xf>
    <xf numFmtId="4" fontId="12" fillId="0" borderId="40" xfId="0" applyNumberFormat="1" applyFont="1" applyFill="1" applyBorder="1" applyAlignment="1">
      <alignment horizontal="right" vertical="center"/>
    </xf>
    <xf numFmtId="166" fontId="12" fillId="0" borderId="5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4" fontId="87" fillId="0" borderId="0" xfId="0" applyNumberFormat="1" applyFont="1" applyFill="1" applyBorder="1" applyAlignment="1">
      <alignment horizontal="right" vertical="center"/>
    </xf>
    <xf numFmtId="166" fontId="87" fillId="0" borderId="0" xfId="145" applyNumberFormat="1" applyFont="1" applyFill="1" applyBorder="1" applyAlignment="1">
      <alignment horizontal="right" vertical="center"/>
    </xf>
    <xf numFmtId="166" fontId="87" fillId="0" borderId="0" xfId="0" applyNumberFormat="1" applyFont="1" applyFill="1" applyBorder="1" applyAlignment="1">
      <alignment horizontal="right" vertical="center"/>
    </xf>
    <xf numFmtId="0" fontId="104" fillId="0" borderId="11" xfId="144" applyFont="1" applyFill="1" applyBorder="1" applyAlignment="1">
      <alignment horizontal="center" vertical="top" wrapText="1"/>
    </xf>
    <xf numFmtId="0" fontId="104" fillId="0" borderId="60" xfId="144" applyFont="1" applyFill="1" applyBorder="1" applyAlignment="1">
      <alignment horizontal="left" vertical="top" wrapText="1"/>
    </xf>
    <xf numFmtId="0" fontId="104" fillId="0" borderId="11" xfId="144" applyFont="1" applyFill="1" applyBorder="1" applyAlignment="1">
      <alignment horizontal="left" vertical="top" wrapText="1"/>
    </xf>
    <xf numFmtId="0" fontId="10" fillId="0" borderId="0" xfId="142" applyFont="1" applyFill="1" applyAlignment="1">
      <alignment horizontal="left" vertical="center"/>
    </xf>
    <xf numFmtId="0" fontId="10" fillId="0" borderId="11" xfId="0" applyFont="1" applyFill="1" applyBorder="1" applyAlignment="1">
      <alignment horizontal="left" vertical="top" wrapText="1"/>
    </xf>
    <xf numFmtId="0" fontId="121" fillId="0" borderId="11" xfId="144" applyFont="1" applyFill="1" applyBorder="1" applyAlignment="1">
      <alignment horizontal="left" vertical="top" wrapText="1"/>
    </xf>
    <xf numFmtId="0" fontId="13" fillId="0" borderId="0" xfId="146" applyFont="1"/>
    <xf numFmtId="49" fontId="22" fillId="0" borderId="25" xfId="146" applyNumberFormat="1" applyFont="1" applyBorder="1" applyAlignment="1">
      <alignment horizontal="center"/>
    </xf>
    <xf numFmtId="49" fontId="22" fillId="0" borderId="26" xfId="146" applyNumberFormat="1" applyFont="1" applyBorder="1" applyAlignment="1">
      <alignment horizontal="center"/>
    </xf>
    <xf numFmtId="49" fontId="22" fillId="0" borderId="23" xfId="146" applyNumberFormat="1" applyFont="1" applyBorder="1" applyAlignment="1">
      <alignment horizontal="center"/>
    </xf>
    <xf numFmtId="0" fontId="20" fillId="0" borderId="25" xfId="146" applyFont="1" applyBorder="1" applyAlignment="1">
      <alignment vertical="top" wrapText="1"/>
    </xf>
    <xf numFmtId="4" fontId="10" fillId="0" borderId="26" xfId="146" applyNumberFormat="1" applyFont="1" applyBorder="1" applyAlignment="1">
      <alignment vertical="center"/>
    </xf>
    <xf numFmtId="4" fontId="10" fillId="0" borderId="25" xfId="146" applyNumberFormat="1" applyFont="1" applyBorder="1" applyAlignment="1">
      <alignment vertical="center"/>
    </xf>
    <xf numFmtId="164" fontId="10" fillId="0" borderId="21" xfId="146" applyNumberFormat="1" applyFont="1" applyBorder="1" applyAlignment="1">
      <alignment vertical="center"/>
    </xf>
    <xf numFmtId="164" fontId="10" fillId="0" borderId="26" xfId="146" applyNumberFormat="1" applyFont="1" applyBorder="1" applyAlignment="1">
      <alignment vertical="center"/>
    </xf>
    <xf numFmtId="164" fontId="10" fillId="0" borderId="24" xfId="146" applyNumberFormat="1" applyFont="1" applyBorder="1" applyAlignment="1">
      <alignment vertical="center"/>
    </xf>
    <xf numFmtId="4" fontId="13" fillId="0" borderId="37" xfId="146" applyNumberFormat="1" applyFont="1" applyBorder="1" applyAlignment="1">
      <alignment vertical="center"/>
    </xf>
    <xf numFmtId="164" fontId="13" fillId="0" borderId="101" xfId="146" applyNumberFormat="1" applyFont="1" applyBorder="1" applyAlignment="1">
      <alignment vertical="center"/>
    </xf>
    <xf numFmtId="164" fontId="13" fillId="0" borderId="23" xfId="146" applyNumberFormat="1" applyFont="1" applyBorder="1" applyAlignment="1">
      <alignment vertical="center"/>
    </xf>
    <xf numFmtId="164" fontId="13" fillId="0" borderId="43" xfId="146" applyNumberFormat="1" applyFont="1" applyBorder="1" applyAlignment="1">
      <alignment vertical="center"/>
    </xf>
    <xf numFmtId="4" fontId="13" fillId="0" borderId="29" xfId="146" applyNumberFormat="1" applyFont="1" applyBorder="1" applyAlignment="1">
      <alignment vertical="center"/>
    </xf>
    <xf numFmtId="164" fontId="13" fillId="0" borderId="36" xfId="146" applyNumberFormat="1" applyFont="1" applyBorder="1" applyAlignment="1">
      <alignment vertical="center"/>
    </xf>
    <xf numFmtId="164" fontId="13" fillId="0" borderId="50" xfId="146" applyNumberFormat="1" applyFont="1" applyBorder="1" applyAlignment="1">
      <alignment vertical="center"/>
    </xf>
    <xf numFmtId="4" fontId="13" fillId="0" borderId="32" xfId="146" applyNumberFormat="1" applyFont="1" applyBorder="1" applyAlignment="1">
      <alignment vertical="center"/>
    </xf>
    <xf numFmtId="164" fontId="13" fillId="0" borderId="15" xfId="146" applyNumberFormat="1" applyFont="1" applyBorder="1" applyAlignment="1">
      <alignment vertical="center"/>
    </xf>
    <xf numFmtId="164" fontId="13" fillId="0" borderId="79" xfId="146" applyNumberFormat="1" applyFont="1" applyBorder="1" applyAlignment="1">
      <alignment vertical="center"/>
    </xf>
    <xf numFmtId="164" fontId="13" fillId="0" borderId="102" xfId="146" applyNumberFormat="1" applyFont="1" applyBorder="1" applyAlignment="1">
      <alignment vertical="center"/>
    </xf>
    <xf numFmtId="4" fontId="13" fillId="0" borderId="0" xfId="146" applyNumberFormat="1" applyFont="1"/>
    <xf numFmtId="0" fontId="9" fillId="0" borderId="0" xfId="146" applyFont="1"/>
    <xf numFmtId="0" fontId="10" fillId="0" borderId="0" xfId="142" applyFont="1" applyFill="1" applyBorder="1" applyAlignment="1">
      <alignment vertical="center" wrapText="1"/>
    </xf>
    <xf numFmtId="0" fontId="9" fillId="0" borderId="0" xfId="147" applyFont="1" applyAlignment="1"/>
    <xf numFmtId="166" fontId="12" fillId="0" borderId="0" xfId="0" applyNumberFormat="1" applyFont="1" applyFill="1" applyBorder="1" applyAlignment="1">
      <alignment horizontal="right" vertical="center"/>
    </xf>
    <xf numFmtId="166" fontId="12" fillId="0" borderId="0" xfId="145" applyNumberFormat="1" applyFont="1" applyFill="1" applyBorder="1" applyAlignment="1">
      <alignment horizontal="right" vertical="center"/>
    </xf>
    <xf numFmtId="4" fontId="72" fillId="0" borderId="0" xfId="0" applyNumberFormat="1" applyFont="1" applyFill="1" applyBorder="1" applyAlignment="1">
      <alignment horizontal="right" vertical="center"/>
    </xf>
    <xf numFmtId="0" fontId="12" fillId="0" borderId="0" xfId="144" applyFont="1" applyFill="1" applyBorder="1" applyAlignment="1">
      <alignment horizontal="left" vertical="top" wrapText="1"/>
    </xf>
    <xf numFmtId="0" fontId="12" fillId="0" borderId="11" xfId="144" applyFont="1" applyFill="1" applyBorder="1" applyAlignment="1">
      <alignment horizontal="left" vertical="top" wrapText="1"/>
    </xf>
    <xf numFmtId="166" fontId="12" fillId="0" borderId="54" xfId="0" applyNumberFormat="1" applyFont="1" applyFill="1" applyBorder="1" applyAlignment="1">
      <alignment horizontal="right" vertical="center"/>
    </xf>
    <xf numFmtId="166" fontId="12" fillId="0" borderId="54" xfId="145" applyNumberFormat="1" applyFont="1" applyFill="1" applyBorder="1" applyAlignment="1">
      <alignment horizontal="right" vertical="center"/>
    </xf>
    <xf numFmtId="4" fontId="72" fillId="0" borderId="62" xfId="0" applyNumberFormat="1" applyFont="1" applyFill="1" applyBorder="1" applyAlignment="1">
      <alignment horizontal="right" vertical="center"/>
    </xf>
    <xf numFmtId="4" fontId="12" fillId="0" borderId="61" xfId="0" applyNumberFormat="1" applyFont="1" applyFill="1" applyBorder="1" applyAlignment="1">
      <alignment horizontal="right" vertical="center"/>
    </xf>
    <xf numFmtId="4" fontId="12" fillId="0" borderId="62" xfId="0" applyNumberFormat="1" applyFont="1" applyFill="1" applyBorder="1" applyAlignment="1">
      <alignment horizontal="right" vertical="center"/>
    </xf>
    <xf numFmtId="0" fontId="4" fillId="0" borderId="0" xfId="148"/>
    <xf numFmtId="0" fontId="4" fillId="0" borderId="0" xfId="148" applyAlignment="1"/>
    <xf numFmtId="49" fontId="4" fillId="0" borderId="0" xfId="148" applyNumberFormat="1" applyAlignment="1">
      <alignment horizontal="center"/>
    </xf>
    <xf numFmtId="0" fontId="4" fillId="0" borderId="0" xfId="148" applyAlignment="1">
      <alignment horizontal="left"/>
    </xf>
    <xf numFmtId="0" fontId="6" fillId="0" borderId="41" xfId="148" applyFont="1" applyBorder="1" applyAlignment="1">
      <alignment horizontal="center" vertical="center"/>
    </xf>
    <xf numFmtId="3" fontId="4" fillId="0" borderId="26" xfId="148" applyNumberFormat="1" applyFont="1" applyBorder="1" applyAlignment="1">
      <alignment horizontal="center" vertical="center"/>
    </xf>
    <xf numFmtId="3" fontId="4" fillId="0" borderId="25" xfId="148" applyNumberFormat="1" applyFont="1" applyBorder="1" applyAlignment="1">
      <alignment horizontal="center" vertical="center"/>
    </xf>
    <xf numFmtId="0" fontId="4" fillId="0" borderId="25" xfId="148" applyFont="1" applyBorder="1" applyAlignment="1">
      <alignment horizontal="center" vertical="center"/>
    </xf>
    <xf numFmtId="3" fontId="4" fillId="0" borderId="23" xfId="148" applyNumberFormat="1" applyFont="1" applyBorder="1" applyAlignment="1">
      <alignment horizontal="center" vertical="center"/>
    </xf>
    <xf numFmtId="49" fontId="15" fillId="0" borderId="25" xfId="148" applyNumberFormat="1" applyFont="1" applyBorder="1" applyAlignment="1">
      <alignment horizontal="center" vertical="center"/>
    </xf>
    <xf numFmtId="49" fontId="15" fillId="0" borderId="26" xfId="148" applyNumberFormat="1" applyFont="1" applyBorder="1" applyAlignment="1">
      <alignment horizontal="center" vertical="center"/>
    </xf>
    <xf numFmtId="49" fontId="5" fillId="0" borderId="36" xfId="149" applyNumberFormat="1" applyFont="1" applyBorder="1" applyAlignment="1">
      <alignment horizontal="center"/>
    </xf>
    <xf numFmtId="4" fontId="13" fillId="0" borderId="36" xfId="149" applyNumberFormat="1" applyFont="1" applyBorder="1" applyAlignment="1">
      <alignment horizontal="left" indent="1"/>
    </xf>
    <xf numFmtId="175" fontId="9" fillId="0" borderId="40" xfId="145" applyNumberFormat="1" applyFont="1" applyBorder="1" applyAlignment="1">
      <alignment horizontal="right"/>
    </xf>
    <xf numFmtId="175" fontId="9" fillId="0" borderId="36" xfId="145" applyNumberFormat="1" applyFont="1" applyBorder="1" applyAlignment="1">
      <alignment horizontal="right"/>
    </xf>
    <xf numFmtId="172" fontId="9" fillId="0" borderId="36" xfId="145" applyNumberFormat="1" applyFont="1" applyBorder="1" applyAlignment="1">
      <alignment horizontal="right" indent="1"/>
    </xf>
    <xf numFmtId="172" fontId="23" fillId="0" borderId="44" xfId="145" applyNumberFormat="1" applyFont="1" applyBorder="1" applyAlignment="1"/>
    <xf numFmtId="4" fontId="11" fillId="0" borderId="24" xfId="148" applyNumberFormat="1" applyFont="1" applyBorder="1" applyAlignment="1">
      <alignment vertical="center"/>
    </xf>
    <xf numFmtId="176" fontId="11" fillId="0" borderId="26" xfId="145" applyNumberFormat="1" applyFont="1" applyBorder="1" applyAlignment="1">
      <alignment horizontal="right" vertical="center" indent="1"/>
    </xf>
    <xf numFmtId="164" fontId="9" fillId="0" borderId="36" xfId="145" applyNumberFormat="1" applyFont="1" applyBorder="1" applyAlignment="1">
      <alignment horizontal="right" indent="1"/>
    </xf>
    <xf numFmtId="164" fontId="9" fillId="0" borderId="46" xfId="145" applyNumberFormat="1" applyFont="1" applyBorder="1" applyAlignment="1">
      <alignment horizontal="right" indent="1"/>
    </xf>
    <xf numFmtId="164" fontId="11" fillId="0" borderId="26" xfId="145" applyNumberFormat="1" applyFont="1" applyBorder="1" applyAlignment="1">
      <alignment horizontal="right" vertical="center" indent="1"/>
    </xf>
    <xf numFmtId="166" fontId="72" fillId="0" borderId="11" xfId="0" applyNumberFormat="1" applyFont="1" applyFill="1" applyBorder="1" applyAlignment="1">
      <alignment horizontal="right" vertical="center"/>
    </xf>
    <xf numFmtId="0" fontId="121" fillId="0" borderId="11" xfId="144" applyFont="1" applyFill="1" applyBorder="1" applyAlignment="1">
      <alignment horizontal="left" vertical="center" wrapText="1"/>
    </xf>
    <xf numFmtId="0" fontId="10" fillId="0" borderId="0" xfId="9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7" fillId="0" borderId="0" xfId="112" applyFont="1" applyFill="1" applyBorder="1" applyAlignment="1">
      <alignment horizontal="left" vertical="center" wrapText="1"/>
    </xf>
    <xf numFmtId="0" fontId="11" fillId="0" borderId="13" xfId="62" applyFont="1" applyBorder="1" applyAlignment="1">
      <alignment horizontal="center" vertical="center" wrapText="1"/>
    </xf>
    <xf numFmtId="0" fontId="11" fillId="0" borderId="72" xfId="62" applyFont="1" applyBorder="1" applyAlignment="1">
      <alignment horizontal="center" vertical="center" wrapText="1"/>
    </xf>
    <xf numFmtId="0" fontId="11" fillId="0" borderId="33" xfId="62" applyFont="1" applyBorder="1" applyAlignment="1">
      <alignment horizontal="center" vertical="center" wrapText="1"/>
    </xf>
    <xf numFmtId="0" fontId="11" fillId="0" borderId="22" xfId="62" applyFont="1" applyBorder="1" applyAlignment="1">
      <alignment horizontal="center" vertical="center" wrapText="1"/>
    </xf>
    <xf numFmtId="0" fontId="11" fillId="0" borderId="97" xfId="62" applyFont="1" applyBorder="1" applyAlignment="1">
      <alignment horizontal="center" vertical="center" wrapText="1"/>
    </xf>
    <xf numFmtId="0" fontId="11" fillId="0" borderId="98" xfId="62" applyFont="1" applyBorder="1" applyAlignment="1">
      <alignment horizontal="center" vertical="center" wrapText="1"/>
    </xf>
    <xf numFmtId="0" fontId="11" fillId="0" borderId="14" xfId="62" applyFont="1" applyBorder="1" applyAlignment="1">
      <alignment horizontal="center" vertical="center" wrapText="1"/>
    </xf>
    <xf numFmtId="0" fontId="11" fillId="0" borderId="87" xfId="62" applyFont="1" applyBorder="1" applyAlignment="1">
      <alignment horizontal="center" vertical="center" wrapText="1"/>
    </xf>
    <xf numFmtId="0" fontId="11" fillId="0" borderId="76" xfId="62" applyFont="1" applyBorder="1" applyAlignment="1">
      <alignment horizontal="center" vertical="center" wrapText="1"/>
    </xf>
    <xf numFmtId="0" fontId="12" fillId="0" borderId="24" xfId="62" applyFont="1" applyBorder="1" applyAlignment="1">
      <alignment horizontal="center" wrapText="1"/>
    </xf>
    <xf numFmtId="49" fontId="5" fillId="0" borderId="17" xfId="84" applyNumberFormat="1" applyFont="1" applyBorder="1" applyAlignment="1">
      <alignment horizontal="center"/>
    </xf>
    <xf numFmtId="0" fontId="5" fillId="0" borderId="23" xfId="84" applyFont="1" applyBorder="1"/>
    <xf numFmtId="3" fontId="5" fillId="0" borderId="0" xfId="105" applyNumberFormat="1" applyFont="1" applyFill="1" applyBorder="1" applyAlignment="1">
      <alignment horizontal="right" wrapText="1"/>
    </xf>
    <xf numFmtId="4" fontId="13" fillId="0" borderId="23" xfId="105" applyNumberFormat="1" applyFont="1" applyBorder="1"/>
    <xf numFmtId="4" fontId="13" fillId="0" borderId="0" xfId="105" applyNumberFormat="1" applyFont="1" applyBorder="1"/>
    <xf numFmtId="49" fontId="5" fillId="0" borderId="60" xfId="84" applyNumberFormat="1" applyFont="1" applyBorder="1" applyAlignment="1">
      <alignment horizontal="center"/>
    </xf>
    <xf numFmtId="0" fontId="5" fillId="0" borderId="36" xfId="84" applyFont="1" applyBorder="1"/>
    <xf numFmtId="3" fontId="5" fillId="0" borderId="40" xfId="105" applyNumberFormat="1" applyFont="1" applyFill="1" applyBorder="1" applyAlignment="1">
      <alignment horizontal="right" wrapText="1"/>
    </xf>
    <xf numFmtId="4" fontId="13" fillId="0" borderId="36" xfId="105" applyNumberFormat="1" applyFont="1" applyBorder="1"/>
    <xf numFmtId="4" fontId="13" fillId="0" borderId="40" xfId="105" applyNumberFormat="1" applyFont="1" applyBorder="1"/>
    <xf numFmtId="0" fontId="5" fillId="0" borderId="41" xfId="84" applyFont="1" applyBorder="1"/>
    <xf numFmtId="3" fontId="5" fillId="0" borderId="101" xfId="105" applyNumberFormat="1" applyFont="1" applyFill="1" applyBorder="1" applyAlignment="1">
      <alignment horizontal="right" wrapText="1"/>
    </xf>
    <xf numFmtId="4" fontId="13" fillId="0" borderId="41" xfId="105" applyNumberFormat="1" applyFont="1" applyBorder="1"/>
    <xf numFmtId="0" fontId="5" fillId="0" borderId="0" xfId="104" applyAlignment="1">
      <alignment horizontal="center" wrapText="1"/>
    </xf>
    <xf numFmtId="0" fontId="5" fillId="0" borderId="30" xfId="104" applyFont="1" applyBorder="1" applyAlignment="1">
      <alignment horizontal="center" vertical="top" wrapText="1"/>
    </xf>
    <xf numFmtId="0" fontId="5" fillId="0" borderId="15" xfId="104" applyBorder="1" applyAlignment="1">
      <alignment horizontal="center" vertical="top" wrapText="1"/>
    </xf>
    <xf numFmtId="0" fontId="5" fillId="0" borderId="70" xfId="104" applyBorder="1" applyAlignment="1">
      <alignment horizontal="center" vertical="top" wrapText="1"/>
    </xf>
    <xf numFmtId="0" fontId="13" fillId="0" borderId="0" xfId="150" applyFont="1" applyFill="1"/>
    <xf numFmtId="0" fontId="22" fillId="0" borderId="11" xfId="150" applyFont="1" applyFill="1" applyBorder="1" applyAlignment="1">
      <alignment horizontal="center" vertical="center" wrapText="1"/>
    </xf>
    <xf numFmtId="0" fontId="22" fillId="0" borderId="11" xfId="150" applyFont="1" applyFill="1" applyBorder="1" applyAlignment="1">
      <alignment horizontal="center" vertical="center"/>
    </xf>
    <xf numFmtId="0" fontId="12" fillId="0" borderId="11" xfId="150" applyFont="1" applyFill="1" applyBorder="1" applyAlignment="1">
      <alignment horizontal="center" vertical="center"/>
    </xf>
    <xf numFmtId="0" fontId="20" fillId="0" borderId="11" xfId="150" applyFont="1" applyFill="1" applyBorder="1" applyAlignment="1">
      <alignment horizontal="left" vertical="center" wrapText="1"/>
    </xf>
    <xf numFmtId="4" fontId="84" fillId="0" borderId="11" xfId="150" applyNumberFormat="1" applyFont="1" applyFill="1" applyBorder="1" applyAlignment="1">
      <alignment horizontal="right" vertical="center"/>
    </xf>
    <xf numFmtId="166" fontId="84" fillId="0" borderId="11" xfId="150" applyNumberFormat="1" applyFont="1" applyFill="1" applyBorder="1" applyAlignment="1">
      <alignment horizontal="right" vertical="center"/>
    </xf>
    <xf numFmtId="0" fontId="22" fillId="0" borderId="11" xfId="150" applyFont="1" applyFill="1" applyBorder="1" applyAlignment="1">
      <alignment horizontal="left" vertical="center" wrapText="1"/>
    </xf>
    <xf numFmtId="4" fontId="22" fillId="0" borderId="11" xfId="150" applyNumberFormat="1" applyFont="1" applyFill="1" applyBorder="1" applyAlignment="1">
      <alignment horizontal="right" vertical="center"/>
    </xf>
    <xf numFmtId="166" fontId="22" fillId="0" borderId="11" xfId="150" applyNumberFormat="1" applyFont="1" applyFill="1" applyBorder="1" applyAlignment="1">
      <alignment horizontal="right" vertical="center"/>
    </xf>
    <xf numFmtId="4" fontId="12" fillId="0" borderId="11" xfId="150" applyNumberFormat="1" applyFont="1" applyFill="1" applyBorder="1" applyAlignment="1">
      <alignment horizontal="right" vertical="center"/>
    </xf>
    <xf numFmtId="166" fontId="12" fillId="0" borderId="0" xfId="150" applyNumberFormat="1" applyFont="1" applyFill="1" applyAlignment="1">
      <alignment horizontal="right" vertical="center"/>
    </xf>
    <xf numFmtId="0" fontId="22" fillId="0" borderId="11" xfId="150" applyFont="1" applyFill="1" applyBorder="1" applyAlignment="1">
      <alignment horizontal="left" vertical="center" wrapText="1" indent="1"/>
    </xf>
    <xf numFmtId="0" fontId="12" fillId="0" borderId="0" xfId="150" applyFont="1" applyFill="1" applyAlignment="1">
      <alignment horizontal="left" vertical="center"/>
    </xf>
    <xf numFmtId="0" fontId="22" fillId="0" borderId="0" xfId="150" applyFont="1" applyFill="1" applyBorder="1" applyAlignment="1">
      <alignment horizontal="left" vertical="center" wrapText="1"/>
    </xf>
    <xf numFmtId="3" fontId="23" fillId="0" borderId="0" xfId="150" applyNumberFormat="1" applyFont="1" applyFill="1" applyBorder="1" applyAlignment="1">
      <alignment horizontal="left" vertical="center"/>
    </xf>
    <xf numFmtId="3" fontId="23" fillId="0" borderId="0" xfId="150" applyNumberFormat="1" applyFont="1" applyFill="1" applyBorder="1" applyAlignment="1">
      <alignment horizontal="right" vertical="center"/>
    </xf>
    <xf numFmtId="4" fontId="9" fillId="0" borderId="0" xfId="150" applyNumberFormat="1" applyFont="1" applyFill="1" applyBorder="1" applyAlignment="1">
      <alignment vertical="center"/>
    </xf>
    <xf numFmtId="0" fontId="9" fillId="0" borderId="0" xfId="150" applyFont="1" applyFill="1" applyBorder="1" applyAlignment="1">
      <alignment vertical="center"/>
    </xf>
    <xf numFmtId="43" fontId="9" fillId="0" borderId="0" xfId="151" applyFont="1" applyFill="1" applyBorder="1" applyAlignment="1">
      <alignment vertical="center"/>
    </xf>
    <xf numFmtId="166" fontId="23" fillId="0" borderId="0" xfId="150" applyNumberFormat="1" applyFont="1" applyFill="1" applyBorder="1" applyAlignment="1">
      <alignment horizontal="center" vertical="center"/>
    </xf>
    <xf numFmtId="166" fontId="13" fillId="0" borderId="0" xfId="150" applyNumberFormat="1" applyFont="1" applyFill="1"/>
    <xf numFmtId="0" fontId="13" fillId="0" borderId="0" xfId="150" applyFont="1" applyFill="1" applyBorder="1"/>
    <xf numFmtId="0" fontId="5" fillId="0" borderId="0" xfId="150" applyFont="1" applyFill="1" applyBorder="1" applyAlignment="1">
      <alignment horizontal="center" vertical="center" wrapText="1"/>
    </xf>
    <xf numFmtId="0" fontId="86" fillId="0" borderId="0" xfId="150" applyFont="1" applyFill="1" applyBorder="1" applyAlignment="1">
      <alignment horizontal="center" vertical="center" wrapText="1"/>
    </xf>
    <xf numFmtId="0" fontId="12" fillId="0" borderId="11" xfId="150" applyFont="1" applyFill="1" applyBorder="1" applyAlignment="1">
      <alignment horizontal="center" vertical="center" wrapText="1"/>
    </xf>
    <xf numFmtId="4" fontId="87" fillId="0" borderId="11" xfId="150" applyNumberFormat="1" applyFont="1" applyFill="1" applyBorder="1" applyAlignment="1">
      <alignment horizontal="right" vertical="center"/>
    </xf>
    <xf numFmtId="166" fontId="87" fillId="0" borderId="11" xfId="150" applyNumberFormat="1" applyFont="1" applyFill="1" applyBorder="1" applyAlignment="1">
      <alignment horizontal="right" vertical="center"/>
    </xf>
    <xf numFmtId="4" fontId="84" fillId="0" borderId="11" xfId="150" applyNumberFormat="1" applyFont="1" applyFill="1" applyBorder="1" applyAlignment="1">
      <alignment horizontal="right" vertical="center" wrapText="1"/>
    </xf>
    <xf numFmtId="166" fontId="12" fillId="0" borderId="11" xfId="150" applyNumberFormat="1" applyFont="1" applyFill="1" applyBorder="1" applyAlignment="1">
      <alignment horizontal="right" vertical="center"/>
    </xf>
    <xf numFmtId="4" fontId="22" fillId="0" borderId="11" xfId="150" applyNumberFormat="1" applyFont="1" applyFill="1" applyBorder="1" applyAlignment="1">
      <alignment horizontal="right" vertical="center" wrapText="1"/>
    </xf>
    <xf numFmtId="4" fontId="12" fillId="0" borderId="0" xfId="150" applyNumberFormat="1" applyFont="1" applyFill="1" applyBorder="1" applyAlignment="1">
      <alignment horizontal="right" vertical="center"/>
    </xf>
    <xf numFmtId="0" fontId="13" fillId="0" borderId="0" xfId="150" applyFont="1" applyFill="1" applyBorder="1" applyAlignment="1">
      <alignment horizontal="center" vertical="center"/>
    </xf>
    <xf numFmtId="0" fontId="87" fillId="0" borderId="11" xfId="150" applyFont="1" applyFill="1" applyBorder="1" applyAlignment="1">
      <alignment horizontal="center" vertical="center" wrapText="1"/>
    </xf>
    <xf numFmtId="0" fontId="10" fillId="0" borderId="11" xfId="150" applyFont="1" applyFill="1" applyBorder="1" applyAlignment="1">
      <alignment horizontal="center" vertical="center" wrapText="1"/>
    </xf>
    <xf numFmtId="0" fontId="12" fillId="0" borderId="11" xfId="150" applyNumberFormat="1" applyFont="1" applyFill="1" applyBorder="1" applyAlignment="1">
      <alignment horizontal="center" vertical="center" wrapText="1"/>
    </xf>
    <xf numFmtId="0" fontId="12" fillId="0" borderId="60" xfId="150" applyFont="1" applyFill="1" applyBorder="1" applyAlignment="1">
      <alignment horizontal="center"/>
    </xf>
    <xf numFmtId="0" fontId="12" fillId="0" borderId="51" xfId="150" applyFont="1" applyFill="1" applyBorder="1" applyAlignment="1">
      <alignment horizontal="center"/>
    </xf>
    <xf numFmtId="0" fontId="12" fillId="0" borderId="11" xfId="150" applyFont="1" applyFill="1" applyBorder="1" applyAlignment="1">
      <alignment horizontal="center"/>
    </xf>
    <xf numFmtId="0" fontId="87" fillId="0" borderId="11" xfId="150" applyFont="1" applyFill="1" applyBorder="1" applyAlignment="1">
      <alignment horizontal="left" vertical="top" wrapText="1"/>
    </xf>
    <xf numFmtId="4" fontId="87" fillId="0" borderId="60" xfId="150" applyNumberFormat="1" applyFont="1" applyFill="1" applyBorder="1" applyAlignment="1">
      <alignment horizontal="right" vertical="center"/>
    </xf>
    <xf numFmtId="4" fontId="87" fillId="0" borderId="51" xfId="150" applyNumberFormat="1" applyFont="1" applyFill="1" applyBorder="1" applyAlignment="1">
      <alignment horizontal="right" vertical="center"/>
    </xf>
    <xf numFmtId="0" fontId="12" fillId="0" borderId="11" xfId="150" applyFont="1" applyBorder="1" applyAlignment="1">
      <alignment horizontal="left" vertical="top" wrapText="1"/>
    </xf>
    <xf numFmtId="4" fontId="12" fillId="0" borderId="60" xfId="150" applyNumberFormat="1" applyFont="1" applyBorder="1" applyAlignment="1">
      <alignment horizontal="right" vertical="center"/>
    </xf>
    <xf numFmtId="4" fontId="12" fillId="0" borderId="51" xfId="150" applyNumberFormat="1" applyFont="1" applyBorder="1" applyAlignment="1">
      <alignment horizontal="right" vertical="center"/>
    </xf>
    <xf numFmtId="166" fontId="87" fillId="20" borderId="11" xfId="145" applyNumberFormat="1" applyFont="1" applyFill="1" applyBorder="1" applyAlignment="1">
      <alignment horizontal="right" vertical="center"/>
    </xf>
    <xf numFmtId="166" fontId="87" fillId="20" borderId="11" xfId="150" applyNumberFormat="1" applyFont="1" applyFill="1" applyBorder="1" applyAlignment="1">
      <alignment horizontal="right" vertical="center"/>
    </xf>
    <xf numFmtId="0" fontId="12" fillId="0" borderId="11" xfId="150" applyFont="1" applyFill="1" applyBorder="1" applyAlignment="1">
      <alignment horizontal="left" vertical="top" wrapText="1" indent="1"/>
    </xf>
    <xf numFmtId="4" fontId="12" fillId="0" borderId="60" xfId="150" applyNumberFormat="1" applyFont="1" applyFill="1" applyBorder="1" applyAlignment="1">
      <alignment horizontal="right" vertical="center"/>
    </xf>
    <xf numFmtId="4" fontId="12" fillId="0" borderId="51" xfId="150" applyNumberFormat="1" applyFont="1" applyFill="1" applyBorder="1" applyAlignment="1">
      <alignment horizontal="right" vertical="center"/>
    </xf>
    <xf numFmtId="0" fontId="12" fillId="0" borderId="11" xfId="150" applyFont="1" applyFill="1" applyBorder="1" applyAlignment="1">
      <alignment horizontal="left" vertical="top" wrapText="1"/>
    </xf>
    <xf numFmtId="0" fontId="104" fillId="0" borderId="11" xfId="152" applyFont="1" applyFill="1" applyBorder="1" applyAlignment="1">
      <alignment horizontal="left" vertical="top" wrapText="1"/>
    </xf>
    <xf numFmtId="0" fontId="104" fillId="0" borderId="60" xfId="152" applyFont="1" applyFill="1" applyBorder="1" applyAlignment="1">
      <alignment horizontal="left" vertical="top" wrapText="1"/>
    </xf>
    <xf numFmtId="0" fontId="13" fillId="0" borderId="0" xfId="150" applyFont="1" applyFill="1" applyAlignment="1">
      <alignment wrapText="1"/>
    </xf>
    <xf numFmtId="0" fontId="87" fillId="0" borderId="37" xfId="150" applyFont="1" applyFill="1" applyBorder="1" applyAlignment="1">
      <alignment vertical="center" wrapText="1"/>
    </xf>
    <xf numFmtId="0" fontId="12" fillId="0" borderId="37" xfId="150" applyFont="1" applyFill="1" applyBorder="1" applyAlignment="1">
      <alignment horizontal="left" vertical="center" wrapText="1" indent="1"/>
    </xf>
    <xf numFmtId="0" fontId="87" fillId="0" borderId="29" xfId="150" applyFont="1" applyFill="1" applyBorder="1" applyAlignment="1">
      <alignment vertical="center" wrapText="1"/>
    </xf>
    <xf numFmtId="0" fontId="12" fillId="0" borderId="29" xfId="150" applyFont="1" applyFill="1" applyBorder="1" applyAlignment="1">
      <alignment horizontal="left" vertical="center" wrapText="1" indent="1"/>
    </xf>
    <xf numFmtId="0" fontId="12" fillId="0" borderId="37" xfId="150" applyFont="1" applyFill="1" applyBorder="1" applyAlignment="1">
      <alignment horizontal="left" vertical="center" indent="1"/>
    </xf>
    <xf numFmtId="0" fontId="87" fillId="0" borderId="29" xfId="150" applyFont="1" applyFill="1" applyBorder="1" applyAlignment="1">
      <alignment vertical="center"/>
    </xf>
    <xf numFmtId="0" fontId="87" fillId="0" borderId="37" xfId="150" applyFont="1" applyFill="1" applyBorder="1" applyAlignment="1">
      <alignment horizontal="left" vertical="center" wrapText="1"/>
    </xf>
    <xf numFmtId="0" fontId="12" fillId="0" borderId="11" xfId="150" applyFont="1" applyFill="1" applyBorder="1" applyAlignment="1">
      <alignment horizontal="left" vertical="center" indent="1"/>
    </xf>
    <xf numFmtId="0" fontId="9" fillId="0" borderId="0" xfId="150" applyFont="1" applyFill="1" applyBorder="1" applyAlignment="1">
      <alignment horizontal="left" vertical="center" indent="1"/>
    </xf>
    <xf numFmtId="0" fontId="87" fillId="0" borderId="37" xfId="150" applyFont="1" applyFill="1" applyBorder="1" applyAlignment="1">
      <alignment vertical="center"/>
    </xf>
    <xf numFmtId="0" fontId="84" fillId="0" borderId="11" xfId="150" applyFont="1" applyFill="1" applyBorder="1" applyAlignment="1">
      <alignment horizontal="left" vertical="center" wrapText="1"/>
    </xf>
    <xf numFmtId="0" fontId="22" fillId="0" borderId="11" xfId="150" applyFont="1" applyFill="1" applyBorder="1" applyAlignment="1">
      <alignment horizontal="left" vertical="center" wrapText="1" indent="2"/>
    </xf>
    <xf numFmtId="0" fontId="22" fillId="0" borderId="0" xfId="150" applyFont="1" applyFill="1" applyBorder="1" applyAlignment="1">
      <alignment horizontal="left" vertical="center" wrapText="1" indent="1"/>
    </xf>
    <xf numFmtId="0" fontId="87" fillId="0" borderId="37" xfId="150" applyFont="1" applyFill="1" applyBorder="1" applyAlignment="1">
      <alignment wrapText="1"/>
    </xf>
    <xf numFmtId="0" fontId="87" fillId="0" borderId="29" xfId="150" applyFont="1" applyFill="1" applyBorder="1" applyAlignment="1">
      <alignment wrapText="1"/>
    </xf>
    <xf numFmtId="0" fontId="72" fillId="0" borderId="0" xfId="150" applyFont="1" applyFill="1" applyBorder="1" applyAlignment="1">
      <alignment horizontal="left" indent="1"/>
    </xf>
    <xf numFmtId="0" fontId="90" fillId="0" borderId="37" xfId="150" applyFont="1" applyFill="1" applyBorder="1" applyAlignment="1">
      <alignment vertical="center" wrapText="1"/>
    </xf>
    <xf numFmtId="0" fontId="25" fillId="0" borderId="37" xfId="150" applyFont="1" applyFill="1" applyBorder="1" applyAlignment="1">
      <alignment horizontal="left" vertical="center" indent="1"/>
    </xf>
    <xf numFmtId="0" fontId="90" fillId="0" borderId="37" xfId="150" applyFont="1" applyFill="1" applyBorder="1" applyAlignment="1">
      <alignment vertical="center"/>
    </xf>
    <xf numFmtId="0" fontId="25" fillId="0" borderId="37" xfId="150" applyFont="1" applyFill="1" applyBorder="1" applyAlignment="1">
      <alignment horizontal="left" vertical="center" wrapText="1" indent="1"/>
    </xf>
    <xf numFmtId="0" fontId="4" fillId="0" borderId="0" xfId="150"/>
    <xf numFmtId="0" fontId="4" fillId="0" borderId="0" xfId="142"/>
    <xf numFmtId="0" fontId="10" fillId="0" borderId="24" xfId="142" applyFont="1" applyBorder="1" applyAlignment="1">
      <alignment horizontal="center" vertical="center"/>
    </xf>
    <xf numFmtId="0" fontId="10" fillId="0" borderId="26" xfId="142" applyFont="1" applyBorder="1" applyAlignment="1">
      <alignment horizontal="center" vertical="center"/>
    </xf>
    <xf numFmtId="0" fontId="12" fillId="0" borderId="26" xfId="142" applyFont="1" applyBorder="1" applyAlignment="1">
      <alignment horizontal="center"/>
    </xf>
    <xf numFmtId="0" fontId="12" fillId="0" borderId="21" xfId="142" applyFont="1" applyBorder="1" applyAlignment="1">
      <alignment horizontal="center"/>
    </xf>
    <xf numFmtId="0" fontId="12" fillId="0" borderId="24" xfId="142" applyFont="1" applyBorder="1" applyAlignment="1">
      <alignment horizontal="center"/>
    </xf>
    <xf numFmtId="49" fontId="5" fillId="0" borderId="53" xfId="142" applyNumberFormat="1" applyFont="1" applyBorder="1" applyAlignment="1">
      <alignment horizontal="center"/>
    </xf>
    <xf numFmtId="0" fontId="5" fillId="0" borderId="85" xfId="142" applyFont="1" applyBorder="1"/>
    <xf numFmtId="3" fontId="4" fillId="0" borderId="11" xfId="150" applyNumberFormat="1" applyFill="1" applyBorder="1"/>
    <xf numFmtId="4" fontId="13" fillId="0" borderId="85" xfId="142" applyNumberFormat="1" applyFont="1" applyBorder="1"/>
    <xf numFmtId="4" fontId="13" fillId="0" borderId="75" xfId="142" applyNumberFormat="1" applyFont="1" applyBorder="1"/>
    <xf numFmtId="3" fontId="4" fillId="0" borderId="11" xfId="150" applyNumberFormat="1" applyBorder="1"/>
    <xf numFmtId="3" fontId="60" fillId="0" borderId="26" xfId="150" applyNumberFormat="1" applyFont="1" applyFill="1" applyBorder="1"/>
    <xf numFmtId="4" fontId="80" fillId="0" borderId="24" xfId="142" applyNumberFormat="1" applyFont="1" applyFill="1" applyBorder="1"/>
    <xf numFmtId="4" fontId="80" fillId="0" borderId="26" xfId="142" applyNumberFormat="1" applyFont="1" applyBorder="1"/>
    <xf numFmtId="4" fontId="80" fillId="0" borderId="26" xfId="142" applyNumberFormat="1" applyFont="1" applyFill="1" applyBorder="1"/>
    <xf numFmtId="0" fontId="13" fillId="0" borderId="0" xfId="142" applyFont="1"/>
    <xf numFmtId="0" fontId="17" fillId="0" borderId="0" xfId="150" applyFont="1"/>
    <xf numFmtId="0" fontId="17" fillId="0" borderId="0" xfId="150" applyFont="1" applyAlignment="1">
      <alignment vertical="top"/>
    </xf>
    <xf numFmtId="0" fontId="7" fillId="0" borderId="10" xfId="150" applyFont="1" applyBorder="1"/>
    <xf numFmtId="0" fontId="17" fillId="0" borderId="48" xfId="150" applyFont="1" applyBorder="1"/>
    <xf numFmtId="0" fontId="7" fillId="0" borderId="11" xfId="150" applyFont="1" applyBorder="1" applyAlignment="1">
      <alignment horizontal="center" vertical="center" wrapText="1"/>
    </xf>
    <xf numFmtId="0" fontId="7" fillId="0" borderId="55" xfId="150" applyFont="1" applyBorder="1" applyAlignment="1">
      <alignment horizontal="center" vertical="center" wrapText="1"/>
    </xf>
    <xf numFmtId="0" fontId="7" fillId="0" borderId="17" xfId="150" applyFont="1" applyBorder="1" applyAlignment="1">
      <alignment horizontal="centerContinuous" vertical="top" wrapText="1"/>
    </xf>
    <xf numFmtId="0" fontId="7" fillId="0" borderId="0" xfId="150" applyFont="1" applyBorder="1" applyAlignment="1">
      <alignment horizontal="centerContinuous" vertical="top" wrapText="1"/>
    </xf>
    <xf numFmtId="0" fontId="7" fillId="0" borderId="65" xfId="150" applyFont="1" applyBorder="1" applyAlignment="1">
      <alignment horizontal="centerContinuous" vertical="top" wrapText="1"/>
    </xf>
    <xf numFmtId="0" fontId="7" fillId="0" borderId="62" xfId="150" applyFont="1" applyBorder="1" applyAlignment="1">
      <alignment horizontal="center"/>
    </xf>
    <xf numFmtId="0" fontId="7" fillId="0" borderId="12" xfId="150" applyFont="1" applyBorder="1" applyAlignment="1">
      <alignment horizontal="center"/>
    </xf>
    <xf numFmtId="0" fontId="8" fillId="0" borderId="13" xfId="150" applyFont="1" applyBorder="1" applyAlignment="1">
      <alignment horizontal="center" vertical="center"/>
    </xf>
    <xf numFmtId="0" fontId="8" fillId="0" borderId="38" xfId="150" applyFont="1" applyBorder="1" applyAlignment="1">
      <alignment horizontal="center" vertical="center"/>
    </xf>
    <xf numFmtId="0" fontId="8" fillId="0" borderId="72" xfId="150" applyFont="1" applyBorder="1" applyAlignment="1">
      <alignment horizontal="center" vertical="center"/>
    </xf>
    <xf numFmtId="0" fontId="8" fillId="0" borderId="18" xfId="150" applyFont="1" applyBorder="1" applyAlignment="1">
      <alignment horizontal="center" vertical="center"/>
    </xf>
    <xf numFmtId="0" fontId="8" fillId="0" borderId="19" xfId="150" applyFont="1" applyBorder="1" applyAlignment="1">
      <alignment horizontal="center" vertical="center"/>
    </xf>
    <xf numFmtId="0" fontId="7" fillId="0" borderId="58" xfId="150" applyFont="1" applyBorder="1" applyAlignment="1">
      <alignment horizontal="center" vertical="center"/>
    </xf>
    <xf numFmtId="0" fontId="7" fillId="0" borderId="45" xfId="150" applyFont="1" applyBorder="1" applyAlignment="1">
      <alignment vertical="center"/>
    </xf>
    <xf numFmtId="4" fontId="7" fillId="0" borderId="58" xfId="150" applyNumberFormat="1" applyFont="1" applyBorder="1" applyAlignment="1">
      <alignment vertical="center"/>
    </xf>
    <xf numFmtId="4" fontId="7" fillId="0" borderId="83" xfId="150" applyNumberFormat="1" applyFont="1" applyBorder="1" applyAlignment="1">
      <alignment vertical="center"/>
    </xf>
    <xf numFmtId="4" fontId="7" fillId="0" borderId="45" xfId="150" applyNumberFormat="1" applyFont="1" applyBorder="1" applyAlignment="1">
      <alignment vertical="center"/>
    </xf>
    <xf numFmtId="167" fontId="7" fillId="0" borderId="53" xfId="150" applyNumberFormat="1" applyFont="1" applyBorder="1" applyAlignment="1">
      <alignment vertical="center"/>
    </xf>
    <xf numFmtId="174" fontId="7" fillId="0" borderId="75" xfId="150" applyNumberFormat="1" applyFont="1" applyBorder="1" applyAlignment="1">
      <alignment vertical="center"/>
    </xf>
    <xf numFmtId="0" fontId="7" fillId="0" borderId="0" xfId="150" applyFont="1"/>
    <xf numFmtId="37" fontId="7" fillId="0" borderId="0" xfId="150" applyNumberFormat="1" applyFont="1"/>
    <xf numFmtId="0" fontId="7" fillId="0" borderId="49" xfId="150" applyFont="1" applyBorder="1" applyAlignment="1">
      <alignment horizontal="center" vertical="center"/>
    </xf>
    <xf numFmtId="0" fontId="7" fillId="0" borderId="60" xfId="150" applyFont="1" applyBorder="1" applyAlignment="1">
      <alignment vertical="center"/>
    </xf>
    <xf numFmtId="4" fontId="7" fillId="0" borderId="49" xfId="150" applyNumberFormat="1" applyFont="1" applyBorder="1" applyAlignment="1">
      <alignment vertical="center"/>
    </xf>
    <xf numFmtId="4" fontId="7" fillId="0" borderId="11" xfId="150" applyNumberFormat="1" applyFont="1" applyBorder="1" applyAlignment="1">
      <alignment vertical="center"/>
    </xf>
    <xf numFmtId="4" fontId="7" fillId="0" borderId="60" xfId="150" applyNumberFormat="1" applyFont="1" applyBorder="1" applyAlignment="1">
      <alignment vertical="center"/>
    </xf>
    <xf numFmtId="167" fontId="7" fillId="0" borderId="49" xfId="150" applyNumberFormat="1" applyFont="1" applyBorder="1" applyAlignment="1">
      <alignment vertical="center"/>
    </xf>
    <xf numFmtId="174" fontId="7" fillId="0" borderId="55" xfId="150" applyNumberFormat="1" applyFont="1" applyBorder="1" applyAlignment="1">
      <alignment vertical="center"/>
    </xf>
    <xf numFmtId="0" fontId="7" fillId="0" borderId="57" xfId="150" applyFont="1" applyBorder="1" applyAlignment="1">
      <alignment horizontal="center" vertical="center"/>
    </xf>
    <xf numFmtId="0" fontId="7" fillId="0" borderId="73" xfId="150" applyFont="1" applyBorder="1" applyAlignment="1">
      <alignment vertical="center"/>
    </xf>
    <xf numFmtId="4" fontId="7" fillId="0" borderId="57" xfId="150" applyNumberFormat="1" applyFont="1" applyBorder="1" applyAlignment="1">
      <alignment vertical="center"/>
    </xf>
    <xf numFmtId="4" fontId="7" fillId="0" borderId="56" xfId="150" applyNumberFormat="1" applyFont="1" applyBorder="1" applyAlignment="1">
      <alignment vertical="center"/>
    </xf>
    <xf numFmtId="4" fontId="7" fillId="0" borderId="73" xfId="150" applyNumberFormat="1" applyFont="1" applyBorder="1" applyAlignment="1">
      <alignment vertical="center"/>
    </xf>
    <xf numFmtId="167" fontId="7" fillId="0" borderId="52" xfId="150" applyNumberFormat="1" applyFont="1" applyBorder="1" applyAlignment="1">
      <alignment vertical="center"/>
    </xf>
    <xf numFmtId="174" fontId="7" fillId="0" borderId="12" xfId="150" applyNumberFormat="1" applyFont="1" applyBorder="1" applyAlignment="1">
      <alignment vertical="center"/>
    </xf>
    <xf numFmtId="4" fontId="76" fillId="0" borderId="14" xfId="150" applyNumberFormat="1" applyFont="1" applyBorder="1" applyAlignment="1">
      <alignment vertical="center"/>
    </xf>
    <xf numFmtId="4" fontId="76" fillId="0" borderId="86" xfId="150" applyNumberFormat="1" applyFont="1" applyBorder="1" applyAlignment="1">
      <alignment vertical="center"/>
    </xf>
    <xf numFmtId="4" fontId="76" fillId="0" borderId="67" xfId="150" applyNumberFormat="1" applyFont="1" applyBorder="1" applyAlignment="1">
      <alignment vertical="center"/>
    </xf>
    <xf numFmtId="167" fontId="76" fillId="0" borderId="18" xfId="150" applyNumberFormat="1" applyFont="1" applyBorder="1" applyAlignment="1">
      <alignment vertical="center"/>
    </xf>
    <xf numFmtId="174" fontId="76" fillId="0" borderId="24" xfId="150" applyNumberFormat="1" applyFont="1" applyBorder="1" applyAlignment="1">
      <alignment vertical="center"/>
    </xf>
    <xf numFmtId="0" fontId="24" fillId="0" borderId="0" xfId="150" applyFont="1"/>
    <xf numFmtId="0" fontId="9" fillId="0" borderId="0" xfId="150" applyFont="1"/>
    <xf numFmtId="1" fontId="10" fillId="0" borderId="0" xfId="150" applyNumberFormat="1" applyFont="1"/>
    <xf numFmtId="0" fontId="13" fillId="0" borderId="26" xfId="150" applyFont="1" applyBorder="1" applyAlignment="1">
      <alignment horizontal="center"/>
    </xf>
    <xf numFmtId="0" fontId="12" fillId="0" borderId="23" xfId="150" applyFont="1" applyBorder="1" applyAlignment="1">
      <alignment horizontal="center" vertical="center"/>
    </xf>
    <xf numFmtId="0" fontId="12" fillId="0" borderId="33" xfId="150" applyFont="1" applyBorder="1" applyAlignment="1">
      <alignment horizontal="center" vertical="center"/>
    </xf>
    <xf numFmtId="0" fontId="12" fillId="0" borderId="26" xfId="150" applyFont="1" applyBorder="1" applyAlignment="1">
      <alignment horizontal="center" vertical="center"/>
    </xf>
    <xf numFmtId="0" fontId="12" fillId="0" borderId="34" xfId="150" applyFont="1" applyBorder="1" applyAlignment="1">
      <alignment horizontal="center" vertical="center"/>
    </xf>
    <xf numFmtId="0" fontId="12" fillId="0" borderId="0" xfId="150" applyFont="1" applyAlignment="1">
      <alignment horizontal="center" vertical="center"/>
    </xf>
    <xf numFmtId="3" fontId="9" fillId="0" borderId="35" xfId="150" applyNumberFormat="1" applyFont="1" applyFill="1" applyBorder="1"/>
    <xf numFmtId="4" fontId="9" fillId="0" borderId="23" xfId="150" applyNumberFormat="1" applyFont="1" applyBorder="1"/>
    <xf numFmtId="4" fontId="9" fillId="0" borderId="27" xfId="150" applyNumberFormat="1" applyFont="1" applyBorder="1"/>
    <xf numFmtId="166" fontId="9" fillId="0" borderId="28" xfId="150" applyNumberFormat="1" applyFont="1" applyBorder="1"/>
    <xf numFmtId="4" fontId="9" fillId="0" borderId="35" xfId="150" applyNumberFormat="1" applyFont="1" applyFill="1" applyBorder="1"/>
    <xf numFmtId="4" fontId="9" fillId="0" borderId="48" xfId="150" applyNumberFormat="1" applyFont="1" applyBorder="1"/>
    <xf numFmtId="4" fontId="9" fillId="0" borderId="28" xfId="150" applyNumberFormat="1" applyFont="1" applyBorder="1"/>
    <xf numFmtId="164" fontId="9" fillId="0" borderId="35" xfId="150" applyNumberFormat="1" applyFont="1" applyBorder="1"/>
    <xf numFmtId="3" fontId="9" fillId="0" borderId="36" xfId="150" applyNumberFormat="1" applyFont="1" applyFill="1" applyBorder="1"/>
    <xf numFmtId="4" fontId="9" fillId="0" borderId="36" xfId="150" applyNumberFormat="1" applyFont="1" applyBorder="1"/>
    <xf numFmtId="4" fontId="9" fillId="0" borderId="29" xfId="150" applyNumberFormat="1" applyFont="1" applyBorder="1"/>
    <xf numFmtId="166" fontId="9" fillId="0" borderId="29" xfId="150" applyNumberFormat="1" applyFont="1" applyBorder="1"/>
    <xf numFmtId="4" fontId="9" fillId="0" borderId="36" xfId="150" applyNumberFormat="1" applyFont="1" applyFill="1" applyBorder="1"/>
    <xf numFmtId="4" fontId="9" fillId="0" borderId="50" xfId="150" applyNumberFormat="1" applyFont="1" applyBorder="1"/>
    <xf numFmtId="164" fontId="9" fillId="0" borderId="36" xfId="150" applyNumberFormat="1" applyFont="1" applyBorder="1"/>
    <xf numFmtId="4" fontId="9" fillId="0" borderId="39" xfId="150" applyNumberFormat="1" applyFont="1" applyBorder="1"/>
    <xf numFmtId="4" fontId="9" fillId="0" borderId="17" xfId="150" applyNumberFormat="1" applyFont="1" applyBorder="1"/>
    <xf numFmtId="4" fontId="9" fillId="0" borderId="79" xfId="150" applyNumberFormat="1" applyFont="1" applyBorder="1"/>
    <xf numFmtId="4" fontId="9" fillId="0" borderId="32" xfId="150" applyNumberFormat="1" applyFont="1" applyBorder="1"/>
    <xf numFmtId="166" fontId="9" fillId="0" borderId="32" xfId="150" applyNumberFormat="1" applyFont="1" applyBorder="1"/>
    <xf numFmtId="4" fontId="9" fillId="0" borderId="46" xfId="150" applyNumberFormat="1" applyFont="1" applyFill="1" applyBorder="1"/>
    <xf numFmtId="4" fontId="9" fillId="0" borderId="77" xfId="150" applyNumberFormat="1" applyFont="1" applyBorder="1"/>
    <xf numFmtId="4" fontId="9" fillId="0" borderId="31" xfId="150" applyNumberFormat="1" applyFont="1" applyBorder="1"/>
    <xf numFmtId="164" fontId="9" fillId="0" borderId="79" xfId="150" applyNumberFormat="1" applyFont="1" applyBorder="1"/>
    <xf numFmtId="3" fontId="11" fillId="0" borderId="26" xfId="150" applyNumberFormat="1" applyFont="1" applyFill="1" applyBorder="1"/>
    <xf numFmtId="4" fontId="11" fillId="0" borderId="26" xfId="150" applyNumberFormat="1" applyFont="1" applyBorder="1"/>
    <xf numFmtId="166" fontId="11" fillId="0" borderId="30" xfId="150" applyNumberFormat="1" applyFont="1" applyBorder="1"/>
    <xf numFmtId="4" fontId="11" fillId="0" borderId="26" xfId="150" applyNumberFormat="1" applyFont="1" applyFill="1" applyBorder="1"/>
    <xf numFmtId="4" fontId="11" fillId="0" borderId="24" xfId="150" applyNumberFormat="1" applyFont="1" applyBorder="1"/>
    <xf numFmtId="4" fontId="11" fillId="0" borderId="21" xfId="150" applyNumberFormat="1" applyFont="1" applyBorder="1"/>
    <xf numFmtId="164" fontId="11" fillId="0" borderId="41" xfId="150" applyNumberFormat="1" applyFont="1" applyBorder="1"/>
    <xf numFmtId="0" fontId="9" fillId="0" borderId="0" xfId="150" applyFont="1" applyAlignment="1"/>
    <xf numFmtId="3" fontId="9" fillId="0" borderId="0" xfId="150" applyNumberFormat="1" applyFont="1"/>
    <xf numFmtId="4" fontId="9" fillId="0" borderId="0" xfId="150" applyNumberFormat="1" applyFont="1"/>
    <xf numFmtId="4" fontId="4" fillId="0" borderId="0" xfId="150" applyNumberFormat="1"/>
    <xf numFmtId="0" fontId="10" fillId="0" borderId="18" xfId="150" applyFont="1" applyBorder="1" applyAlignment="1">
      <alignment horizontal="center" vertical="center" wrapText="1"/>
    </xf>
    <xf numFmtId="0" fontId="10" fillId="0" borderId="20" xfId="150" applyFont="1" applyBorder="1" applyAlignment="1">
      <alignment horizontal="center" vertical="center" wrapText="1"/>
    </xf>
    <xf numFmtId="0" fontId="10" fillId="0" borderId="26" xfId="150" applyFont="1" applyBorder="1" applyAlignment="1">
      <alignment horizontal="center" vertical="center" wrapText="1"/>
    </xf>
    <xf numFmtId="0" fontId="13" fillId="0" borderId="41" xfId="150" applyFont="1" applyBorder="1" applyAlignment="1">
      <alignment horizontal="center"/>
    </xf>
    <xf numFmtId="0" fontId="12" fillId="0" borderId="25" xfId="150" applyFont="1" applyBorder="1" applyAlignment="1">
      <alignment horizontal="center"/>
    </xf>
    <xf numFmtId="0" fontId="12" fillId="0" borderId="26" xfId="150" applyFont="1" applyBorder="1" applyAlignment="1">
      <alignment horizontal="center"/>
    </xf>
    <xf numFmtId="0" fontId="12" fillId="0" borderId="34" xfId="150" applyFont="1" applyBorder="1" applyAlignment="1">
      <alignment horizontal="center"/>
    </xf>
    <xf numFmtId="0" fontId="12" fillId="0" borderId="18" xfId="150" applyFont="1" applyFill="1" applyBorder="1" applyAlignment="1">
      <alignment horizontal="center"/>
    </xf>
    <xf numFmtId="0" fontId="12" fillId="0" borderId="21" xfId="150" applyFont="1" applyFill="1" applyBorder="1" applyAlignment="1">
      <alignment horizontal="center"/>
    </xf>
    <xf numFmtId="0" fontId="12" fillId="0" borderId="26" xfId="150" applyFont="1" applyFill="1" applyBorder="1" applyAlignment="1">
      <alignment horizontal="center"/>
    </xf>
    <xf numFmtId="49" fontId="5" fillId="0" borderId="17" xfId="150" applyNumberFormat="1" applyFont="1" applyBorder="1" applyAlignment="1">
      <alignment horizontal="center"/>
    </xf>
    <xf numFmtId="0" fontId="5" fillId="0" borderId="27" xfId="150" applyFont="1" applyBorder="1"/>
    <xf numFmtId="3" fontId="13" fillId="0" borderId="35" xfId="150" applyNumberFormat="1" applyFont="1" applyFill="1" applyBorder="1"/>
    <xf numFmtId="4" fontId="13" fillId="0" borderId="38" xfId="150" applyNumberFormat="1" applyFont="1" applyBorder="1"/>
    <xf numFmtId="4" fontId="13" fillId="0" borderId="59" xfId="150" applyNumberFormat="1" applyFont="1" applyBorder="1"/>
    <xf numFmtId="166" fontId="13" fillId="0" borderId="44" xfId="153" applyNumberFormat="1" applyBorder="1"/>
    <xf numFmtId="49" fontId="5" fillId="0" borderId="29" xfId="150" applyNumberFormat="1" applyFont="1" applyBorder="1" applyAlignment="1">
      <alignment horizontal="center"/>
    </xf>
    <xf numFmtId="0" fontId="5" fillId="0" borderId="29" xfId="150" applyFont="1" applyBorder="1"/>
    <xf numFmtId="3" fontId="13" fillId="0" borderId="36" xfId="150" applyNumberFormat="1" applyFont="1" applyFill="1" applyBorder="1"/>
    <xf numFmtId="4" fontId="13" fillId="0" borderId="60" xfId="150" applyNumberFormat="1" applyFont="1" applyBorder="1"/>
    <xf numFmtId="0" fontId="5" fillId="0" borderId="30" xfId="150" applyFont="1" applyBorder="1"/>
    <xf numFmtId="4" fontId="13" fillId="0" borderId="66" xfId="150" applyNumberFormat="1" applyFont="1" applyBorder="1"/>
    <xf numFmtId="166" fontId="13" fillId="0" borderId="39" xfId="153" applyNumberFormat="1" applyBorder="1"/>
    <xf numFmtId="3" fontId="10" fillId="0" borderId="26" xfId="150" applyNumberFormat="1" applyFont="1" applyFill="1" applyBorder="1" applyAlignment="1">
      <alignment vertical="center"/>
    </xf>
    <xf numFmtId="4" fontId="10" fillId="0" borderId="18" xfId="150" applyNumberFormat="1" applyFont="1" applyFill="1" applyBorder="1" applyAlignment="1">
      <alignment vertical="center"/>
    </xf>
    <xf numFmtId="4" fontId="10" fillId="0" borderId="20" xfId="150" applyNumberFormat="1" applyFont="1" applyBorder="1" applyAlignment="1">
      <alignment vertical="center"/>
    </xf>
    <xf numFmtId="4" fontId="10" fillId="0" borderId="25" xfId="150" applyNumberFormat="1" applyFont="1" applyBorder="1" applyAlignment="1">
      <alignment vertical="center"/>
    </xf>
    <xf numFmtId="166" fontId="10" fillId="0" borderId="26" xfId="153" applyNumberFormat="1" applyFont="1" applyBorder="1" applyAlignment="1">
      <alignment vertical="center"/>
    </xf>
    <xf numFmtId="0" fontId="24" fillId="0" borderId="0" xfId="150" applyFont="1" applyBorder="1"/>
    <xf numFmtId="2" fontId="24" fillId="0" borderId="0" xfId="150" applyNumberFormat="1" applyFont="1"/>
    <xf numFmtId="0" fontId="11" fillId="0" borderId="26" xfId="150" applyNumberFormat="1" applyFont="1" applyBorder="1" applyAlignment="1">
      <alignment vertical="top" wrapText="1"/>
    </xf>
    <xf numFmtId="4" fontId="11" fillId="0" borderId="42" xfId="150" applyNumberFormat="1" applyFont="1" applyBorder="1" applyAlignment="1">
      <alignment horizontal="right" vertical="center" wrapText="1"/>
    </xf>
    <xf numFmtId="4" fontId="11" fillId="0" borderId="84" xfId="150" applyNumberFormat="1" applyFont="1" applyBorder="1" applyAlignment="1">
      <alignment horizontal="right" vertical="center" wrapText="1"/>
    </xf>
    <xf numFmtId="166" fontId="11" fillId="0" borderId="20" xfId="150" applyNumberFormat="1" applyFont="1" applyBorder="1" applyAlignment="1">
      <alignment horizontal="right" vertical="center" wrapText="1"/>
    </xf>
    <xf numFmtId="4" fontId="11" fillId="0" borderId="18" xfId="150" applyNumberFormat="1" applyFont="1" applyBorder="1" applyAlignment="1">
      <alignment horizontal="right" vertical="center" wrapText="1"/>
    </xf>
    <xf numFmtId="166" fontId="11" fillId="0" borderId="19" xfId="150" applyNumberFormat="1" applyFont="1" applyBorder="1" applyAlignment="1">
      <alignment horizontal="right" vertical="center" wrapText="1"/>
    </xf>
    <xf numFmtId="43" fontId="0" fillId="0" borderId="0" xfId="37" applyFont="1"/>
    <xf numFmtId="49" fontId="24" fillId="0" borderId="35" xfId="150" applyNumberFormat="1" applyFont="1" applyBorder="1" applyAlignment="1">
      <alignment vertical="center" wrapText="1"/>
    </xf>
    <xf numFmtId="4" fontId="9" fillId="0" borderId="74" xfId="150" applyNumberFormat="1" applyFont="1" applyBorder="1" applyAlignment="1">
      <alignment horizontal="right" vertical="center" wrapText="1"/>
    </xf>
    <xf numFmtId="4" fontId="9" fillId="0" borderId="83" xfId="150" applyNumberFormat="1" applyFont="1" applyBorder="1" applyAlignment="1">
      <alignment horizontal="right" vertical="center" wrapText="1"/>
    </xf>
    <xf numFmtId="166" fontId="9" fillId="0" borderId="45" xfId="150" applyNumberFormat="1" applyFont="1" applyBorder="1" applyAlignment="1">
      <alignment horizontal="right" vertical="center" wrapText="1"/>
    </xf>
    <xf numFmtId="4" fontId="9" fillId="0" borderId="58" xfId="150" applyNumberFormat="1" applyFont="1" applyBorder="1" applyAlignment="1">
      <alignment horizontal="right" vertical="center" wrapText="1"/>
    </xf>
    <xf numFmtId="166" fontId="9" fillId="0" borderId="71" xfId="150" applyNumberFormat="1" applyFont="1" applyBorder="1" applyAlignment="1">
      <alignment horizontal="right" vertical="center" wrapText="1"/>
    </xf>
    <xf numFmtId="0" fontId="4" fillId="0" borderId="0" xfId="150" applyAlignment="1">
      <alignment vertical="center"/>
    </xf>
    <xf numFmtId="49" fontId="24" fillId="0" borderId="36" xfId="150" applyNumberFormat="1" applyFont="1" applyBorder="1" applyAlignment="1">
      <alignment vertical="center" wrapText="1"/>
    </xf>
    <xf numFmtId="4" fontId="9" fillId="0" borderId="51" xfId="150" applyNumberFormat="1" applyFont="1" applyBorder="1" applyAlignment="1">
      <alignment horizontal="right" vertical="center" wrapText="1"/>
    </xf>
    <xf numFmtId="4" fontId="9" fillId="0" borderId="11" xfId="150" applyNumberFormat="1" applyFont="1" applyBorder="1" applyAlignment="1">
      <alignment horizontal="right" vertical="center" wrapText="1"/>
    </xf>
    <xf numFmtId="166" fontId="9" fillId="0" borderId="60" xfId="150" applyNumberFormat="1" applyFont="1" applyBorder="1" applyAlignment="1">
      <alignment horizontal="right" vertical="center" wrapText="1"/>
    </xf>
    <xf numFmtId="4" fontId="9" fillId="0" borderId="49" xfId="150" applyNumberFormat="1" applyFont="1" applyBorder="1" applyAlignment="1">
      <alignment horizontal="right" vertical="center" wrapText="1"/>
    </xf>
    <xf numFmtId="166" fontId="9" fillId="0" borderId="55" xfId="150" applyNumberFormat="1" applyFont="1" applyBorder="1" applyAlignment="1">
      <alignment horizontal="right" vertical="center" wrapText="1"/>
    </xf>
    <xf numFmtId="49" fontId="24" fillId="0" borderId="41" xfId="150" applyNumberFormat="1" applyFont="1" applyBorder="1" applyAlignment="1">
      <alignment vertical="center" wrapText="1"/>
    </xf>
    <xf numFmtId="4" fontId="9" fillId="0" borderId="86" xfId="150" applyNumberFormat="1" applyFont="1" applyBorder="1" applyAlignment="1">
      <alignment horizontal="right" vertical="center" wrapText="1"/>
    </xf>
    <xf numFmtId="4" fontId="9" fillId="0" borderId="87" xfId="150" applyNumberFormat="1" applyFont="1" applyBorder="1" applyAlignment="1">
      <alignment horizontal="right" vertical="center" wrapText="1"/>
    </xf>
    <xf numFmtId="166" fontId="9" fillId="0" borderId="73" xfId="150" applyNumberFormat="1" applyFont="1" applyBorder="1" applyAlignment="1">
      <alignment horizontal="right" vertical="center" wrapText="1"/>
    </xf>
    <xf numFmtId="4" fontId="9" fillId="0" borderId="14" xfId="150" applyNumberFormat="1" applyFont="1" applyBorder="1" applyAlignment="1">
      <alignment horizontal="right" vertical="center" wrapText="1"/>
    </xf>
    <xf numFmtId="166" fontId="9" fillId="0" borderId="16" xfId="150" applyNumberFormat="1" applyFont="1" applyBorder="1" applyAlignment="1">
      <alignment horizontal="right" vertical="center" wrapText="1"/>
    </xf>
    <xf numFmtId="0" fontId="79" fillId="0" borderId="0" xfId="150" applyFont="1"/>
    <xf numFmtId="0" fontId="9" fillId="0" borderId="26" xfId="150" applyFont="1" applyBorder="1" applyAlignment="1">
      <alignment vertical="top" wrapText="1"/>
    </xf>
    <xf numFmtId="4" fontId="11" fillId="0" borderId="18" xfId="154" applyNumberFormat="1" applyFont="1" applyBorder="1" applyAlignment="1">
      <alignment horizontal="right" vertical="center" wrapText="1"/>
    </xf>
    <xf numFmtId="4" fontId="11" fillId="0" borderId="84" xfId="154" applyNumberFormat="1" applyFont="1" applyBorder="1" applyAlignment="1">
      <alignment horizontal="right" vertical="center" wrapText="1"/>
    </xf>
    <xf numFmtId="166" fontId="11" fillId="0" borderId="19" xfId="154" applyNumberFormat="1" applyFont="1" applyBorder="1" applyAlignment="1">
      <alignment horizontal="right" vertical="center" wrapText="1"/>
    </xf>
    <xf numFmtId="4" fontId="11" fillId="0" borderId="42" xfId="154" applyNumberFormat="1" applyFont="1" applyBorder="1" applyAlignment="1">
      <alignment horizontal="right" vertical="center" wrapText="1"/>
    </xf>
    <xf numFmtId="43" fontId="79" fillId="0" borderId="0" xfId="155" applyFont="1"/>
    <xf numFmtId="49" fontId="9" fillId="0" borderId="35" xfId="150" applyNumberFormat="1" applyFont="1" applyBorder="1" applyAlignment="1">
      <alignment vertical="center" wrapText="1"/>
    </xf>
    <xf numFmtId="4" fontId="9" fillId="0" borderId="58" xfId="154" applyNumberFormat="1" applyFont="1" applyBorder="1" applyAlignment="1">
      <alignment horizontal="right" vertical="center" wrapText="1"/>
    </xf>
    <xf numFmtId="4" fontId="9" fillId="0" borderId="83" xfId="154" applyNumberFormat="1" applyFont="1" applyBorder="1" applyAlignment="1">
      <alignment horizontal="right" vertical="center" wrapText="1"/>
    </xf>
    <xf numFmtId="166" fontId="9" fillId="0" borderId="71" xfId="154" applyNumberFormat="1" applyFont="1" applyBorder="1" applyAlignment="1">
      <alignment horizontal="right" vertical="center" wrapText="1"/>
    </xf>
    <xf numFmtId="4" fontId="9" fillId="0" borderId="74" xfId="154" applyNumberFormat="1" applyFont="1" applyBorder="1" applyAlignment="1">
      <alignment horizontal="right" vertical="center" wrapText="1"/>
    </xf>
    <xf numFmtId="0" fontId="79" fillId="0" borderId="0" xfId="150" applyFont="1" applyAlignment="1">
      <alignment vertical="center"/>
    </xf>
    <xf numFmtId="49" fontId="9" fillId="0" borderId="36" xfId="150" applyNumberFormat="1" applyFont="1" applyBorder="1" applyAlignment="1">
      <alignment vertical="center" wrapText="1"/>
    </xf>
    <xf numFmtId="4" fontId="9" fillId="0" borderId="49" xfId="154" applyNumberFormat="1" applyFont="1" applyBorder="1" applyAlignment="1">
      <alignment horizontal="right" vertical="center" wrapText="1"/>
    </xf>
    <xf numFmtId="4" fontId="9" fillId="0" borderId="11" xfId="154" applyNumberFormat="1" applyFont="1" applyBorder="1" applyAlignment="1">
      <alignment horizontal="right" vertical="center" wrapText="1"/>
    </xf>
    <xf numFmtId="166" fontId="9" fillId="0" borderId="55" xfId="154" applyNumberFormat="1" applyFont="1" applyBorder="1" applyAlignment="1">
      <alignment horizontal="right" vertical="center" wrapText="1"/>
    </xf>
    <xf numFmtId="4" fontId="9" fillId="0" borderId="51" xfId="154" applyNumberFormat="1" applyFont="1" applyBorder="1" applyAlignment="1">
      <alignment horizontal="right" vertical="center" wrapText="1"/>
    </xf>
    <xf numFmtId="49" fontId="103" fillId="0" borderId="36" xfId="154" applyNumberFormat="1" applyFont="1" applyBorder="1" applyAlignment="1">
      <alignment vertical="center" wrapText="1"/>
    </xf>
    <xf numFmtId="49" fontId="9" fillId="0" borderId="41" xfId="150" applyNumberFormat="1" applyFont="1" applyBorder="1" applyAlignment="1">
      <alignment vertical="center" wrapText="1"/>
    </xf>
    <xf numFmtId="4" fontId="9" fillId="0" borderId="14" xfId="154" applyNumberFormat="1" applyFont="1" applyBorder="1" applyAlignment="1">
      <alignment horizontal="right" vertical="center" wrapText="1"/>
    </xf>
    <xf numFmtId="4" fontId="9" fillId="0" borderId="87" xfId="154" applyNumberFormat="1" applyFont="1" applyBorder="1" applyAlignment="1">
      <alignment horizontal="right" vertical="center" wrapText="1"/>
    </xf>
    <xf numFmtId="166" fontId="9" fillId="0" borderId="16" xfId="154" applyNumberFormat="1" applyFont="1" applyBorder="1" applyAlignment="1">
      <alignment horizontal="right" vertical="center" wrapText="1"/>
    </xf>
    <xf numFmtId="4" fontId="9" fillId="0" borderId="86" xfId="154" applyNumberFormat="1" applyFont="1" applyBorder="1" applyAlignment="1">
      <alignment horizontal="right" vertical="center" wrapText="1"/>
    </xf>
    <xf numFmtId="0" fontId="79" fillId="0" borderId="0" xfId="150" applyFont="1" applyAlignment="1"/>
    <xf numFmtId="43" fontId="13" fillId="0" borderId="0" xfId="37" applyFont="1"/>
    <xf numFmtId="43" fontId="13" fillId="0" borderId="0" xfId="37" applyFont="1" applyAlignment="1">
      <alignment vertical="center"/>
    </xf>
    <xf numFmtId="0" fontId="10" fillId="0" borderId="0" xfId="142" applyFont="1" applyFill="1" applyAlignment="1">
      <alignment horizontal="left" vertical="center"/>
    </xf>
    <xf numFmtId="0" fontId="20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top" wrapText="1"/>
    </xf>
    <xf numFmtId="0" fontId="0" fillId="0" borderId="51" xfId="0" applyFill="1" applyBorder="1" applyAlignment="1">
      <alignment horizontal="center" vertical="top" wrapText="1"/>
    </xf>
    <xf numFmtId="0" fontId="12" fillId="0" borderId="6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4" fontId="84" fillId="0" borderId="0" xfId="0" applyNumberFormat="1" applyFont="1" applyFill="1" applyBorder="1" applyAlignment="1">
      <alignment horizontal="right" vertical="center" wrapText="1"/>
    </xf>
    <xf numFmtId="4" fontId="87" fillId="0" borderId="11" xfId="0" applyNumberFormat="1" applyFont="1" applyFill="1" applyBorder="1" applyAlignment="1">
      <alignment horizontal="right" vertical="center"/>
    </xf>
    <xf numFmtId="4" fontId="84" fillId="0" borderId="11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right" vertical="center"/>
    </xf>
    <xf numFmtId="4" fontId="22" fillId="0" borderId="11" xfId="0" applyNumberFormat="1" applyFont="1" applyFill="1" applyBorder="1" applyAlignment="1">
      <alignment horizontal="right" vertical="center" wrapText="1"/>
    </xf>
    <xf numFmtId="4" fontId="22" fillId="0" borderId="60" xfId="0" applyNumberFormat="1" applyFont="1" applyFill="1" applyBorder="1" applyAlignment="1">
      <alignment horizontal="right" vertical="center" wrapText="1"/>
    </xf>
    <xf numFmtId="0" fontId="0" fillId="0" borderId="51" xfId="0" applyFill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 wrapText="1"/>
    </xf>
    <xf numFmtId="4" fontId="12" fillId="0" borderId="60" xfId="0" applyNumberFormat="1" applyFont="1" applyFill="1" applyBorder="1" applyAlignment="1">
      <alignment horizontal="center" vertical="center"/>
    </xf>
    <xf numFmtId="4" fontId="12" fillId="0" borderId="40" xfId="0" applyNumberFormat="1" applyFont="1" applyFill="1" applyBorder="1" applyAlignment="1">
      <alignment horizontal="center" vertical="center"/>
    </xf>
    <xf numFmtId="4" fontId="12" fillId="0" borderId="51" xfId="0" applyNumberFormat="1" applyFont="1" applyFill="1" applyBorder="1" applyAlignment="1">
      <alignment horizontal="center" vertical="center"/>
    </xf>
    <xf numFmtId="0" fontId="104" fillId="0" borderId="11" xfId="144" applyFont="1" applyFill="1" applyBorder="1" applyAlignment="1">
      <alignment horizontal="left" vertical="center" wrapText="1"/>
    </xf>
    <xf numFmtId="0" fontId="12" fillId="0" borderId="6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21" fillId="0" borderId="61" xfId="144" applyFont="1" applyFill="1" applyBorder="1" applyAlignment="1">
      <alignment horizontal="center" vertical="center" wrapText="1"/>
    </xf>
    <xf numFmtId="0" fontId="121" fillId="0" borderId="62" xfId="144" applyFont="1" applyFill="1" applyBorder="1" applyAlignment="1">
      <alignment horizontal="center" vertical="center" wrapText="1"/>
    </xf>
    <xf numFmtId="0" fontId="121" fillId="0" borderId="59" xfId="144" applyFont="1" applyFill="1" applyBorder="1" applyAlignment="1">
      <alignment horizontal="center" vertical="center" wrapText="1"/>
    </xf>
    <xf numFmtId="0" fontId="121" fillId="0" borderId="63" xfId="144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top" wrapText="1"/>
    </xf>
    <xf numFmtId="3" fontId="12" fillId="0" borderId="60" xfId="0" applyNumberFormat="1" applyFont="1" applyFill="1" applyBorder="1" applyAlignment="1">
      <alignment horizontal="center" vertical="center"/>
    </xf>
    <xf numFmtId="3" fontId="12" fillId="0" borderId="51" xfId="0" applyNumberFormat="1" applyFont="1" applyFill="1" applyBorder="1" applyAlignment="1">
      <alignment horizontal="center" vertical="center"/>
    </xf>
    <xf numFmtId="0" fontId="104" fillId="0" borderId="11" xfId="144" applyFont="1" applyFill="1" applyBorder="1" applyAlignment="1">
      <alignment horizontal="center" vertical="center" wrapText="1"/>
    </xf>
    <xf numFmtId="0" fontId="12" fillId="0" borderId="60" xfId="112" applyFont="1" applyFill="1" applyBorder="1" applyAlignment="1">
      <alignment horizontal="center" vertical="center" wrapText="1"/>
    </xf>
    <xf numFmtId="0" fontId="12" fillId="0" borderId="40" xfId="112" applyFont="1" applyFill="1" applyBorder="1" applyAlignment="1">
      <alignment horizontal="center" vertical="center" wrapText="1"/>
    </xf>
    <xf numFmtId="0" fontId="12" fillId="0" borderId="51" xfId="112" applyFont="1" applyFill="1" applyBorder="1" applyAlignment="1">
      <alignment horizontal="center" vertical="center" wrapText="1"/>
    </xf>
    <xf numFmtId="0" fontId="12" fillId="0" borderId="85" xfId="112" applyFont="1" applyFill="1" applyBorder="1" applyAlignment="1">
      <alignment horizontal="center" vertical="center" wrapText="1"/>
    </xf>
    <xf numFmtId="0" fontId="12" fillId="0" borderId="11" xfId="112" applyFont="1" applyFill="1" applyBorder="1" applyAlignment="1">
      <alignment horizontal="center" vertical="center" wrapText="1"/>
    </xf>
    <xf numFmtId="0" fontId="10" fillId="0" borderId="0" xfId="112" applyFont="1" applyAlignment="1">
      <alignment horizontal="left" vertical="center" wrapText="1"/>
    </xf>
    <xf numFmtId="0" fontId="10" fillId="0" borderId="0" xfId="112" applyFont="1" applyFill="1" applyAlignment="1">
      <alignment horizontal="left" vertical="center" wrapText="1"/>
    </xf>
    <xf numFmtId="0" fontId="87" fillId="0" borderId="54" xfId="112" applyFont="1" applyFill="1" applyBorder="1" applyAlignment="1">
      <alignment horizontal="center" vertical="center" wrapText="1"/>
    </xf>
    <xf numFmtId="0" fontId="87" fillId="0" borderId="97" xfId="112" applyFont="1" applyFill="1" applyBorder="1" applyAlignment="1">
      <alignment horizontal="center" vertical="center" wrapText="1"/>
    </xf>
    <xf numFmtId="0" fontId="87" fillId="0" borderId="85" xfId="112" applyFont="1" applyFill="1" applyBorder="1" applyAlignment="1">
      <alignment horizontal="center" vertical="center" wrapText="1"/>
    </xf>
    <xf numFmtId="0" fontId="12" fillId="0" borderId="54" xfId="112" applyFont="1" applyFill="1" applyBorder="1" applyAlignment="1">
      <alignment horizontal="center" vertical="center" wrapText="1"/>
    </xf>
    <xf numFmtId="0" fontId="12" fillId="0" borderId="97" xfId="112" applyFont="1" applyFill="1" applyBorder="1" applyAlignment="1">
      <alignment horizontal="center" vertical="center" wrapText="1"/>
    </xf>
    <xf numFmtId="0" fontId="12" fillId="0" borderId="66" xfId="112" applyFont="1" applyFill="1" applyBorder="1" applyAlignment="1">
      <alignment horizontal="center" vertical="center" wrapText="1"/>
    </xf>
    <xf numFmtId="0" fontId="12" fillId="0" borderId="59" xfId="112" applyFont="1" applyFill="1" applyBorder="1" applyAlignment="1">
      <alignment horizontal="center" vertical="center" wrapText="1"/>
    </xf>
    <xf numFmtId="0" fontId="12" fillId="0" borderId="11" xfId="112" applyNumberFormat="1" applyFont="1" applyFill="1" applyBorder="1" applyAlignment="1">
      <alignment horizontal="center" vertical="center" wrapText="1"/>
    </xf>
    <xf numFmtId="0" fontId="87" fillId="0" borderId="60" xfId="112" applyFont="1" applyFill="1" applyBorder="1" applyAlignment="1">
      <alignment horizontal="center" vertical="center" wrapText="1"/>
    </xf>
    <xf numFmtId="0" fontId="87" fillId="0" borderId="40" xfId="112" applyFont="1" applyFill="1" applyBorder="1" applyAlignment="1">
      <alignment horizontal="center" vertical="center" wrapText="1"/>
    </xf>
    <xf numFmtId="0" fontId="87" fillId="0" borderId="51" xfId="112" applyFont="1" applyFill="1" applyBorder="1" applyAlignment="1">
      <alignment horizontal="center" vertical="center" wrapText="1"/>
    </xf>
    <xf numFmtId="0" fontId="12" fillId="0" borderId="60" xfId="112" applyFont="1" applyFill="1" applyBorder="1" applyAlignment="1">
      <alignment horizontal="left" vertical="center" wrapText="1"/>
    </xf>
    <xf numFmtId="0" fontId="12" fillId="0" borderId="40" xfId="112" applyFont="1" applyFill="1" applyBorder="1" applyAlignment="1">
      <alignment horizontal="left" vertical="center" wrapText="1"/>
    </xf>
    <xf numFmtId="0" fontId="12" fillId="0" borderId="51" xfId="112" applyFont="1" applyFill="1" applyBorder="1" applyAlignment="1">
      <alignment horizontal="left" vertical="center" wrapText="1"/>
    </xf>
    <xf numFmtId="0" fontId="13" fillId="0" borderId="0" xfId="112" applyFont="1" applyFill="1" applyAlignment="1">
      <alignment horizontal="left" vertical="center" wrapText="1"/>
    </xf>
    <xf numFmtId="0" fontId="87" fillId="0" borderId="61" xfId="112" applyFont="1" applyFill="1" applyBorder="1" applyAlignment="1">
      <alignment horizontal="center" vertical="center" wrapText="1"/>
    </xf>
    <xf numFmtId="0" fontId="87" fillId="0" borderId="47" xfId="112" applyFont="1" applyFill="1" applyBorder="1" applyAlignment="1">
      <alignment horizontal="center" vertical="center" wrapText="1"/>
    </xf>
    <xf numFmtId="0" fontId="87" fillId="0" borderId="62" xfId="112" applyFont="1" applyFill="1" applyBorder="1" applyAlignment="1">
      <alignment horizontal="center" vertical="center" wrapText="1"/>
    </xf>
    <xf numFmtId="0" fontId="87" fillId="0" borderId="66" xfId="112" applyFont="1" applyFill="1" applyBorder="1" applyAlignment="1">
      <alignment horizontal="center" vertical="center" wrapText="1"/>
    </xf>
    <xf numFmtId="0" fontId="87" fillId="0" borderId="0" xfId="112" applyFont="1" applyFill="1" applyBorder="1" applyAlignment="1">
      <alignment horizontal="center" vertical="center" wrapText="1"/>
    </xf>
    <xf numFmtId="0" fontId="87" fillId="0" borderId="64" xfId="112" applyFont="1" applyFill="1" applyBorder="1" applyAlignment="1">
      <alignment horizontal="center" vertical="center" wrapText="1"/>
    </xf>
    <xf numFmtId="0" fontId="87" fillId="0" borderId="59" xfId="112" applyFont="1" applyFill="1" applyBorder="1" applyAlignment="1">
      <alignment horizontal="center" vertical="center" wrapText="1"/>
    </xf>
    <xf numFmtId="0" fontId="87" fillId="0" borderId="101" xfId="112" applyFont="1" applyFill="1" applyBorder="1" applyAlignment="1">
      <alignment horizontal="center" vertical="center" wrapText="1"/>
    </xf>
    <xf numFmtId="0" fontId="87" fillId="0" borderId="63" xfId="112" applyFont="1" applyFill="1" applyBorder="1" applyAlignment="1">
      <alignment horizontal="center" vertical="center" wrapText="1"/>
    </xf>
    <xf numFmtId="0" fontId="12" fillId="0" borderId="61" xfId="112" applyFont="1" applyFill="1" applyBorder="1" applyAlignment="1">
      <alignment horizontal="center" vertical="center" wrapText="1"/>
    </xf>
    <xf numFmtId="0" fontId="75" fillId="0" borderId="25" xfId="84" applyFont="1" applyBorder="1" applyAlignment="1">
      <alignment horizontal="center" vertical="center"/>
    </xf>
    <xf numFmtId="0" fontId="75" fillId="0" borderId="24" xfId="84" applyFont="1" applyBorder="1" applyAlignment="1">
      <alignment horizontal="center" vertical="center"/>
    </xf>
    <xf numFmtId="0" fontId="10" fillId="0" borderId="0" xfId="84" applyFont="1" applyAlignment="1"/>
    <xf numFmtId="0" fontId="10" fillId="0" borderId="23" xfId="84" applyFont="1" applyBorder="1" applyAlignment="1">
      <alignment horizontal="center" vertical="center" wrapText="1"/>
    </xf>
    <xf numFmtId="0" fontId="10" fillId="0" borderId="41" xfId="84" applyFont="1" applyBorder="1" applyAlignment="1">
      <alignment horizontal="center" vertical="center" wrapText="1"/>
    </xf>
    <xf numFmtId="0" fontId="13" fillId="0" borderId="25" xfId="84" applyFont="1" applyBorder="1" applyAlignment="1">
      <alignment horizontal="center" vertical="top" wrapText="1"/>
    </xf>
    <xf numFmtId="0" fontId="13" fillId="0" borderId="21" xfId="84" applyFont="1" applyBorder="1" applyAlignment="1">
      <alignment horizontal="center" vertical="top" wrapText="1"/>
    </xf>
    <xf numFmtId="0" fontId="13" fillId="0" borderId="24" xfId="84" applyFont="1" applyBorder="1" applyAlignment="1">
      <alignment horizontal="center" vertical="top" wrapText="1"/>
    </xf>
    <xf numFmtId="0" fontId="10" fillId="0" borderId="0" xfId="108" applyFont="1" applyAlignment="1">
      <alignment vertical="center" wrapText="1"/>
    </xf>
    <xf numFmtId="0" fontId="11" fillId="0" borderId="23" xfId="62" applyFont="1" applyBorder="1" applyAlignment="1">
      <alignment horizontal="center" vertical="center" wrapText="1"/>
    </xf>
    <xf numFmtId="0" fontId="11" fillId="0" borderId="39" xfId="62" applyFont="1" applyBorder="1" applyAlignment="1">
      <alignment horizontal="center" vertical="center" wrapText="1"/>
    </xf>
    <xf numFmtId="0" fontId="11" fillId="0" borderId="41" xfId="62" applyFont="1" applyBorder="1" applyAlignment="1">
      <alignment horizontal="center" vertical="center" wrapText="1"/>
    </xf>
    <xf numFmtId="0" fontId="11" fillId="0" borderId="13" xfId="62" applyFont="1" applyBorder="1" applyAlignment="1">
      <alignment horizontal="center" vertical="center" wrapText="1"/>
    </xf>
    <xf numFmtId="0" fontId="11" fillId="0" borderId="22" xfId="62" applyFont="1" applyBorder="1" applyAlignment="1">
      <alignment horizontal="center" vertical="center" wrapText="1"/>
    </xf>
    <xf numFmtId="0" fontId="11" fillId="0" borderId="14" xfId="62" applyFont="1" applyBorder="1" applyAlignment="1">
      <alignment horizontal="center" vertical="center" wrapText="1"/>
    </xf>
    <xf numFmtId="0" fontId="11" fillId="0" borderId="72" xfId="62" applyFont="1" applyBorder="1" applyAlignment="1">
      <alignment horizontal="center" vertical="center" wrapText="1"/>
    </xf>
    <xf numFmtId="0" fontId="11" fillId="0" borderId="97" xfId="62" applyFont="1" applyBorder="1" applyAlignment="1">
      <alignment horizontal="center" vertical="center" wrapText="1"/>
    </xf>
    <xf numFmtId="0" fontId="11" fillId="0" borderId="87" xfId="62" applyFont="1" applyBorder="1" applyAlignment="1">
      <alignment horizontal="center" vertical="center" wrapText="1"/>
    </xf>
    <xf numFmtId="0" fontId="11" fillId="0" borderId="33" xfId="62" applyFont="1" applyBorder="1" applyAlignment="1">
      <alignment horizontal="center" vertical="center" wrapText="1"/>
    </xf>
    <xf numFmtId="0" fontId="11" fillId="0" borderId="98" xfId="62" applyFont="1" applyBorder="1" applyAlignment="1">
      <alignment horizontal="center" vertical="center" wrapText="1"/>
    </xf>
    <xf numFmtId="0" fontId="11" fillId="0" borderId="76" xfId="62" applyFont="1" applyBorder="1" applyAlignment="1">
      <alignment horizontal="center" vertical="center" wrapText="1"/>
    </xf>
    <xf numFmtId="0" fontId="12" fillId="0" borderId="25" xfId="62" applyFont="1" applyBorder="1" applyAlignment="1">
      <alignment horizontal="center" vertical="center" wrapText="1"/>
    </xf>
    <xf numFmtId="0" fontId="12" fillId="0" borderId="21" xfId="62" applyFont="1" applyBorder="1" applyAlignment="1">
      <alignment horizontal="center" vertical="center" wrapText="1"/>
    </xf>
    <xf numFmtId="0" fontId="12" fillId="0" borderId="24" xfId="62" applyFont="1" applyBorder="1" applyAlignment="1">
      <alignment horizontal="center" vertical="center" wrapText="1"/>
    </xf>
    <xf numFmtId="0" fontId="12" fillId="0" borderId="25" xfId="62" applyFont="1" applyBorder="1" applyAlignment="1">
      <alignment horizontal="center" wrapText="1"/>
    </xf>
    <xf numFmtId="0" fontId="12" fillId="0" borderId="21" xfId="62" applyFont="1" applyBorder="1" applyAlignment="1">
      <alignment horizontal="center" wrapText="1"/>
    </xf>
    <xf numFmtId="0" fontId="12" fillId="0" borderId="24" xfId="62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23" xfId="0" applyFont="1" applyBorder="1" applyAlignment="1">
      <alignment horizontal="center" vertical="center" wrapText="1"/>
    </xf>
    <xf numFmtId="0" fontId="13" fillId="0" borderId="39" xfId="0" applyFont="1" applyBorder="1" applyAlignment="1">
      <alignment vertical="center" wrapText="1"/>
    </xf>
    <xf numFmtId="0" fontId="13" fillId="0" borderId="41" xfId="0" applyFont="1" applyBorder="1" applyAlignment="1"/>
    <xf numFmtId="0" fontId="0" fillId="0" borderId="41" xfId="0" applyBorder="1" applyAlignment="1">
      <alignment horizont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3" fontId="10" fillId="0" borderId="2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3" fontId="13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left" vertical="center" indent="3"/>
    </xf>
    <xf numFmtId="0" fontId="11" fillId="0" borderId="21" xfId="0" applyFont="1" applyBorder="1" applyAlignment="1">
      <alignment horizontal="left" vertical="center" indent="3"/>
    </xf>
    <xf numFmtId="0" fontId="10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5" fillId="0" borderId="27" xfId="104" applyFont="1" applyBorder="1" applyAlignment="1">
      <alignment horizontal="center" vertical="center" wrapText="1"/>
    </xf>
    <xf numFmtId="0" fontId="5" fillId="0" borderId="53" xfId="104" applyFont="1" applyBorder="1" applyAlignment="1">
      <alignment horizontal="center" vertical="center" wrapText="1"/>
    </xf>
    <xf numFmtId="0" fontId="5" fillId="0" borderId="33" xfId="104" applyFont="1" applyBorder="1" applyAlignment="1">
      <alignment horizontal="center" vertical="center" wrapText="1"/>
    </xf>
    <xf numFmtId="0" fontId="5" fillId="0" borderId="75" xfId="104" applyFont="1" applyBorder="1" applyAlignment="1">
      <alignment horizontal="center" vertical="center" wrapText="1"/>
    </xf>
    <xf numFmtId="0" fontId="20" fillId="0" borderId="0" xfId="104" applyFont="1" applyAlignment="1">
      <alignment horizontal="left" wrapText="1"/>
    </xf>
    <xf numFmtId="0" fontId="75" fillId="0" borderId="30" xfId="104" applyFont="1" applyBorder="1" applyAlignment="1">
      <alignment horizontal="center" vertical="center"/>
    </xf>
    <xf numFmtId="0" fontId="75" fillId="0" borderId="15" xfId="104" applyFont="1" applyBorder="1" applyAlignment="1">
      <alignment horizontal="center" vertical="center"/>
    </xf>
    <xf numFmtId="0" fontId="5" fillId="0" borderId="13" xfId="104" applyFont="1" applyBorder="1" applyAlignment="1">
      <alignment horizontal="center" vertical="center"/>
    </xf>
    <xf numFmtId="0" fontId="5" fillId="0" borderId="22" xfId="104" applyFont="1" applyBorder="1" applyAlignment="1">
      <alignment horizontal="center" vertical="center"/>
    </xf>
    <xf numFmtId="0" fontId="5" fillId="0" borderId="14" xfId="104" applyFont="1" applyBorder="1" applyAlignment="1">
      <alignment horizontal="center" vertical="center"/>
    </xf>
    <xf numFmtId="0" fontId="75" fillId="0" borderId="25" xfId="85" applyFont="1" applyBorder="1" applyAlignment="1">
      <alignment horizontal="center" vertical="center"/>
    </xf>
    <xf numFmtId="0" fontId="75" fillId="0" borderId="21" xfId="85" applyFont="1" applyBorder="1" applyAlignment="1">
      <alignment horizontal="center" vertical="center"/>
    </xf>
    <xf numFmtId="0" fontId="5" fillId="0" borderId="27" xfId="85" applyBorder="1" applyAlignment="1">
      <alignment horizontal="center" vertical="center" wrapText="1"/>
    </xf>
    <xf numFmtId="0" fontId="5" fillId="0" borderId="53" xfId="85" applyBorder="1" applyAlignment="1">
      <alignment horizontal="center" vertical="center" wrapText="1"/>
    </xf>
    <xf numFmtId="0" fontId="5" fillId="0" borderId="33" xfId="85" applyBorder="1" applyAlignment="1">
      <alignment horizontal="center" vertical="center" wrapText="1"/>
    </xf>
    <xf numFmtId="0" fontId="5" fillId="0" borderId="75" xfId="85" applyBorder="1" applyAlignment="1">
      <alignment horizontal="center" vertical="center" wrapText="1"/>
    </xf>
    <xf numFmtId="0" fontId="16" fillId="0" borderId="0" xfId="85" applyFont="1" applyAlignment="1">
      <alignment horizontal="left" wrapText="1"/>
    </xf>
    <xf numFmtId="0" fontId="5" fillId="0" borderId="13" xfId="85" applyFont="1" applyBorder="1" applyAlignment="1">
      <alignment horizontal="center" vertical="center"/>
    </xf>
    <xf numFmtId="0" fontId="5" fillId="0" borderId="22" xfId="85" applyBorder="1" applyAlignment="1">
      <alignment horizontal="center" vertical="center"/>
    </xf>
    <xf numFmtId="0" fontId="5" fillId="0" borderId="14" xfId="85" applyBorder="1" applyAlignment="1">
      <alignment horizontal="center" vertical="center"/>
    </xf>
    <xf numFmtId="0" fontId="5" fillId="0" borderId="38" xfId="85" applyBorder="1" applyAlignment="1">
      <alignment horizontal="center" vertical="center"/>
    </xf>
    <xf numFmtId="0" fontId="5" fillId="0" borderId="66" xfId="85" applyBorder="1" applyAlignment="1">
      <alignment horizontal="center" vertical="center"/>
    </xf>
    <xf numFmtId="0" fontId="5" fillId="0" borderId="67" xfId="85" applyBorder="1" applyAlignment="1">
      <alignment horizontal="center" vertical="center"/>
    </xf>
    <xf numFmtId="0" fontId="5" fillId="0" borderId="68" xfId="85" applyBorder="1" applyAlignment="1">
      <alignment horizontal="center" vertical="center"/>
    </xf>
    <xf numFmtId="0" fontId="5" fillId="0" borderId="63" xfId="85" applyBorder="1" applyAlignment="1">
      <alignment horizontal="center" vertical="center"/>
    </xf>
    <xf numFmtId="0" fontId="9" fillId="0" borderId="0" xfId="59" quotePrefix="1" applyFont="1" applyFill="1" applyBorder="1" applyAlignment="1">
      <alignment horizontal="left" vertical="center" wrapText="1"/>
    </xf>
    <xf numFmtId="0" fontId="81" fillId="0" borderId="0" xfId="59" applyFont="1" applyBorder="1" applyAlignment="1">
      <alignment horizontal="left" vertical="center" wrapText="1"/>
    </xf>
    <xf numFmtId="0" fontId="81" fillId="0" borderId="54" xfId="59" applyFont="1" applyBorder="1" applyAlignment="1">
      <alignment horizontal="center" vertical="center" wrapText="1"/>
    </xf>
    <xf numFmtId="0" fontId="81" fillId="0" borderId="97" xfId="59" applyFont="1" applyBorder="1" applyAlignment="1">
      <alignment horizontal="center" vertical="center" wrapText="1"/>
    </xf>
    <xf numFmtId="0" fontId="81" fillId="0" borderId="85" xfId="59" applyFont="1" applyBorder="1" applyAlignment="1">
      <alignment horizontal="center" vertical="center" wrapText="1"/>
    </xf>
    <xf numFmtId="0" fontId="81" fillId="0" borderId="60" xfId="59" applyFont="1" applyBorder="1" applyAlignment="1">
      <alignment horizontal="center" vertical="center" wrapText="1"/>
    </xf>
    <xf numFmtId="0" fontId="81" fillId="0" borderId="40" xfId="59" applyFont="1" applyBorder="1" applyAlignment="1">
      <alignment horizontal="center" vertical="center" wrapText="1"/>
    </xf>
    <xf numFmtId="0" fontId="81" fillId="0" borderId="51" xfId="59" applyFont="1" applyBorder="1" applyAlignment="1">
      <alignment horizontal="center" vertical="center" wrapText="1"/>
    </xf>
    <xf numFmtId="0" fontId="9" fillId="0" borderId="60" xfId="59" applyFont="1" applyBorder="1" applyAlignment="1">
      <alignment horizontal="center" vertical="top" wrapText="1"/>
    </xf>
    <xf numFmtId="0" fontId="9" fillId="0" borderId="51" xfId="59" applyFont="1" applyBorder="1" applyAlignment="1">
      <alignment horizontal="center" vertical="top" wrapText="1"/>
    </xf>
    <xf numFmtId="0" fontId="9" fillId="0" borderId="47" xfId="59" applyFont="1" applyBorder="1" applyAlignment="1">
      <alignment horizontal="left"/>
    </xf>
    <xf numFmtId="0" fontId="9" fillId="0" borderId="0" xfId="87" applyFont="1" applyAlignment="1">
      <alignment horizontal="left"/>
    </xf>
    <xf numFmtId="0" fontId="81" fillId="0" borderId="0" xfId="87" applyFont="1" applyBorder="1" applyAlignment="1">
      <alignment horizontal="left" vertical="center" wrapText="1"/>
    </xf>
    <xf numFmtId="0" fontId="71" fillId="0" borderId="101" xfId="86" applyFont="1" applyBorder="1" applyAlignment="1">
      <alignment horizontal="left" vertical="center" wrapText="1"/>
    </xf>
    <xf numFmtId="0" fontId="11" fillId="0" borderId="23" xfId="88" applyFont="1" applyBorder="1" applyAlignment="1">
      <alignment horizontal="center" vertical="center" wrapText="1"/>
    </xf>
    <xf numFmtId="0" fontId="11" fillId="0" borderId="39" xfId="88" applyFont="1" applyBorder="1" applyAlignment="1">
      <alignment horizontal="center" vertical="center" wrapText="1"/>
    </xf>
    <xf numFmtId="0" fontId="11" fillId="0" borderId="44" xfId="88" applyFont="1" applyBorder="1" applyAlignment="1">
      <alignment horizontal="center" vertical="center" wrapText="1"/>
    </xf>
    <xf numFmtId="0" fontId="11" fillId="0" borderId="74" xfId="88" applyFont="1" applyBorder="1" applyAlignment="1">
      <alignment horizontal="center" vertical="center" wrapText="1"/>
    </xf>
    <xf numFmtId="0" fontId="11" fillId="0" borderId="83" xfId="88" applyFont="1" applyBorder="1" applyAlignment="1">
      <alignment horizontal="center" vertical="center" wrapText="1"/>
    </xf>
    <xf numFmtId="0" fontId="11" fillId="0" borderId="45" xfId="88" applyFont="1" applyBorder="1" applyAlignment="1">
      <alignment horizontal="center" vertical="center" wrapText="1"/>
    </xf>
    <xf numFmtId="0" fontId="11" fillId="0" borderId="58" xfId="88" applyFont="1" applyBorder="1" applyAlignment="1">
      <alignment horizontal="center" vertical="center" wrapText="1"/>
    </xf>
    <xf numFmtId="0" fontId="11" fillId="0" borderId="71" xfId="88" applyFont="1" applyBorder="1" applyAlignment="1">
      <alignment horizontal="center" vertical="center" wrapText="1"/>
    </xf>
    <xf numFmtId="0" fontId="9" fillId="0" borderId="51" xfId="88" applyFont="1" applyBorder="1" applyAlignment="1">
      <alignment horizontal="center" vertical="center" wrapText="1"/>
    </xf>
    <xf numFmtId="0" fontId="9" fillId="0" borderId="11" xfId="88" applyFont="1" applyBorder="1" applyAlignment="1">
      <alignment horizontal="center" vertical="center" wrapText="1"/>
    </xf>
    <xf numFmtId="0" fontId="9" fillId="0" borderId="49" xfId="88" applyFont="1" applyBorder="1" applyAlignment="1">
      <alignment horizontal="center" vertical="center" wrapText="1"/>
    </xf>
    <xf numFmtId="0" fontId="9" fillId="0" borderId="0" xfId="150" applyFont="1" applyAlignment="1">
      <alignment horizontal="left"/>
    </xf>
    <xf numFmtId="0" fontId="81" fillId="0" borderId="0" xfId="150" applyFont="1" applyBorder="1" applyAlignment="1">
      <alignment horizontal="left" vertical="center" wrapText="1"/>
    </xf>
    <xf numFmtId="0" fontId="71" fillId="0" borderId="101" xfId="150" applyFont="1" applyBorder="1" applyAlignment="1">
      <alignment vertical="center" wrapText="1"/>
    </xf>
    <xf numFmtId="0" fontId="11" fillId="0" borderId="27" xfId="88" applyFont="1" applyBorder="1" applyAlignment="1">
      <alignment horizontal="center" vertical="center" wrapText="1"/>
    </xf>
    <xf numFmtId="0" fontId="11" fillId="0" borderId="17" xfId="88" applyFont="1" applyBorder="1" applyAlignment="1">
      <alignment horizontal="center" vertical="center" wrapText="1"/>
    </xf>
    <xf numFmtId="0" fontId="11" fillId="0" borderId="37" xfId="88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1" fillId="0" borderId="101" xfId="0" applyFont="1" applyBorder="1" applyAlignment="1">
      <alignment horizontal="left" vertical="center" wrapText="1"/>
    </xf>
    <xf numFmtId="0" fontId="82" fillId="0" borderId="101" xfId="15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1" xfId="0" applyFont="1" applyBorder="1" applyAlignment="1">
      <alignment horizontal="center" vertical="center"/>
    </xf>
    <xf numFmtId="0" fontId="57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0" fillId="0" borderId="15" xfId="84" applyFont="1" applyBorder="1" applyAlignment="1">
      <alignment horizontal="left" vertical="center" wrapText="1"/>
    </xf>
    <xf numFmtId="0" fontId="10" fillId="0" borderId="15" xfId="84" applyFont="1" applyBorder="1" applyAlignment="1">
      <alignment horizontal="left" vertical="center"/>
    </xf>
    <xf numFmtId="0" fontId="9" fillId="0" borderId="23" xfId="84" applyFont="1" applyBorder="1" applyAlignment="1">
      <alignment horizontal="center" vertical="center"/>
    </xf>
    <xf numFmtId="0" fontId="9" fillId="0" borderId="41" xfId="84" applyFont="1" applyBorder="1" applyAlignment="1">
      <alignment horizontal="center" vertical="center"/>
    </xf>
    <xf numFmtId="0" fontId="12" fillId="0" borderId="0" xfId="84" applyFont="1" applyAlignment="1">
      <alignment horizontal="left" wrapText="1"/>
    </xf>
    <xf numFmtId="0" fontId="10" fillId="0" borderId="0" xfId="84" applyFont="1" applyBorder="1" applyAlignment="1">
      <alignment horizontal="left" wrapText="1"/>
    </xf>
    <xf numFmtId="0" fontId="10" fillId="0" borderId="0" xfId="84" applyFont="1" applyBorder="1" applyAlignment="1">
      <alignment horizontal="left"/>
    </xf>
    <xf numFmtId="0" fontId="20" fillId="0" borderId="11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11" xfId="0" applyFill="1" applyBorder="1" applyAlignment="1">
      <alignment horizontal="center" vertical="center"/>
    </xf>
    <xf numFmtId="0" fontId="121" fillId="0" borderId="11" xfId="144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/>
    </xf>
    <xf numFmtId="3" fontId="12" fillId="0" borderId="40" xfId="0" applyNumberFormat="1" applyFont="1" applyFill="1" applyBorder="1" applyAlignment="1">
      <alignment horizontal="center" vertical="center"/>
    </xf>
    <xf numFmtId="4" fontId="12" fillId="0" borderId="60" xfId="112" applyNumberFormat="1" applyFont="1" applyFill="1" applyBorder="1" applyAlignment="1">
      <alignment horizontal="center" vertical="center" wrapText="1"/>
    </xf>
    <xf numFmtId="4" fontId="12" fillId="0" borderId="40" xfId="112" applyNumberFormat="1" applyFont="1" applyFill="1" applyBorder="1" applyAlignment="1">
      <alignment horizontal="center" vertical="center" wrapText="1"/>
    </xf>
    <xf numFmtId="0" fontId="89" fillId="0" borderId="54" xfId="112" applyFont="1" applyFill="1" applyBorder="1" applyAlignment="1">
      <alignment horizontal="center" vertical="center" wrapText="1"/>
    </xf>
    <xf numFmtId="0" fontId="89" fillId="0" borderId="97" xfId="112" applyFont="1" applyFill="1" applyBorder="1" applyAlignment="1">
      <alignment horizontal="center" vertical="center" wrapText="1"/>
    </xf>
    <xf numFmtId="0" fontId="89" fillId="0" borderId="85" xfId="112" applyFont="1" applyFill="1" applyBorder="1" applyAlignment="1">
      <alignment horizontal="center" vertical="center" wrapText="1"/>
    </xf>
    <xf numFmtId="0" fontId="89" fillId="0" borderId="60" xfId="112" applyFont="1" applyFill="1" applyBorder="1" applyAlignment="1">
      <alignment horizontal="center" vertical="center" wrapText="1"/>
    </xf>
    <xf numFmtId="0" fontId="89" fillId="0" borderId="40" xfId="112" applyFont="1" applyFill="1" applyBorder="1" applyAlignment="1">
      <alignment horizontal="center" vertical="center" wrapText="1"/>
    </xf>
    <xf numFmtId="0" fontId="89" fillId="0" borderId="51" xfId="112" applyFont="1" applyFill="1" applyBorder="1" applyAlignment="1">
      <alignment horizontal="center" vertical="center" wrapText="1"/>
    </xf>
    <xf numFmtId="0" fontId="72" fillId="0" borderId="11" xfId="112" applyFont="1" applyFill="1" applyBorder="1" applyAlignment="1">
      <alignment horizontal="center" vertical="center" wrapText="1"/>
    </xf>
    <xf numFmtId="0" fontId="72" fillId="0" borderId="54" xfId="112" applyFont="1" applyFill="1" applyBorder="1" applyAlignment="1">
      <alignment horizontal="center" vertical="center" wrapText="1"/>
    </xf>
    <xf numFmtId="0" fontId="72" fillId="0" borderId="97" xfId="112" applyFont="1" applyFill="1" applyBorder="1" applyAlignment="1">
      <alignment horizontal="center" vertical="center" wrapText="1"/>
    </xf>
    <xf numFmtId="0" fontId="72" fillId="0" borderId="85" xfId="112" applyFont="1" applyFill="1" applyBorder="1" applyAlignment="1">
      <alignment horizontal="center" vertical="center" wrapText="1"/>
    </xf>
    <xf numFmtId="0" fontId="52" fillId="0" borderId="0" xfId="124" applyFill="1" applyAlignment="1">
      <alignment horizontal="left" vertical="center" wrapText="1"/>
    </xf>
    <xf numFmtId="0" fontId="13" fillId="0" borderId="11" xfId="112" applyNumberFormat="1" applyFont="1" applyFill="1" applyBorder="1" applyAlignment="1">
      <alignment horizontal="center" vertical="center" wrapText="1"/>
    </xf>
    <xf numFmtId="0" fontId="52" fillId="0" borderId="11" xfId="124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top" wrapText="1"/>
    </xf>
    <xf numFmtId="1" fontId="12" fillId="0" borderId="60" xfId="0" applyNumberFormat="1" applyFont="1" applyFill="1" applyBorder="1" applyAlignment="1">
      <alignment horizontal="center" vertical="center"/>
    </xf>
    <xf numFmtId="1" fontId="0" fillId="0" borderId="40" xfId="0" applyNumberFormat="1" applyFill="1" applyBorder="1" applyAlignment="1">
      <alignment horizontal="center" vertical="center"/>
    </xf>
    <xf numFmtId="1" fontId="0" fillId="0" borderId="51" xfId="0" applyNumberForma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121" fillId="0" borderId="54" xfId="144" applyFont="1" applyFill="1" applyBorder="1" applyAlignment="1">
      <alignment horizontal="center" vertical="center" wrapText="1"/>
    </xf>
    <xf numFmtId="0" fontId="121" fillId="0" borderId="85" xfId="144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4" fontId="12" fillId="0" borderId="51" xfId="112" applyNumberFormat="1" applyFont="1" applyFill="1" applyBorder="1" applyAlignment="1">
      <alignment horizontal="center" vertical="center" wrapText="1"/>
    </xf>
    <xf numFmtId="0" fontId="79" fillId="0" borderId="0" xfId="112" applyFont="1" applyFill="1" applyAlignment="1">
      <alignment horizontal="left" vertical="center" wrapText="1"/>
    </xf>
    <xf numFmtId="4" fontId="12" fillId="20" borderId="60" xfId="150" applyNumberFormat="1" applyFont="1" applyFill="1" applyBorder="1" applyAlignment="1">
      <alignment horizontal="center" vertical="center"/>
    </xf>
    <xf numFmtId="0" fontId="4" fillId="0" borderId="40" xfId="150" applyBorder="1" applyAlignment="1">
      <alignment horizontal="center" vertical="center"/>
    </xf>
    <xf numFmtId="0" fontId="4" fillId="0" borderId="51" xfId="150" applyBorder="1" applyAlignment="1">
      <alignment horizontal="center" vertical="center"/>
    </xf>
    <xf numFmtId="0" fontId="12" fillId="0" borderId="60" xfId="150" applyFont="1" applyFill="1" applyBorder="1" applyAlignment="1">
      <alignment horizontal="center" vertical="center"/>
    </xf>
    <xf numFmtId="0" fontId="4" fillId="0" borderId="51" xfId="150" applyFill="1" applyBorder="1" applyAlignment="1">
      <alignment horizontal="center" vertical="center"/>
    </xf>
    <xf numFmtId="0" fontId="12" fillId="0" borderId="60" xfId="150" applyFont="1" applyFill="1" applyBorder="1" applyAlignment="1">
      <alignment horizontal="center" vertical="center" wrapText="1"/>
    </xf>
    <xf numFmtId="0" fontId="4" fillId="0" borderId="40" xfId="150" applyFill="1" applyBorder="1" applyAlignment="1">
      <alignment horizontal="center" vertical="center" wrapText="1"/>
    </xf>
    <xf numFmtId="0" fontId="4" fillId="0" borderId="51" xfId="150" applyFill="1" applyBorder="1" applyAlignment="1">
      <alignment horizontal="center" vertical="center" wrapText="1"/>
    </xf>
    <xf numFmtId="0" fontId="12" fillId="0" borderId="60" xfId="150" applyFont="1" applyFill="1" applyBorder="1" applyAlignment="1">
      <alignment horizontal="center" vertical="top" wrapText="1"/>
    </xf>
    <xf numFmtId="0" fontId="4" fillId="0" borderId="51" xfId="150" applyFill="1" applyBorder="1" applyAlignment="1">
      <alignment horizontal="center" vertical="top" wrapText="1"/>
    </xf>
    <xf numFmtId="0" fontId="4" fillId="0" borderId="40" xfId="150" applyFill="1" applyBorder="1" applyAlignment="1">
      <alignment horizontal="center" vertical="center"/>
    </xf>
    <xf numFmtId="0" fontId="12" fillId="0" borderId="61" xfId="150" applyFont="1" applyFill="1" applyBorder="1" applyAlignment="1">
      <alignment horizontal="center" vertical="center"/>
    </xf>
    <xf numFmtId="0" fontId="4" fillId="0" borderId="47" xfId="150" applyFill="1" applyBorder="1" applyAlignment="1">
      <alignment horizontal="center" vertical="center"/>
    </xf>
    <xf numFmtId="0" fontId="4" fillId="0" borderId="62" xfId="150" applyFill="1" applyBorder="1" applyAlignment="1">
      <alignment horizontal="center" vertical="center"/>
    </xf>
    <xf numFmtId="4" fontId="84" fillId="0" borderId="11" xfId="150" applyNumberFormat="1" applyFont="1" applyFill="1" applyBorder="1" applyAlignment="1">
      <alignment horizontal="right" vertical="center" wrapText="1"/>
    </xf>
    <xf numFmtId="0" fontId="12" fillId="0" borderId="11" xfId="150" applyFont="1" applyFill="1" applyBorder="1" applyAlignment="1">
      <alignment horizontal="center" vertical="center"/>
    </xf>
    <xf numFmtId="4" fontId="87" fillId="0" borderId="11" xfId="150" applyNumberFormat="1" applyFont="1" applyFill="1" applyBorder="1" applyAlignment="1">
      <alignment horizontal="right" vertical="center"/>
    </xf>
    <xf numFmtId="4" fontId="22" fillId="0" borderId="11" xfId="150" applyNumberFormat="1" applyFont="1" applyFill="1" applyBorder="1" applyAlignment="1">
      <alignment horizontal="right" vertical="center"/>
    </xf>
    <xf numFmtId="4" fontId="22" fillId="0" borderId="11" xfId="150" applyNumberFormat="1" applyFont="1" applyFill="1" applyBorder="1" applyAlignment="1">
      <alignment horizontal="right" vertical="center" wrapText="1"/>
    </xf>
    <xf numFmtId="4" fontId="22" fillId="0" borderId="60" xfId="150" applyNumberFormat="1" applyFont="1" applyFill="1" applyBorder="1" applyAlignment="1">
      <alignment horizontal="right" vertical="center" wrapText="1"/>
    </xf>
    <xf numFmtId="0" fontId="4" fillId="0" borderId="51" xfId="150" applyFill="1" applyBorder="1" applyAlignment="1">
      <alignment horizontal="right" vertical="center" wrapText="1"/>
    </xf>
    <xf numFmtId="0" fontId="20" fillId="0" borderId="11" xfId="150" applyFont="1" applyFill="1" applyBorder="1" applyAlignment="1">
      <alignment horizontal="center" vertical="center" wrapText="1"/>
    </xf>
    <xf numFmtId="0" fontId="22" fillId="0" borderId="11" xfId="150" applyFont="1" applyFill="1" applyBorder="1" applyAlignment="1">
      <alignment horizontal="center" vertical="center"/>
    </xf>
    <xf numFmtId="0" fontId="12" fillId="0" borderId="11" xfId="150" applyFont="1" applyFill="1" applyBorder="1" applyAlignment="1">
      <alignment horizontal="center" vertical="center" wrapText="1"/>
    </xf>
    <xf numFmtId="0" fontId="22" fillId="0" borderId="11" xfId="150" applyFont="1" applyFill="1" applyBorder="1" applyAlignment="1">
      <alignment horizontal="center" vertical="center" wrapText="1"/>
    </xf>
    <xf numFmtId="0" fontId="12" fillId="0" borderId="51" xfId="150" applyFont="1" applyFill="1" applyBorder="1" applyAlignment="1">
      <alignment horizontal="center" vertical="center"/>
    </xf>
    <xf numFmtId="0" fontId="87" fillId="0" borderId="0" xfId="112" applyFont="1" applyFill="1" applyAlignment="1">
      <alignment horizontal="left" vertical="center" wrapText="1"/>
    </xf>
    <xf numFmtId="0" fontId="20" fillId="0" borderId="11" xfId="150" applyFont="1" applyFill="1" applyBorder="1" applyAlignment="1">
      <alignment horizontal="center" vertical="center"/>
    </xf>
    <xf numFmtId="0" fontId="12" fillId="0" borderId="60" xfId="150" applyFont="1" applyFill="1" applyBorder="1" applyAlignment="1">
      <alignment horizontal="left" vertical="center" wrapText="1"/>
    </xf>
    <xf numFmtId="0" fontId="12" fillId="0" borderId="51" xfId="150" applyFont="1" applyFill="1" applyBorder="1" applyAlignment="1">
      <alignment horizontal="left" vertical="center" wrapText="1"/>
    </xf>
    <xf numFmtId="0" fontId="52" fillId="0" borderId="0" xfId="124" applyFont="1" applyFill="1" applyAlignment="1">
      <alignment horizontal="left" vertical="center" wrapText="1"/>
    </xf>
    <xf numFmtId="2" fontId="57" fillId="0" borderId="25" xfId="142" applyNumberFormat="1" applyFont="1" applyBorder="1" applyAlignment="1">
      <alignment horizontal="center" vertical="center"/>
    </xf>
    <xf numFmtId="2" fontId="13" fillId="0" borderId="24" xfId="142" applyNumberFormat="1" applyFont="1" applyBorder="1" applyAlignment="1">
      <alignment horizontal="center" vertical="center"/>
    </xf>
    <xf numFmtId="0" fontId="10" fillId="0" borderId="0" xfId="142" applyFont="1" applyAlignment="1"/>
    <xf numFmtId="0" fontId="10" fillId="0" borderId="23" xfId="142" applyFont="1" applyBorder="1" applyAlignment="1">
      <alignment horizontal="center" vertical="center" wrapText="1"/>
    </xf>
    <xf numFmtId="0" fontId="10" fillId="0" borderId="41" xfId="142" applyFont="1" applyBorder="1" applyAlignment="1">
      <alignment horizontal="center" vertical="center"/>
    </xf>
    <xf numFmtId="0" fontId="13" fillId="0" borderId="15" xfId="142" applyFont="1" applyBorder="1" applyAlignment="1">
      <alignment horizontal="center" vertical="top" wrapText="1"/>
    </xf>
    <xf numFmtId="0" fontId="13" fillId="0" borderId="70" xfId="142" applyFont="1" applyBorder="1" applyAlignment="1">
      <alignment horizontal="center" vertical="top" wrapText="1"/>
    </xf>
    <xf numFmtId="0" fontId="10" fillId="0" borderId="0" xfId="109" applyFont="1" applyAlignment="1">
      <alignment vertical="center" wrapText="1"/>
    </xf>
    <xf numFmtId="0" fontId="13" fillId="0" borderId="0" xfId="109" applyFont="1" applyAlignment="1">
      <alignment vertical="center" wrapText="1"/>
    </xf>
    <xf numFmtId="0" fontId="13" fillId="0" borderId="0" xfId="109" applyFont="1" applyAlignment="1">
      <alignment wrapText="1"/>
    </xf>
    <xf numFmtId="0" fontId="10" fillId="0" borderId="23" xfId="109" applyFont="1" applyBorder="1" applyAlignment="1">
      <alignment horizontal="center" vertical="center" wrapText="1"/>
    </xf>
    <xf numFmtId="0" fontId="13" fillId="0" borderId="39" xfId="109" applyFont="1" applyBorder="1" applyAlignment="1">
      <alignment vertical="center" wrapText="1"/>
    </xf>
    <xf numFmtId="0" fontId="13" fillId="0" borderId="41" xfId="109" applyFont="1" applyBorder="1" applyAlignment="1"/>
    <xf numFmtId="0" fontId="10" fillId="0" borderId="25" xfId="109" applyFont="1" applyBorder="1" applyAlignment="1">
      <alignment horizontal="center" vertical="center"/>
    </xf>
    <xf numFmtId="0" fontId="10" fillId="0" borderId="24" xfId="109" applyFont="1" applyBorder="1" applyAlignment="1">
      <alignment horizontal="center" vertical="center"/>
    </xf>
    <xf numFmtId="3" fontId="10" fillId="0" borderId="23" xfId="109" applyNumberFormat="1" applyFont="1" applyBorder="1" applyAlignment="1">
      <alignment horizontal="center" vertical="center" wrapText="1"/>
    </xf>
    <xf numFmtId="3" fontId="10" fillId="0" borderId="41" xfId="109" applyNumberFormat="1" applyFont="1" applyBorder="1" applyAlignment="1">
      <alignment horizontal="center" vertical="center" wrapText="1"/>
    </xf>
    <xf numFmtId="0" fontId="20" fillId="0" borderId="25" xfId="109" applyFont="1" applyBorder="1" applyAlignment="1">
      <alignment horizontal="center" vertical="center"/>
    </xf>
    <xf numFmtId="0" fontId="13" fillId="0" borderId="24" xfId="109" applyFont="1" applyBorder="1" applyAlignment="1">
      <alignment horizontal="center" vertical="center"/>
    </xf>
    <xf numFmtId="0" fontId="13" fillId="0" borderId="25" xfId="109" applyFont="1" applyBorder="1" applyAlignment="1">
      <alignment horizontal="center"/>
    </xf>
    <xf numFmtId="0" fontId="13" fillId="0" borderId="24" xfId="109" applyFont="1" applyBorder="1" applyAlignment="1">
      <alignment horizontal="center"/>
    </xf>
    <xf numFmtId="0" fontId="10" fillId="0" borderId="0" xfId="89" applyFont="1" applyAlignment="1">
      <alignment vertical="center" wrapText="1"/>
    </xf>
    <xf numFmtId="0" fontId="13" fillId="0" borderId="0" xfId="89" applyFont="1" applyAlignment="1">
      <alignment vertical="center" wrapText="1"/>
    </xf>
    <xf numFmtId="0" fontId="13" fillId="0" borderId="0" xfId="89" applyFont="1" applyAlignment="1">
      <alignment wrapText="1"/>
    </xf>
    <xf numFmtId="0" fontId="11" fillId="0" borderId="27" xfId="62" applyFont="1" applyBorder="1" applyAlignment="1">
      <alignment horizontal="center" vertical="center" wrapText="1"/>
    </xf>
    <xf numFmtId="0" fontId="11" fillId="0" borderId="17" xfId="62" applyFont="1" applyBorder="1" applyAlignment="1">
      <alignment horizontal="center" vertical="center" wrapText="1"/>
    </xf>
    <xf numFmtId="0" fontId="11" fillId="0" borderId="30" xfId="62" applyFont="1" applyBorder="1" applyAlignment="1">
      <alignment horizontal="center" vertical="center" wrapText="1"/>
    </xf>
    <xf numFmtId="0" fontId="11" fillId="0" borderId="58" xfId="62" applyFont="1" applyBorder="1" applyAlignment="1">
      <alignment horizontal="center" vertical="center" wrapText="1"/>
    </xf>
    <xf numFmtId="0" fontId="11" fillId="0" borderId="49" xfId="62" applyFont="1" applyBorder="1" applyAlignment="1">
      <alignment horizontal="center" vertical="center" wrapText="1"/>
    </xf>
    <xf numFmtId="0" fontId="11" fillId="0" borderId="52" xfId="62" applyFont="1" applyBorder="1" applyAlignment="1">
      <alignment horizontal="center" vertical="center" wrapText="1"/>
    </xf>
    <xf numFmtId="0" fontId="11" fillId="0" borderId="83" xfId="62" applyFont="1" applyBorder="1" applyAlignment="1">
      <alignment horizontal="center" vertical="center" wrapText="1"/>
    </xf>
    <xf numFmtId="0" fontId="11" fillId="0" borderId="11" xfId="62" applyFont="1" applyBorder="1" applyAlignment="1">
      <alignment horizontal="center" vertical="center" wrapText="1"/>
    </xf>
    <xf numFmtId="0" fontId="11" fillId="0" borderId="54" xfId="62" applyFont="1" applyBorder="1" applyAlignment="1">
      <alignment horizontal="center" vertical="center" wrapText="1"/>
    </xf>
    <xf numFmtId="0" fontId="11" fillId="0" borderId="71" xfId="62" applyFont="1" applyBorder="1" applyAlignment="1">
      <alignment horizontal="center" vertical="center" wrapText="1"/>
    </xf>
    <xf numFmtId="0" fontId="11" fillId="0" borderId="55" xfId="62" applyFont="1" applyBorder="1" applyAlignment="1">
      <alignment horizontal="center" vertical="center" wrapText="1"/>
    </xf>
    <xf numFmtId="0" fontId="11" fillId="0" borderId="12" xfId="62" applyFont="1" applyBorder="1" applyAlignment="1">
      <alignment horizontal="center" vertical="center" wrapText="1"/>
    </xf>
    <xf numFmtId="0" fontId="12" fillId="0" borderId="18" xfId="62" applyFont="1" applyBorder="1" applyAlignment="1">
      <alignment horizontal="center" wrapText="1"/>
    </xf>
    <xf numFmtId="0" fontId="12" fillId="0" borderId="84" xfId="62" applyFont="1" applyBorder="1" applyAlignment="1">
      <alignment horizontal="center" wrapText="1"/>
    </xf>
    <xf numFmtId="0" fontId="12" fillId="0" borderId="19" xfId="62" applyFont="1" applyBorder="1" applyAlignment="1">
      <alignment horizontal="center" wrapText="1"/>
    </xf>
    <xf numFmtId="0" fontId="10" fillId="0" borderId="0" xfId="146" applyFont="1" applyAlignment="1">
      <alignment vertical="center" wrapText="1"/>
    </xf>
    <xf numFmtId="0" fontId="13" fillId="0" borderId="0" xfId="146" applyFont="1" applyAlignment="1">
      <alignment vertical="center" wrapText="1"/>
    </xf>
    <xf numFmtId="0" fontId="13" fillId="0" borderId="0" xfId="146" applyFont="1" applyAlignment="1">
      <alignment wrapText="1"/>
    </xf>
    <xf numFmtId="0" fontId="10" fillId="0" borderId="23" xfId="146" applyFont="1" applyBorder="1" applyAlignment="1">
      <alignment horizontal="center" vertical="center" wrapText="1"/>
    </xf>
    <xf numFmtId="0" fontId="13" fillId="0" borderId="39" xfId="146" applyFont="1" applyBorder="1" applyAlignment="1">
      <alignment vertical="center" wrapText="1"/>
    </xf>
    <xf numFmtId="0" fontId="13" fillId="0" borderId="41" xfId="146" applyFont="1" applyBorder="1" applyAlignment="1"/>
    <xf numFmtId="0" fontId="13" fillId="0" borderId="41" xfId="146" applyFont="1" applyBorder="1" applyAlignment="1">
      <alignment horizontal="center" wrapText="1"/>
    </xf>
    <xf numFmtId="3" fontId="10" fillId="0" borderId="23" xfId="146" applyNumberFormat="1" applyFont="1" applyBorder="1" applyAlignment="1">
      <alignment horizontal="center" vertical="center" wrapText="1"/>
    </xf>
    <xf numFmtId="3" fontId="10" fillId="0" borderId="41" xfId="146" applyNumberFormat="1" applyFont="1" applyBorder="1" applyAlignment="1">
      <alignment horizontal="center" vertical="center" wrapText="1"/>
    </xf>
    <xf numFmtId="0" fontId="13" fillId="0" borderId="25" xfId="146" applyFont="1" applyBorder="1" applyAlignment="1">
      <alignment horizontal="center"/>
    </xf>
    <xf numFmtId="0" fontId="13" fillId="0" borderId="21" xfId="146" applyFont="1" applyBorder="1" applyAlignment="1">
      <alignment horizontal="center"/>
    </xf>
    <xf numFmtId="0" fontId="13" fillId="0" borderId="24" xfId="146" applyFont="1" applyBorder="1" applyAlignment="1">
      <alignment horizontal="center"/>
    </xf>
    <xf numFmtId="3" fontId="13" fillId="0" borderId="25" xfId="146" applyNumberFormat="1" applyFont="1" applyBorder="1" applyAlignment="1">
      <alignment horizontal="center"/>
    </xf>
    <xf numFmtId="0" fontId="10" fillId="0" borderId="25" xfId="130" applyFont="1" applyBorder="1" applyAlignment="1">
      <alignment horizontal="center"/>
    </xf>
    <xf numFmtId="0" fontId="10" fillId="0" borderId="24" xfId="130" applyFont="1" applyBorder="1" applyAlignment="1">
      <alignment horizontal="center"/>
    </xf>
    <xf numFmtId="0" fontId="12" fillId="0" borderId="0" xfId="132" applyFont="1" applyAlignment="1"/>
    <xf numFmtId="0" fontId="10" fillId="0" borderId="15" xfId="130" applyFont="1" applyBorder="1" applyAlignment="1">
      <alignment horizontal="left" vertical="top" wrapText="1"/>
    </xf>
    <xf numFmtId="0" fontId="10" fillId="0" borderId="23" xfId="130" applyFont="1" applyBorder="1" applyAlignment="1">
      <alignment horizontal="center" vertical="center"/>
    </xf>
    <xf numFmtId="0" fontId="10" fillId="0" borderId="39" xfId="130" applyFont="1" applyBorder="1" applyAlignment="1">
      <alignment horizontal="center" vertical="center"/>
    </xf>
    <xf numFmtId="0" fontId="10" fillId="0" borderId="41" xfId="130" applyFont="1" applyBorder="1" applyAlignment="1">
      <alignment horizontal="center" vertical="center"/>
    </xf>
    <xf numFmtId="0" fontId="10" fillId="0" borderId="25" xfId="130" applyFont="1" applyBorder="1" applyAlignment="1">
      <alignment horizontal="center" vertical="center"/>
    </xf>
    <xf numFmtId="0" fontId="10" fillId="0" borderId="21" xfId="130" applyFont="1" applyBorder="1" applyAlignment="1">
      <alignment horizontal="center" vertical="center"/>
    </xf>
    <xf numFmtId="0" fontId="10" fillId="0" borderId="24" xfId="130" applyFont="1" applyBorder="1" applyAlignment="1">
      <alignment horizontal="center" vertical="center"/>
    </xf>
    <xf numFmtId="0" fontId="10" fillId="0" borderId="27" xfId="130" applyFont="1" applyBorder="1" applyAlignment="1">
      <alignment horizontal="center" vertical="center" wrapText="1"/>
    </xf>
    <xf numFmtId="0" fontId="10" fillId="0" borderId="30" xfId="130" applyFont="1" applyBorder="1" applyAlignment="1">
      <alignment horizontal="center" vertical="center" wrapText="1"/>
    </xf>
    <xf numFmtId="0" fontId="10" fillId="0" borderId="28" xfId="130" applyFont="1" applyBorder="1" applyAlignment="1">
      <alignment horizontal="center" vertical="center"/>
    </xf>
    <xf numFmtId="0" fontId="10" fillId="0" borderId="48" xfId="130" applyFont="1" applyBorder="1" applyAlignment="1">
      <alignment horizontal="center" vertical="center"/>
    </xf>
    <xf numFmtId="0" fontId="10" fillId="0" borderId="23" xfId="131" applyFont="1" applyBorder="1" applyAlignment="1">
      <alignment horizontal="center" vertical="center" wrapText="1"/>
    </xf>
    <xf numFmtId="0" fontId="10" fillId="0" borderId="41" xfId="131" applyFont="1" applyBorder="1" applyAlignment="1">
      <alignment horizontal="center" vertical="center" wrapText="1"/>
    </xf>
    <xf numFmtId="0" fontId="10" fillId="0" borderId="23" xfId="130" applyFont="1" applyBorder="1" applyAlignment="1">
      <alignment horizontal="center" vertical="center" wrapText="1"/>
    </xf>
    <xf numFmtId="0" fontId="10" fillId="0" borderId="41" xfId="130" applyFont="1" applyBorder="1" applyAlignment="1">
      <alignment horizontal="center" vertical="center" wrapText="1"/>
    </xf>
    <xf numFmtId="0" fontId="87" fillId="0" borderId="25" xfId="130" applyFont="1" applyBorder="1" applyAlignment="1">
      <alignment horizontal="center" vertical="center" wrapText="1"/>
    </xf>
    <xf numFmtId="0" fontId="87" fillId="0" borderId="21" xfId="130" applyFont="1" applyBorder="1" applyAlignment="1">
      <alignment horizontal="center" vertical="center" wrapText="1"/>
    </xf>
    <xf numFmtId="0" fontId="87" fillId="0" borderId="24" xfId="130" applyFont="1" applyBorder="1" applyAlignment="1">
      <alignment horizontal="center" vertical="center" wrapText="1"/>
    </xf>
    <xf numFmtId="0" fontId="10" fillId="0" borderId="58" xfId="130" applyFont="1" applyBorder="1" applyAlignment="1">
      <alignment horizontal="center" vertical="center" wrapText="1"/>
    </xf>
    <xf numFmtId="0" fontId="10" fillId="0" borderId="57" xfId="130" applyFont="1" applyBorder="1" applyAlignment="1">
      <alignment horizontal="center" vertical="center" wrapText="1"/>
    </xf>
    <xf numFmtId="0" fontId="10" fillId="0" borderId="71" xfId="130" applyFont="1" applyBorder="1" applyAlignment="1">
      <alignment horizontal="center" vertical="center" wrapText="1"/>
    </xf>
    <xf numFmtId="0" fontId="10" fillId="0" borderId="16" xfId="130" applyFont="1" applyBorder="1" applyAlignment="1">
      <alignment horizontal="center" vertical="center" wrapText="1"/>
    </xf>
    <xf numFmtId="0" fontId="10" fillId="0" borderId="18" xfId="137" applyFont="1" applyFill="1" applyBorder="1" applyAlignment="1">
      <alignment horizontal="center" vertical="center" wrapText="1"/>
    </xf>
    <xf numFmtId="0" fontId="10" fillId="0" borderId="84" xfId="137" applyFont="1" applyFill="1" applyBorder="1" applyAlignment="1">
      <alignment horizontal="center" vertical="center" wrapText="1"/>
    </xf>
    <xf numFmtId="0" fontId="10" fillId="0" borderId="0" xfId="137" applyFont="1" applyFill="1" applyBorder="1" applyAlignment="1">
      <alignment horizontal="left" vertical="center" wrapText="1"/>
    </xf>
    <xf numFmtId="0" fontId="10" fillId="0" borderId="18" xfId="137" applyFont="1" applyFill="1" applyBorder="1" applyAlignment="1">
      <alignment horizontal="center" vertical="center"/>
    </xf>
    <xf numFmtId="0" fontId="10" fillId="0" borderId="84" xfId="137" applyFont="1" applyFill="1" applyBorder="1" applyAlignment="1">
      <alignment horizontal="center" vertical="center"/>
    </xf>
    <xf numFmtId="0" fontId="10" fillId="0" borderId="19" xfId="137" applyFont="1" applyFill="1" applyBorder="1" applyAlignment="1">
      <alignment horizontal="center" vertical="center"/>
    </xf>
    <xf numFmtId="0" fontId="10" fillId="0" borderId="35" xfId="137" applyFont="1" applyFill="1" applyBorder="1" applyAlignment="1">
      <alignment horizontal="center" vertical="center"/>
    </xf>
    <xf numFmtId="0" fontId="10" fillId="0" borderId="36" xfId="137" applyFont="1" applyFill="1" applyBorder="1" applyAlignment="1">
      <alignment horizontal="center" vertical="center"/>
    </xf>
    <xf numFmtId="0" fontId="10" fillId="0" borderId="79" xfId="137" applyFont="1" applyFill="1" applyBorder="1" applyAlignment="1">
      <alignment horizontal="center" vertical="center"/>
    </xf>
    <xf numFmtId="0" fontId="10" fillId="0" borderId="35" xfId="137" applyFont="1" applyFill="1" applyBorder="1" applyAlignment="1">
      <alignment horizontal="center" vertical="center" wrapText="1"/>
    </xf>
    <xf numFmtId="0" fontId="10" fillId="0" borderId="36" xfId="137" applyFont="1" applyFill="1" applyBorder="1" applyAlignment="1">
      <alignment horizontal="center" vertical="center" wrapText="1"/>
    </xf>
    <xf numFmtId="0" fontId="10" fillId="0" borderId="79" xfId="137" applyFont="1" applyFill="1" applyBorder="1" applyAlignment="1">
      <alignment horizontal="center" vertical="center" wrapText="1"/>
    </xf>
    <xf numFmtId="0" fontId="10" fillId="0" borderId="58" xfId="137" applyFont="1" applyFill="1" applyBorder="1" applyAlignment="1">
      <alignment horizontal="center" vertical="center" wrapText="1"/>
    </xf>
    <xf numFmtId="0" fontId="10" fillId="0" borderId="57" xfId="137" applyFont="1" applyFill="1" applyBorder="1" applyAlignment="1">
      <alignment horizontal="center" vertical="center" wrapText="1"/>
    </xf>
    <xf numFmtId="0" fontId="10" fillId="0" borderId="83" xfId="137" applyFont="1" applyFill="1" applyBorder="1" applyAlignment="1">
      <alignment horizontal="center" vertical="center" wrapText="1"/>
    </xf>
    <xf numFmtId="0" fontId="10" fillId="0" borderId="71" xfId="137" applyFont="1" applyFill="1" applyBorder="1" applyAlignment="1">
      <alignment horizontal="center" vertical="center" wrapText="1"/>
    </xf>
    <xf numFmtId="0" fontId="76" fillId="0" borderId="30" xfId="150" applyFont="1" applyBorder="1" applyAlignment="1">
      <alignment horizontal="left" vertical="center" indent="3"/>
    </xf>
    <xf numFmtId="0" fontId="76" fillId="0" borderId="15" xfId="150" applyFont="1" applyBorder="1" applyAlignment="1">
      <alignment horizontal="left" vertical="center" indent="3"/>
    </xf>
    <xf numFmtId="0" fontId="6" fillId="0" borderId="0" xfId="150" applyFont="1" applyAlignment="1">
      <alignment horizontal="left" vertical="top" wrapText="1"/>
    </xf>
    <xf numFmtId="0" fontId="17" fillId="0" borderId="13" xfId="150" applyFont="1" applyBorder="1" applyAlignment="1">
      <alignment horizontal="center" vertical="center"/>
    </xf>
    <xf numFmtId="0" fontId="17" fillId="0" borderId="22" xfId="150" applyFont="1" applyBorder="1" applyAlignment="1">
      <alignment horizontal="center" vertical="center"/>
    </xf>
    <xf numFmtId="0" fontId="17" fillId="0" borderId="38" xfId="150" applyFont="1" applyBorder="1" applyAlignment="1">
      <alignment horizontal="center" vertical="center"/>
    </xf>
    <xf numFmtId="0" fontId="17" fillId="0" borderId="66" xfId="150" applyFont="1" applyBorder="1" applyAlignment="1">
      <alignment horizontal="center" vertical="center"/>
    </xf>
    <xf numFmtId="0" fontId="17" fillId="0" borderId="27" xfId="150" applyFont="1" applyBorder="1" applyAlignment="1">
      <alignment horizontal="center" vertical="center" wrapText="1"/>
    </xf>
    <xf numFmtId="0" fontId="17" fillId="0" borderId="37" xfId="150" applyFont="1" applyBorder="1" applyAlignment="1">
      <alignment horizontal="center" vertical="center" wrapText="1"/>
    </xf>
    <xf numFmtId="0" fontId="17" fillId="0" borderId="68" xfId="150" applyFont="1" applyBorder="1" applyAlignment="1">
      <alignment horizontal="center" vertical="center"/>
    </xf>
    <xf numFmtId="0" fontId="17" fillId="0" borderId="64" xfId="150" applyFont="1" applyBorder="1" applyAlignment="1">
      <alignment horizontal="center" vertical="center"/>
    </xf>
    <xf numFmtId="0" fontId="17" fillId="0" borderId="33" xfId="150" applyFont="1" applyBorder="1" applyAlignment="1">
      <alignment horizontal="center" vertical="center" wrapText="1"/>
    </xf>
    <xf numFmtId="0" fontId="17" fillId="0" borderId="75" xfId="150" applyFont="1" applyBorder="1" applyAlignment="1">
      <alignment horizontal="center" vertical="center" wrapText="1"/>
    </xf>
    <xf numFmtId="0" fontId="18" fillId="0" borderId="13" xfId="85" applyFont="1" applyBorder="1" applyAlignment="1">
      <alignment horizontal="center" vertical="center"/>
    </xf>
    <xf numFmtId="0" fontId="18" fillId="0" borderId="22" xfId="85" applyFont="1" applyBorder="1" applyAlignment="1">
      <alignment horizontal="center" vertical="center"/>
    </xf>
    <xf numFmtId="0" fontId="18" fillId="0" borderId="14" xfId="85" applyFont="1" applyBorder="1" applyAlignment="1">
      <alignment horizontal="center" vertical="center"/>
    </xf>
    <xf numFmtId="0" fontId="18" fillId="0" borderId="38" xfId="85" applyFont="1" applyBorder="1" applyAlignment="1">
      <alignment horizontal="center" vertical="center"/>
    </xf>
    <xf numFmtId="0" fontId="18" fillId="0" borderId="66" xfId="85" applyFont="1" applyBorder="1" applyAlignment="1">
      <alignment horizontal="center" vertical="center"/>
    </xf>
    <xf numFmtId="0" fontId="18" fillId="0" borderId="67" xfId="85" applyFont="1" applyBorder="1" applyAlignment="1">
      <alignment horizontal="center" vertical="center"/>
    </xf>
    <xf numFmtId="0" fontId="18" fillId="0" borderId="27" xfId="85" applyFont="1" applyBorder="1" applyAlignment="1">
      <alignment horizontal="center" vertical="center" wrapText="1"/>
    </xf>
    <xf numFmtId="0" fontId="18" fillId="0" borderId="37" xfId="85" applyFont="1" applyBorder="1" applyAlignment="1">
      <alignment horizontal="center" vertical="center" wrapText="1"/>
    </xf>
    <xf numFmtId="0" fontId="18" fillId="0" borderId="68" xfId="85" applyFont="1" applyBorder="1" applyAlignment="1">
      <alignment horizontal="center" vertical="center"/>
    </xf>
    <xf numFmtId="0" fontId="18" fillId="0" borderId="63" xfId="85" applyFont="1" applyBorder="1" applyAlignment="1">
      <alignment horizontal="center" vertical="center"/>
    </xf>
    <xf numFmtId="0" fontId="18" fillId="0" borderId="33" xfId="85" applyFont="1" applyBorder="1" applyAlignment="1">
      <alignment horizontal="center" vertical="center" wrapText="1"/>
    </xf>
    <xf numFmtId="0" fontId="18" fillId="0" borderId="75" xfId="85" applyFont="1" applyBorder="1" applyAlignment="1">
      <alignment horizontal="center" vertical="center" wrapText="1"/>
    </xf>
    <xf numFmtId="0" fontId="10" fillId="0" borderId="0" xfId="142" applyFont="1" applyFill="1" applyBorder="1" applyAlignment="1">
      <alignment horizontal="left" vertical="center" wrapText="1"/>
    </xf>
    <xf numFmtId="0" fontId="71" fillId="0" borderId="0" xfId="86" applyFont="1" applyBorder="1" applyAlignment="1">
      <alignment horizontal="left" vertical="center" wrapText="1"/>
    </xf>
    <xf numFmtId="0" fontId="11" fillId="0" borderId="35" xfId="86" applyFont="1" applyBorder="1" applyAlignment="1">
      <alignment horizontal="center" vertical="center" wrapText="1"/>
    </xf>
    <xf numFmtId="0" fontId="11" fillId="0" borderId="36" xfId="86" applyFont="1" applyBorder="1" applyAlignment="1">
      <alignment horizontal="center" vertical="center" wrapText="1"/>
    </xf>
    <xf numFmtId="0" fontId="11" fillId="0" borderId="74" xfId="86" applyFont="1" applyBorder="1" applyAlignment="1">
      <alignment horizontal="center" vertical="center" wrapText="1"/>
    </xf>
    <xf numFmtId="0" fontId="11" fillId="0" borderId="83" xfId="86" applyFont="1" applyBorder="1" applyAlignment="1">
      <alignment horizontal="center" vertical="center" wrapText="1"/>
    </xf>
    <xf numFmtId="0" fontId="11" fillId="0" borderId="45" xfId="86" applyFont="1" applyBorder="1" applyAlignment="1">
      <alignment horizontal="center" vertical="center" wrapText="1"/>
    </xf>
    <xf numFmtId="0" fontId="11" fillId="0" borderId="58" xfId="86" applyFont="1" applyBorder="1" applyAlignment="1">
      <alignment horizontal="center" vertical="center" wrapText="1"/>
    </xf>
    <xf numFmtId="0" fontId="11" fillId="0" borderId="71" xfId="86" applyFont="1" applyBorder="1" applyAlignment="1">
      <alignment horizontal="center" vertical="center" wrapText="1"/>
    </xf>
    <xf numFmtId="0" fontId="9" fillId="0" borderId="51" xfId="86" applyFont="1" applyBorder="1" applyAlignment="1">
      <alignment horizontal="center" vertical="center" wrapText="1"/>
    </xf>
    <xf numFmtId="0" fontId="9" fillId="0" borderId="11" xfId="86" applyFont="1" applyBorder="1" applyAlignment="1">
      <alignment horizontal="center" vertical="center" wrapText="1"/>
    </xf>
    <xf numFmtId="0" fontId="9" fillId="0" borderId="49" xfId="86" applyFont="1" applyBorder="1" applyAlignment="1">
      <alignment horizontal="center" vertical="center" wrapText="1"/>
    </xf>
    <xf numFmtId="0" fontId="10" fillId="0" borderId="0" xfId="84" applyFont="1" applyBorder="1" applyAlignment="1">
      <alignment horizontal="left" vertical="center" wrapText="1"/>
    </xf>
    <xf numFmtId="0" fontId="9" fillId="0" borderId="0" xfId="88" applyFont="1" applyAlignment="1">
      <alignment horizontal="left"/>
    </xf>
    <xf numFmtId="0" fontId="71" fillId="0" borderId="0" xfId="88" applyFont="1" applyBorder="1" applyAlignment="1">
      <alignment vertical="center" wrapText="1"/>
    </xf>
    <xf numFmtId="0" fontId="10" fillId="0" borderId="0" xfId="84" applyFont="1" applyFill="1" applyBorder="1" applyAlignment="1">
      <alignment horizontal="left" vertical="center" wrapText="1"/>
    </xf>
    <xf numFmtId="0" fontId="71" fillId="0" borderId="0" xfId="88" applyFont="1" applyBorder="1" applyAlignment="1">
      <alignment horizontal="left" vertical="center" wrapText="1"/>
    </xf>
    <xf numFmtId="0" fontId="87" fillId="0" borderId="28" xfId="9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87" fillId="0" borderId="28" xfId="91" applyFont="1" applyBorder="1" applyAlignment="1">
      <alignment horizontal="center" vertical="center"/>
    </xf>
    <xf numFmtId="0" fontId="87" fillId="0" borderId="48" xfId="91" applyFont="1" applyBorder="1" applyAlignment="1">
      <alignment horizontal="center" vertical="center"/>
    </xf>
    <xf numFmtId="3" fontId="12" fillId="0" borderId="25" xfId="91" applyNumberFormat="1" applyFont="1" applyBorder="1" applyAlignment="1">
      <alignment horizontal="center"/>
    </xf>
    <xf numFmtId="3" fontId="12" fillId="0" borderId="21" xfId="91" applyNumberFormat="1" applyFont="1" applyBorder="1" applyAlignment="1">
      <alignment horizontal="center"/>
    </xf>
    <xf numFmtId="3" fontId="12" fillId="0" borderId="34" xfId="91" applyNumberFormat="1" applyFont="1" applyBorder="1" applyAlignment="1">
      <alignment horizontal="center"/>
    </xf>
    <xf numFmtId="3" fontId="12" fillId="0" borderId="24" xfId="91" applyNumberFormat="1" applyFont="1" applyBorder="1" applyAlignment="1">
      <alignment horizontal="center"/>
    </xf>
    <xf numFmtId="3" fontId="87" fillId="0" borderId="27" xfId="91" applyNumberFormat="1" applyFont="1" applyBorder="1" applyAlignment="1">
      <alignment horizontal="center" vertical="center"/>
    </xf>
    <xf numFmtId="3" fontId="87" fillId="0" borderId="43" xfId="91" applyNumberFormat="1" applyFont="1" applyBorder="1" applyAlignment="1">
      <alignment horizontal="center" vertical="center"/>
    </xf>
    <xf numFmtId="3" fontId="87" fillId="0" borderId="37" xfId="91" applyNumberFormat="1" applyFont="1" applyBorder="1" applyAlignment="1">
      <alignment horizontal="center" vertical="center"/>
    </xf>
    <xf numFmtId="3" fontId="87" fillId="0" borderId="100" xfId="91" applyNumberFormat="1" applyFont="1" applyBorder="1" applyAlignment="1">
      <alignment horizontal="center" vertical="center"/>
    </xf>
    <xf numFmtId="0" fontId="87" fillId="0" borderId="28" xfId="106" applyFont="1" applyBorder="1" applyAlignment="1">
      <alignment horizontal="center" vertical="center" wrapText="1"/>
    </xf>
    <xf numFmtId="0" fontId="87" fillId="0" borderId="28" xfId="106" applyFont="1" applyBorder="1" applyAlignment="1">
      <alignment horizontal="center" vertical="center"/>
    </xf>
    <xf numFmtId="0" fontId="87" fillId="0" borderId="48" xfId="106" applyFont="1" applyBorder="1" applyAlignment="1">
      <alignment horizontal="center" vertical="center"/>
    </xf>
    <xf numFmtId="3" fontId="12" fillId="0" borderId="25" xfId="106" applyNumberFormat="1" applyFont="1" applyBorder="1" applyAlignment="1">
      <alignment horizontal="center"/>
    </xf>
    <xf numFmtId="3" fontId="12" fillId="0" borderId="21" xfId="106" applyNumberFormat="1" applyFont="1" applyBorder="1" applyAlignment="1">
      <alignment horizontal="center"/>
    </xf>
    <xf numFmtId="3" fontId="12" fillId="0" borderId="34" xfId="106" applyNumberFormat="1" applyFont="1" applyBorder="1" applyAlignment="1">
      <alignment horizontal="center"/>
    </xf>
    <xf numFmtId="3" fontId="12" fillId="0" borderId="24" xfId="106" applyNumberFormat="1" applyFont="1" applyBorder="1" applyAlignment="1">
      <alignment horizontal="center"/>
    </xf>
    <xf numFmtId="3" fontId="87" fillId="0" borderId="27" xfId="106" applyNumberFormat="1" applyFont="1" applyBorder="1" applyAlignment="1">
      <alignment horizontal="center" vertical="center"/>
    </xf>
    <xf numFmtId="3" fontId="87" fillId="0" borderId="43" xfId="106" applyNumberFormat="1" applyFont="1" applyBorder="1" applyAlignment="1">
      <alignment horizontal="center" vertical="center"/>
    </xf>
    <xf numFmtId="3" fontId="87" fillId="0" borderId="37" xfId="106" applyNumberFormat="1" applyFont="1" applyBorder="1" applyAlignment="1">
      <alignment horizontal="center" vertical="center"/>
    </xf>
    <xf numFmtId="3" fontId="87" fillId="0" borderId="100" xfId="106" applyNumberFormat="1" applyFont="1" applyBorder="1" applyAlignment="1">
      <alignment horizontal="center" vertical="center"/>
    </xf>
    <xf numFmtId="0" fontId="10" fillId="0" borderId="23" xfId="150" applyFont="1" applyBorder="1" applyAlignment="1">
      <alignment horizontal="center" vertical="center" wrapText="1"/>
    </xf>
    <xf numFmtId="0" fontId="10" fillId="0" borderId="39" xfId="150" applyFont="1" applyBorder="1" applyAlignment="1">
      <alignment horizontal="center" vertical="center" wrapText="1"/>
    </xf>
    <xf numFmtId="0" fontId="13" fillId="0" borderId="25" xfId="150" applyFont="1" applyBorder="1" applyAlignment="1">
      <alignment horizontal="center"/>
    </xf>
    <xf numFmtId="0" fontId="13" fillId="0" borderId="24" xfId="150" applyFont="1" applyBorder="1" applyAlignment="1">
      <alignment horizontal="center"/>
    </xf>
    <xf numFmtId="0" fontId="13" fillId="0" borderId="21" xfId="150" applyFont="1" applyBorder="1" applyAlignment="1">
      <alignment horizontal="center"/>
    </xf>
    <xf numFmtId="0" fontId="11" fillId="0" borderId="18" xfId="150" applyFont="1" applyBorder="1" applyAlignment="1">
      <alignment horizontal="center"/>
    </xf>
    <xf numFmtId="0" fontId="11" fillId="0" borderId="20" xfId="150" applyFont="1" applyBorder="1" applyAlignment="1">
      <alignment horizontal="center"/>
    </xf>
    <xf numFmtId="0" fontId="10" fillId="0" borderId="0" xfId="150" applyFont="1" applyAlignment="1">
      <alignment horizontal="left" wrapText="1"/>
    </xf>
    <xf numFmtId="0" fontId="10" fillId="0" borderId="23" xfId="150" applyFont="1" applyBorder="1" applyAlignment="1">
      <alignment horizontal="center" vertical="center"/>
    </xf>
    <xf numFmtId="0" fontId="10" fillId="0" borderId="39" xfId="150" applyFont="1" applyBorder="1" applyAlignment="1">
      <alignment horizontal="center" vertical="center"/>
    </xf>
    <xf numFmtId="0" fontId="10" fillId="0" borderId="41" xfId="150" applyFont="1" applyBorder="1" applyAlignment="1">
      <alignment horizontal="center" vertical="center"/>
    </xf>
    <xf numFmtId="0" fontId="10" fillId="0" borderId="41" xfId="150" applyFont="1" applyBorder="1" applyAlignment="1">
      <alignment horizontal="center" vertical="center" wrapText="1"/>
    </xf>
    <xf numFmtId="0" fontId="10" fillId="0" borderId="27" xfId="150" applyFont="1" applyBorder="1" applyAlignment="1">
      <alignment horizontal="center" vertical="center" wrapText="1"/>
    </xf>
    <xf numFmtId="0" fontId="10" fillId="0" borderId="17" xfId="150" applyFont="1" applyBorder="1" applyAlignment="1">
      <alignment horizontal="center" vertical="center" wrapText="1"/>
    </xf>
    <xf numFmtId="0" fontId="10" fillId="0" borderId="34" xfId="150" applyFont="1" applyBorder="1" applyAlignment="1">
      <alignment horizontal="center" vertical="center" wrapText="1"/>
    </xf>
    <xf numFmtId="0" fontId="10" fillId="0" borderId="0" xfId="150" applyFont="1" applyBorder="1" applyAlignment="1">
      <alignment horizontal="center" vertical="center" wrapText="1"/>
    </xf>
    <xf numFmtId="0" fontId="11" fillId="0" borderId="27" xfId="150" applyFont="1" applyBorder="1" applyAlignment="1">
      <alignment horizontal="center" vertical="center" wrapText="1"/>
    </xf>
    <xf numFmtId="0" fontId="11" fillId="0" borderId="17" xfId="150" applyFont="1" applyBorder="1" applyAlignment="1">
      <alignment horizontal="center" vertical="center" wrapText="1"/>
    </xf>
    <xf numFmtId="0" fontId="13" fillId="0" borderId="30" xfId="150" applyFont="1" applyBorder="1" applyAlignment="1">
      <alignment horizontal="center"/>
    </xf>
    <xf numFmtId="0" fontId="13" fillId="0" borderId="15" xfId="150" applyFont="1" applyBorder="1" applyAlignment="1">
      <alignment horizontal="center"/>
    </xf>
    <xf numFmtId="0" fontId="57" fillId="0" borderId="25" xfId="150" applyFont="1" applyBorder="1" applyAlignment="1">
      <alignment horizontal="center" vertical="center"/>
    </xf>
    <xf numFmtId="0" fontId="62" fillId="0" borderId="21" xfId="150" applyFont="1" applyBorder="1" applyAlignment="1">
      <alignment horizontal="center" vertical="center"/>
    </xf>
    <xf numFmtId="0" fontId="10" fillId="0" borderId="0" xfId="150" applyFont="1" applyAlignment="1">
      <alignment vertical="center" wrapText="1"/>
    </xf>
    <xf numFmtId="0" fontId="13" fillId="0" borderId="0" xfId="150" applyFont="1" applyAlignment="1">
      <alignment vertical="center" wrapText="1"/>
    </xf>
    <xf numFmtId="0" fontId="0" fillId="0" borderId="40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12" fillId="0" borderId="54" xfId="0" applyFont="1" applyFill="1" applyBorder="1" applyAlignment="1">
      <alignment horizontal="center" vertical="center" wrapText="1"/>
    </xf>
    <xf numFmtId="0" fontId="12" fillId="0" borderId="97" xfId="0" applyFont="1" applyFill="1" applyBorder="1" applyAlignment="1">
      <alignment horizontal="center" vertical="center" wrapText="1"/>
    </xf>
    <xf numFmtId="0" fontId="12" fillId="0" borderId="85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97" xfId="0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 vertical="center" wrapText="1"/>
    </xf>
    <xf numFmtId="0" fontId="72" fillId="0" borderId="40" xfId="112" applyFont="1" applyFill="1" applyBorder="1" applyAlignment="1">
      <alignment horizontal="center" vertical="center" wrapText="1"/>
    </xf>
    <xf numFmtId="0" fontId="72" fillId="0" borderId="51" xfId="112" applyFont="1" applyFill="1" applyBorder="1" applyAlignment="1">
      <alignment horizontal="center" vertical="center" wrapText="1"/>
    </xf>
    <xf numFmtId="0" fontId="92" fillId="0" borderId="25" xfId="84" applyFont="1" applyBorder="1" applyAlignment="1">
      <alignment horizontal="center" vertical="center"/>
    </xf>
    <xf numFmtId="0" fontId="24" fillId="0" borderId="24" xfId="84" applyFont="1" applyBorder="1" applyAlignment="1">
      <alignment horizontal="center" vertical="center"/>
    </xf>
    <xf numFmtId="0" fontId="6" fillId="0" borderId="0" xfId="84" applyFont="1" applyAlignment="1"/>
    <xf numFmtId="0" fontId="6" fillId="0" borderId="23" xfId="84" applyFont="1" applyBorder="1" applyAlignment="1">
      <alignment horizontal="center" vertical="center" wrapText="1"/>
    </xf>
    <xf numFmtId="0" fontId="6" fillId="0" borderId="41" xfId="84" applyFont="1" applyBorder="1" applyAlignment="1">
      <alignment horizontal="center" vertical="center"/>
    </xf>
    <xf numFmtId="0" fontId="6" fillId="0" borderId="43" xfId="84" applyFont="1" applyBorder="1" applyAlignment="1">
      <alignment horizontal="center" vertical="center" wrapText="1"/>
    </xf>
    <xf numFmtId="0" fontId="6" fillId="0" borderId="70" xfId="84" applyFont="1" applyBorder="1" applyAlignment="1">
      <alignment horizontal="center" vertical="center"/>
    </xf>
    <xf numFmtId="0" fontId="70" fillId="0" borderId="15" xfId="84" applyFont="1" applyBorder="1" applyAlignment="1">
      <alignment horizontal="center" vertical="top" wrapText="1"/>
    </xf>
    <xf numFmtId="0" fontId="70" fillId="0" borderId="70" xfId="84" applyFont="1" applyBorder="1" applyAlignment="1">
      <alignment horizontal="center" vertical="top" wrapText="1"/>
    </xf>
    <xf numFmtId="0" fontId="10" fillId="0" borderId="0" xfId="93" applyFont="1" applyAlignment="1">
      <alignment vertical="center" wrapText="1"/>
    </xf>
    <xf numFmtId="0" fontId="13" fillId="0" borderId="0" xfId="93" applyFont="1" applyAlignment="1">
      <alignment vertical="center" wrapText="1"/>
    </xf>
    <xf numFmtId="0" fontId="13" fillId="0" borderId="0" xfId="93" applyFont="1" applyAlignment="1">
      <alignment wrapText="1"/>
    </xf>
    <xf numFmtId="0" fontId="10" fillId="0" borderId="23" xfId="93" applyFont="1" applyBorder="1" applyAlignment="1">
      <alignment horizontal="center" vertical="center" wrapText="1"/>
    </xf>
    <xf numFmtId="0" fontId="13" fillId="0" borderId="39" xfId="93" applyFont="1" applyBorder="1" applyAlignment="1">
      <alignment vertical="center" wrapText="1"/>
    </xf>
    <xf numFmtId="0" fontId="13" fillId="0" borderId="41" xfId="93" applyFont="1" applyBorder="1" applyAlignment="1"/>
    <xf numFmtId="0" fontId="13" fillId="0" borderId="41" xfId="93" applyFont="1" applyBorder="1" applyAlignment="1">
      <alignment horizontal="center" wrapText="1"/>
    </xf>
    <xf numFmtId="0" fontId="13" fillId="0" borderId="41" xfId="93" applyFont="1" applyBorder="1" applyAlignment="1">
      <alignment horizontal="center" vertical="center" wrapText="1"/>
    </xf>
    <xf numFmtId="3" fontId="10" fillId="0" borderId="23" xfId="93" applyNumberFormat="1" applyFont="1" applyBorder="1" applyAlignment="1">
      <alignment horizontal="center" vertical="center" wrapText="1"/>
    </xf>
    <xf numFmtId="3" fontId="10" fillId="0" borderId="41" xfId="93" applyNumberFormat="1" applyFont="1" applyBorder="1" applyAlignment="1">
      <alignment horizontal="center" vertical="center" wrapText="1"/>
    </xf>
    <xf numFmtId="0" fontId="13" fillId="0" borderId="25" xfId="93" applyFont="1" applyBorder="1" applyAlignment="1">
      <alignment horizontal="center"/>
    </xf>
    <xf numFmtId="0" fontId="13" fillId="0" borderId="21" xfId="93" applyFont="1" applyBorder="1" applyAlignment="1">
      <alignment horizontal="center"/>
    </xf>
    <xf numFmtId="0" fontId="13" fillId="0" borderId="24" xfId="93" applyFont="1" applyBorder="1" applyAlignment="1">
      <alignment horizontal="center"/>
    </xf>
    <xf numFmtId="3" fontId="13" fillId="0" borderId="25" xfId="93" applyNumberFormat="1" applyFont="1" applyBorder="1" applyAlignment="1">
      <alignment horizontal="center"/>
    </xf>
    <xf numFmtId="0" fontId="6" fillId="0" borderId="0" xfId="148" applyFont="1" applyAlignment="1">
      <alignment vertical="center" wrapText="1"/>
    </xf>
    <xf numFmtId="0" fontId="4" fillId="0" borderId="0" xfId="148" applyAlignment="1">
      <alignment vertical="center" wrapText="1"/>
    </xf>
    <xf numFmtId="0" fontId="4" fillId="0" borderId="0" xfId="148" applyAlignment="1">
      <alignment wrapText="1"/>
    </xf>
    <xf numFmtId="0" fontId="6" fillId="0" borderId="23" xfId="148" applyFont="1" applyBorder="1" applyAlignment="1">
      <alignment horizontal="center" vertical="center" wrapText="1"/>
    </xf>
    <xf numFmtId="0" fontId="4" fillId="0" borderId="39" xfId="148" applyBorder="1" applyAlignment="1">
      <alignment vertical="center" wrapText="1"/>
    </xf>
    <xf numFmtId="0" fontId="4" fillId="0" borderId="41" xfId="148" applyBorder="1" applyAlignment="1">
      <alignment vertical="center"/>
    </xf>
    <xf numFmtId="49" fontId="6" fillId="0" borderId="23" xfId="148" applyNumberFormat="1" applyFont="1" applyBorder="1" applyAlignment="1">
      <alignment horizontal="center" vertical="center" wrapText="1"/>
    </xf>
    <xf numFmtId="49" fontId="4" fillId="0" borderId="39" xfId="148" applyNumberFormat="1" applyBorder="1" applyAlignment="1">
      <alignment horizontal="center" vertical="center" wrapText="1"/>
    </xf>
    <xf numFmtId="49" fontId="4" fillId="0" borderId="41" xfId="148" applyNumberFormat="1" applyBorder="1" applyAlignment="1">
      <alignment horizontal="center" vertical="center"/>
    </xf>
    <xf numFmtId="0" fontId="4" fillId="0" borderId="39" xfId="148" applyBorder="1" applyAlignment="1">
      <alignment horizontal="center" vertical="center" wrapText="1"/>
    </xf>
    <xf numFmtId="0" fontId="4" fillId="0" borderId="41" xfId="148" applyBorder="1" applyAlignment="1">
      <alignment horizontal="center" vertical="center"/>
    </xf>
    <xf numFmtId="0" fontId="6" fillId="0" borderId="25" xfId="148" applyFont="1" applyBorder="1" applyAlignment="1">
      <alignment horizontal="center" vertical="center"/>
    </xf>
    <xf numFmtId="0" fontId="6" fillId="0" borderId="24" xfId="148" applyFont="1" applyBorder="1" applyAlignment="1">
      <alignment horizontal="center" vertical="center"/>
    </xf>
    <xf numFmtId="3" fontId="6" fillId="0" borderId="23" xfId="148" applyNumberFormat="1" applyFont="1" applyBorder="1" applyAlignment="1">
      <alignment horizontal="center" vertical="center" wrapText="1"/>
    </xf>
    <xf numFmtId="3" fontId="6" fillId="0" borderId="41" xfId="148" applyNumberFormat="1" applyFont="1" applyBorder="1" applyAlignment="1">
      <alignment horizontal="center" vertical="center" wrapText="1"/>
    </xf>
    <xf numFmtId="0" fontId="95" fillId="0" borderId="0" xfId="77" applyFont="1" applyFill="1" applyBorder="1" applyAlignment="1">
      <alignment horizontal="left" vertical="center" wrapText="1"/>
    </xf>
    <xf numFmtId="0" fontId="24" fillId="0" borderId="0" xfId="148" applyFont="1" applyAlignment="1">
      <alignment vertical="center"/>
    </xf>
    <xf numFmtId="3" fontId="96" fillId="0" borderId="23" xfId="148" applyNumberFormat="1" applyFont="1" applyBorder="1" applyAlignment="1">
      <alignment horizontal="center" vertical="center" wrapText="1"/>
    </xf>
    <xf numFmtId="3" fontId="96" fillId="0" borderId="41" xfId="148" applyNumberFormat="1" applyFont="1" applyBorder="1" applyAlignment="1">
      <alignment horizontal="center" vertical="center" wrapText="1"/>
    </xf>
    <xf numFmtId="0" fontId="4" fillId="0" borderId="25" xfId="148" applyFont="1" applyBorder="1" applyAlignment="1">
      <alignment horizontal="center" vertical="center"/>
    </xf>
    <xf numFmtId="0" fontId="4" fillId="0" borderId="24" xfId="148" applyFont="1" applyBorder="1" applyAlignment="1">
      <alignment horizontal="center" vertical="center"/>
    </xf>
    <xf numFmtId="0" fontId="11" fillId="0" borderId="25" xfId="148" applyFont="1" applyBorder="1" applyAlignment="1">
      <alignment horizontal="center" vertical="center"/>
    </xf>
    <xf numFmtId="0" fontId="11" fillId="0" borderId="21" xfId="148" applyFont="1" applyBorder="1" applyAlignment="1">
      <alignment horizontal="center" vertical="center"/>
    </xf>
    <xf numFmtId="0" fontId="11" fillId="0" borderId="24" xfId="148" applyFont="1" applyBorder="1" applyAlignment="1">
      <alignment horizontal="center" vertical="center"/>
    </xf>
    <xf numFmtId="0" fontId="10" fillId="0" borderId="18" xfId="130" applyFont="1" applyBorder="1" applyAlignment="1">
      <alignment horizontal="center" vertical="center"/>
    </xf>
    <xf numFmtId="0" fontId="10" fillId="0" borderId="84" xfId="130" applyFont="1" applyBorder="1" applyAlignment="1">
      <alignment horizontal="center" vertical="center"/>
    </xf>
    <xf numFmtId="0" fontId="10" fillId="0" borderId="20" xfId="130" applyFont="1" applyBorder="1" applyAlignment="1">
      <alignment horizontal="center" vertical="center"/>
    </xf>
    <xf numFmtId="173" fontId="12" fillId="0" borderId="0" xfId="131" applyNumberFormat="1" applyFont="1" applyAlignment="1">
      <alignment horizontal="left" vertical="center" wrapText="1"/>
    </xf>
    <xf numFmtId="0" fontId="10" fillId="0" borderId="15" xfId="131" applyFont="1" applyBorder="1" applyAlignment="1">
      <alignment horizontal="left" vertical="center" wrapText="1"/>
    </xf>
    <xf numFmtId="0" fontId="10" fillId="0" borderId="58" xfId="131" quotePrefix="1" applyNumberFormat="1" applyFont="1" applyBorder="1" applyAlignment="1">
      <alignment horizontal="center" vertical="center"/>
    </xf>
    <xf numFmtId="0" fontId="10" fillId="0" borderId="49" xfId="131" quotePrefix="1" applyNumberFormat="1" applyFont="1" applyBorder="1" applyAlignment="1">
      <alignment horizontal="center" vertical="center"/>
    </xf>
    <xf numFmtId="0" fontId="10" fillId="0" borderId="52" xfId="131" quotePrefix="1" applyNumberFormat="1" applyFont="1" applyBorder="1" applyAlignment="1">
      <alignment horizontal="center" vertical="center"/>
    </xf>
    <xf numFmtId="0" fontId="10" fillId="0" borderId="83" xfId="131" quotePrefix="1" applyNumberFormat="1" applyFont="1" applyBorder="1" applyAlignment="1">
      <alignment horizontal="center" vertical="center"/>
    </xf>
    <xf numFmtId="0" fontId="10" fillId="0" borderId="11" xfId="131" quotePrefix="1" applyNumberFormat="1" applyFont="1" applyBorder="1" applyAlignment="1">
      <alignment horizontal="center" vertical="center"/>
    </xf>
    <xf numFmtId="0" fontId="10" fillId="0" borderId="54" xfId="131" quotePrefix="1" applyNumberFormat="1" applyFont="1" applyBorder="1" applyAlignment="1">
      <alignment horizontal="center" vertical="center"/>
    </xf>
    <xf numFmtId="0" fontId="10" fillId="0" borderId="71" xfId="131" quotePrefix="1" applyNumberFormat="1" applyFont="1" applyBorder="1" applyAlignment="1">
      <alignment horizontal="center" vertical="center"/>
    </xf>
    <xf numFmtId="0" fontId="10" fillId="0" borderId="60" xfId="131" quotePrefix="1" applyNumberFormat="1" applyFont="1" applyBorder="1" applyAlignment="1">
      <alignment horizontal="center" vertical="center"/>
    </xf>
    <xf numFmtId="0" fontId="10" fillId="0" borderId="12" xfId="131" quotePrefix="1" applyNumberFormat="1" applyFont="1" applyBorder="1" applyAlignment="1">
      <alignment horizontal="center" vertical="center"/>
    </xf>
    <xf numFmtId="0" fontId="10" fillId="0" borderId="17" xfId="130" applyFont="1" applyBorder="1" applyAlignment="1">
      <alignment horizontal="center" vertical="center" wrapText="1"/>
    </xf>
    <xf numFmtId="0" fontId="10" fillId="0" borderId="39" xfId="130" applyFont="1" applyBorder="1" applyAlignment="1">
      <alignment horizontal="center" vertical="center" wrapText="1"/>
    </xf>
    <xf numFmtId="49" fontId="10" fillId="0" borderId="23" xfId="130" applyNumberFormat="1" applyFont="1" applyBorder="1" applyAlignment="1">
      <alignment horizontal="center" vertical="center" wrapText="1"/>
    </xf>
    <xf numFmtId="49" fontId="10" fillId="0" borderId="39" xfId="130" applyNumberFormat="1" applyFont="1" applyBorder="1" applyAlignment="1">
      <alignment horizontal="center" vertical="center" wrapText="1"/>
    </xf>
    <xf numFmtId="49" fontId="10" fillId="0" borderId="41" xfId="130" applyNumberFormat="1" applyFont="1" applyBorder="1" applyAlignment="1">
      <alignment horizontal="center" vertical="center" wrapText="1"/>
    </xf>
    <xf numFmtId="0" fontId="10" fillId="0" borderId="12" xfId="130" applyFont="1" applyBorder="1" applyAlignment="1">
      <alignment horizontal="center" vertical="center" wrapText="1"/>
    </xf>
    <xf numFmtId="0" fontId="10" fillId="0" borderId="76" xfId="130" applyFont="1" applyBorder="1" applyAlignment="1">
      <alignment horizontal="center" vertical="center" wrapText="1"/>
    </xf>
    <xf numFmtId="0" fontId="10" fillId="0" borderId="31" xfId="130" applyFont="1" applyBorder="1" applyAlignment="1">
      <alignment horizontal="center" vertical="center" wrapText="1"/>
    </xf>
    <xf numFmtId="0" fontId="10" fillId="0" borderId="14" xfId="130" applyFont="1" applyBorder="1" applyAlignment="1">
      <alignment horizontal="center" vertical="center" wrapText="1"/>
    </xf>
    <xf numFmtId="0" fontId="10" fillId="0" borderId="61" xfId="130" applyFont="1" applyBorder="1" applyAlignment="1">
      <alignment horizontal="center" vertical="center" wrapText="1"/>
    </xf>
    <xf numFmtId="0" fontId="10" fillId="0" borderId="67" xfId="130" applyFont="1" applyBorder="1" applyAlignment="1">
      <alignment horizontal="center" vertical="center" wrapText="1"/>
    </xf>
    <xf numFmtId="0" fontId="87" fillId="0" borderId="97" xfId="130" applyFont="1" applyBorder="1" applyAlignment="1">
      <alignment horizontal="center" vertical="center" wrapText="1"/>
    </xf>
    <xf numFmtId="0" fontId="87" fillId="0" borderId="98" xfId="130" applyFont="1" applyBorder="1" applyAlignment="1">
      <alignment horizontal="center" vertical="center" wrapText="1"/>
    </xf>
    <xf numFmtId="0" fontId="87" fillId="0" borderId="18" xfId="130" applyFont="1" applyBorder="1" applyAlignment="1">
      <alignment horizontal="center" vertical="center" wrapText="1"/>
    </xf>
    <xf numFmtId="0" fontId="10" fillId="0" borderId="15" xfId="130" applyFont="1" applyBorder="1" applyAlignment="1">
      <alignment horizontal="left" vertical="center" wrapText="1"/>
    </xf>
    <xf numFmtId="0" fontId="10" fillId="0" borderId="28" xfId="130" applyFont="1" applyBorder="1" applyAlignment="1">
      <alignment horizontal="center" vertical="center" wrapText="1"/>
    </xf>
    <xf numFmtId="0" fontId="10" fillId="0" borderId="37" xfId="130" applyFont="1" applyBorder="1" applyAlignment="1">
      <alignment horizontal="center" vertical="center" wrapText="1"/>
    </xf>
    <xf numFmtId="0" fontId="10" fillId="0" borderId="32" xfId="130" applyFont="1" applyBorder="1" applyAlignment="1">
      <alignment horizontal="center" vertical="center" wrapText="1"/>
    </xf>
    <xf numFmtId="0" fontId="10" fillId="0" borderId="10" xfId="130" applyFont="1" applyBorder="1" applyAlignment="1">
      <alignment horizontal="left" vertical="center"/>
    </xf>
    <xf numFmtId="49" fontId="10" fillId="0" borderId="58" xfId="130" applyNumberFormat="1" applyFont="1" applyBorder="1" applyAlignment="1">
      <alignment horizontal="center" vertical="center" wrapText="1"/>
    </xf>
    <xf numFmtId="49" fontId="10" fillId="0" borderId="49" xfId="130" applyNumberFormat="1" applyFont="1" applyBorder="1" applyAlignment="1">
      <alignment horizontal="center" vertical="center" wrapText="1"/>
    </xf>
    <xf numFmtId="49" fontId="10" fillId="0" borderId="57" xfId="130" applyNumberFormat="1" applyFont="1" applyBorder="1" applyAlignment="1">
      <alignment horizontal="center" vertical="center" wrapText="1"/>
    </xf>
    <xf numFmtId="49" fontId="10" fillId="0" borderId="35" xfId="130" applyNumberFormat="1" applyFont="1" applyBorder="1" applyAlignment="1">
      <alignment horizontal="center" vertical="center" wrapText="1"/>
    </xf>
    <xf numFmtId="49" fontId="10" fillId="0" borderId="36" xfId="130" applyNumberFormat="1" applyFont="1" applyBorder="1" applyAlignment="1">
      <alignment horizontal="center" vertical="center" wrapText="1"/>
    </xf>
    <xf numFmtId="49" fontId="10" fillId="0" borderId="79" xfId="130" applyNumberFormat="1" applyFont="1" applyBorder="1" applyAlignment="1">
      <alignment horizontal="center" vertical="center" wrapText="1"/>
    </xf>
    <xf numFmtId="0" fontId="13" fillId="0" borderId="29" xfId="137" applyFont="1" applyFill="1" applyBorder="1" applyAlignment="1">
      <alignment horizontal="left" vertical="center" wrapText="1"/>
    </xf>
    <xf numFmtId="0" fontId="13" fillId="0" borderId="40" xfId="137" applyFont="1" applyFill="1" applyBorder="1" applyAlignment="1">
      <alignment horizontal="left" vertical="center" wrapText="1"/>
    </xf>
    <xf numFmtId="0" fontId="13" fillId="0" borderId="51" xfId="137" applyFont="1" applyFill="1" applyBorder="1" applyAlignment="1">
      <alignment horizontal="left" vertical="center" wrapText="1"/>
    </xf>
    <xf numFmtId="0" fontId="13" fillId="0" borderId="32" xfId="137" applyFont="1" applyFill="1" applyBorder="1" applyAlignment="1">
      <alignment horizontal="left" vertical="center" wrapText="1"/>
    </xf>
    <xf numFmtId="0" fontId="13" fillId="0" borderId="103" xfId="137" applyFont="1" applyFill="1" applyBorder="1" applyAlignment="1">
      <alignment horizontal="left" vertical="center" wrapText="1"/>
    </xf>
    <xf numFmtId="0" fontId="13" fillId="0" borderId="69" xfId="137" applyFont="1" applyFill="1" applyBorder="1" applyAlignment="1">
      <alignment horizontal="left" vertical="center" wrapText="1"/>
    </xf>
    <xf numFmtId="0" fontId="81" fillId="0" borderId="25" xfId="137" applyFont="1" applyFill="1" applyBorder="1" applyAlignment="1">
      <alignment horizontal="center" vertical="center" wrapText="1"/>
    </xf>
    <xf numFmtId="0" fontId="81" fillId="0" borderId="21" xfId="137" applyFont="1" applyFill="1" applyBorder="1" applyAlignment="1">
      <alignment horizontal="center" vertical="center" wrapText="1"/>
    </xf>
    <xf numFmtId="0" fontId="81" fillId="0" borderId="42" xfId="137" applyFont="1" applyFill="1" applyBorder="1" applyAlignment="1">
      <alignment horizontal="center" vertical="center" wrapText="1"/>
    </xf>
    <xf numFmtId="0" fontId="13" fillId="0" borderId="28" xfId="137" applyFont="1" applyFill="1" applyBorder="1" applyAlignment="1">
      <alignment horizontal="left" vertical="center" wrapText="1"/>
    </xf>
    <xf numFmtId="0" fontId="13" fillId="0" borderId="10" xfId="137" applyFont="1" applyFill="1" applyBorder="1" applyAlignment="1">
      <alignment horizontal="left" vertical="center" wrapText="1"/>
    </xf>
    <xf numFmtId="0" fontId="13" fillId="0" borderId="74" xfId="137" applyFont="1" applyFill="1" applyBorder="1" applyAlignment="1">
      <alignment horizontal="left" vertical="center" wrapText="1"/>
    </xf>
    <xf numFmtId="0" fontId="10" fillId="0" borderId="15" xfId="137" applyFont="1" applyFill="1" applyBorder="1" applyAlignment="1">
      <alignment horizontal="left" vertical="top" wrapText="1"/>
    </xf>
    <xf numFmtId="0" fontId="10" fillId="0" borderId="25" xfId="137" applyFont="1" applyFill="1" applyBorder="1" applyAlignment="1">
      <alignment horizontal="center" vertical="center" wrapText="1"/>
    </xf>
    <xf numFmtId="0" fontId="10" fillId="0" borderId="21" xfId="137" applyFont="1" applyFill="1" applyBorder="1" applyAlignment="1">
      <alignment horizontal="center" vertical="center" wrapText="1"/>
    </xf>
    <xf numFmtId="0" fontId="10" fillId="0" borderId="24" xfId="137" applyFont="1" applyFill="1" applyBorder="1" applyAlignment="1">
      <alignment horizontal="center" vertical="center" wrapText="1"/>
    </xf>
    <xf numFmtId="0" fontId="10" fillId="0" borderId="23" xfId="137" applyFont="1" applyFill="1" applyBorder="1" applyAlignment="1">
      <alignment horizontal="center" vertical="center"/>
    </xf>
    <xf numFmtId="0" fontId="10" fillId="0" borderId="39" xfId="137" applyFont="1" applyFill="1" applyBorder="1" applyAlignment="1">
      <alignment horizontal="center" vertical="center"/>
    </xf>
    <xf numFmtId="0" fontId="10" fillId="0" borderId="41" xfId="137" applyFont="1" applyFill="1" applyBorder="1" applyAlignment="1">
      <alignment horizontal="center" vertical="center"/>
    </xf>
    <xf numFmtId="0" fontId="10" fillId="0" borderId="27" xfId="137" applyFont="1" applyFill="1" applyBorder="1" applyAlignment="1">
      <alignment horizontal="center" vertical="center" wrapText="1"/>
    </xf>
    <xf numFmtId="0" fontId="10" fillId="0" borderId="34" xfId="137" applyFont="1" applyFill="1" applyBorder="1" applyAlignment="1">
      <alignment horizontal="center" vertical="center" wrapText="1"/>
    </xf>
    <xf numFmtId="0" fontId="10" fillId="0" borderId="43" xfId="137" applyFont="1" applyFill="1" applyBorder="1" applyAlignment="1">
      <alignment horizontal="center" vertical="center" wrapText="1"/>
    </xf>
    <xf numFmtId="0" fontId="10" fillId="0" borderId="17" xfId="137" applyFont="1" applyFill="1" applyBorder="1" applyAlignment="1">
      <alignment horizontal="center" vertical="center" wrapText="1"/>
    </xf>
    <xf numFmtId="0" fontId="10" fillId="0" borderId="0" xfId="137" applyFont="1" applyFill="1" applyBorder="1" applyAlignment="1">
      <alignment horizontal="center" vertical="center" wrapText="1"/>
    </xf>
    <xf numFmtId="0" fontId="10" fillId="0" borderId="65" xfId="137" applyFont="1" applyFill="1" applyBorder="1" applyAlignment="1">
      <alignment horizontal="center" vertical="center" wrapText="1"/>
    </xf>
    <xf numFmtId="0" fontId="10" fillId="0" borderId="30" xfId="137" applyFont="1" applyFill="1" applyBorder="1" applyAlignment="1">
      <alignment horizontal="center" vertical="center" wrapText="1"/>
    </xf>
    <xf numFmtId="0" fontId="10" fillId="0" borderId="15" xfId="137" applyFont="1" applyFill="1" applyBorder="1" applyAlignment="1">
      <alignment horizontal="center" vertical="center" wrapText="1"/>
    </xf>
    <xf numFmtId="0" fontId="10" fillId="0" borderId="70" xfId="137" applyFont="1" applyFill="1" applyBorder="1" applyAlignment="1">
      <alignment horizontal="center" vertical="center" wrapText="1"/>
    </xf>
    <xf numFmtId="0" fontId="10" fillId="0" borderId="23" xfId="137" applyFont="1" applyFill="1" applyBorder="1" applyAlignment="1">
      <alignment horizontal="center" vertical="center" wrapText="1"/>
    </xf>
    <xf numFmtId="0" fontId="10" fillId="0" borderId="41" xfId="137" applyFont="1" applyFill="1" applyBorder="1" applyAlignment="1">
      <alignment horizontal="center" vertical="center" wrapText="1"/>
    </xf>
    <xf numFmtId="0" fontId="11" fillId="0" borderId="23" xfId="137" applyFont="1" applyFill="1" applyBorder="1" applyAlignment="1">
      <alignment horizontal="center" vertical="center" wrapText="1"/>
    </xf>
    <xf numFmtId="0" fontId="11" fillId="0" borderId="41" xfId="137" applyFont="1" applyFill="1" applyBorder="1" applyAlignment="1">
      <alignment horizontal="center" vertical="center" wrapText="1"/>
    </xf>
    <xf numFmtId="0" fontId="87" fillId="0" borderId="25" xfId="137" applyFont="1" applyFill="1" applyBorder="1" applyAlignment="1">
      <alignment horizontal="center" vertical="center"/>
    </xf>
    <xf numFmtId="0" fontId="87" fillId="0" borderId="21" xfId="137" applyFont="1" applyFill="1" applyBorder="1" applyAlignment="1">
      <alignment horizontal="center" vertical="center"/>
    </xf>
    <xf numFmtId="0" fontId="87" fillId="0" borderId="24" xfId="137" applyFont="1" applyFill="1" applyBorder="1" applyAlignment="1">
      <alignment horizontal="center" vertical="center"/>
    </xf>
    <xf numFmtId="0" fontId="76" fillId="0" borderId="25" xfId="0" applyFont="1" applyBorder="1" applyAlignment="1">
      <alignment horizontal="left" vertical="center" indent="3"/>
    </xf>
    <xf numFmtId="0" fontId="76" fillId="0" borderId="21" xfId="0" applyFont="1" applyBorder="1" applyAlignment="1">
      <alignment horizontal="left" vertical="center" indent="3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75" fillId="0" borderId="25" xfId="104" applyFont="1" applyBorder="1" applyAlignment="1">
      <alignment horizontal="center" vertical="center"/>
    </xf>
    <xf numFmtId="0" fontId="75" fillId="0" borderId="21" xfId="104" applyFont="1" applyBorder="1" applyAlignment="1">
      <alignment horizontal="center" vertical="center"/>
    </xf>
    <xf numFmtId="0" fontId="5" fillId="0" borderId="27" xfId="104" applyBorder="1" applyAlignment="1">
      <alignment horizontal="center" vertical="center" wrapText="1"/>
    </xf>
    <xf numFmtId="0" fontId="5" fillId="0" borderId="53" xfId="104" applyBorder="1" applyAlignment="1">
      <alignment horizontal="center" vertical="center" wrapText="1"/>
    </xf>
    <xf numFmtId="0" fontId="5" fillId="0" borderId="33" xfId="104" applyBorder="1" applyAlignment="1">
      <alignment horizontal="center" vertical="center" wrapText="1"/>
    </xf>
    <xf numFmtId="0" fontId="5" fillId="0" borderId="75" xfId="104" applyBorder="1" applyAlignment="1">
      <alignment horizontal="center" vertical="center" wrapText="1"/>
    </xf>
    <xf numFmtId="0" fontId="14" fillId="0" borderId="0" xfId="104" applyFont="1" applyAlignment="1">
      <alignment horizontal="left" wrapText="1"/>
    </xf>
    <xf numFmtId="0" fontId="14" fillId="0" borderId="0" xfId="104" applyFont="1" applyAlignment="1">
      <alignment horizontal="left"/>
    </xf>
    <xf numFmtId="0" fontId="14" fillId="0" borderId="0" xfId="85" applyFont="1" applyAlignment="1">
      <alignment horizontal="left" wrapText="1"/>
    </xf>
    <xf numFmtId="0" fontId="11" fillId="0" borderId="23" xfId="86" applyFont="1" applyBorder="1" applyAlignment="1">
      <alignment horizontal="center" vertical="center" wrapText="1"/>
    </xf>
    <xf numFmtId="0" fontId="11" fillId="0" borderId="39" xfId="86" applyFont="1" applyBorder="1" applyAlignment="1">
      <alignment horizontal="center" vertical="center" wrapText="1"/>
    </xf>
    <xf numFmtId="0" fontId="11" fillId="0" borderId="44" xfId="86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25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63" fillId="0" borderId="23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60" fillId="0" borderId="25" xfId="0" applyNumberFormat="1" applyFont="1" applyBorder="1" applyAlignment="1">
      <alignment horizontal="center"/>
    </xf>
    <xf numFmtId="2" fontId="66" fillId="0" borderId="24" xfId="0" applyNumberFormat="1" applyFont="1" applyBorder="1" applyAlignment="1">
      <alignment horizontal="center"/>
    </xf>
    <xf numFmtId="0" fontId="87" fillId="0" borderId="28" xfId="94" applyFont="1" applyBorder="1" applyAlignment="1">
      <alignment horizontal="center" vertical="center" wrapText="1"/>
    </xf>
    <xf numFmtId="0" fontId="87" fillId="0" borderId="28" xfId="94" applyFont="1" applyBorder="1" applyAlignment="1">
      <alignment horizontal="center" vertical="center"/>
    </xf>
    <xf numFmtId="0" fontId="87" fillId="0" borderId="48" xfId="94" applyFont="1" applyBorder="1" applyAlignment="1">
      <alignment horizontal="center" vertical="center"/>
    </xf>
    <xf numFmtId="3" fontId="12" fillId="0" borderId="25" xfId="94" applyNumberFormat="1" applyFont="1" applyBorder="1" applyAlignment="1">
      <alignment horizontal="center"/>
    </xf>
    <xf numFmtId="3" fontId="12" fillId="0" borderId="21" xfId="94" applyNumberFormat="1" applyFont="1" applyBorder="1" applyAlignment="1">
      <alignment horizontal="center"/>
    </xf>
    <xf numFmtId="3" fontId="12" fillId="0" borderId="24" xfId="94" applyNumberFormat="1" applyFont="1" applyBorder="1" applyAlignment="1">
      <alignment horizontal="center"/>
    </xf>
    <xf numFmtId="3" fontId="87" fillId="0" borderId="27" xfId="94" applyNumberFormat="1" applyFont="1" applyBorder="1" applyAlignment="1">
      <alignment horizontal="center" vertical="center"/>
    </xf>
    <xf numFmtId="3" fontId="87" fillId="0" borderId="34" xfId="94" applyNumberFormat="1" applyFont="1" applyBorder="1" applyAlignment="1">
      <alignment horizontal="center" vertical="center"/>
    </xf>
    <xf numFmtId="3" fontId="87" fillId="0" borderId="37" xfId="94" applyNumberFormat="1" applyFont="1" applyBorder="1" applyAlignment="1">
      <alignment horizontal="center" vertical="center"/>
    </xf>
    <xf numFmtId="3" fontId="87" fillId="0" borderId="101" xfId="94" applyNumberFormat="1" applyFont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0" fontId="72" fillId="0" borderId="60" xfId="0" applyFont="1" applyFill="1" applyBorder="1" applyAlignment="1">
      <alignment horizontal="center"/>
    </xf>
    <xf numFmtId="0" fontId="72" fillId="0" borderId="11" xfId="112" applyNumberFormat="1" applyFont="1" applyFill="1" applyBorder="1" applyAlignment="1">
      <alignment horizontal="center" vertical="center" wrapText="1"/>
    </xf>
    <xf numFmtId="0" fontId="13" fillId="0" borderId="11" xfId="112" applyFill="1" applyBorder="1" applyAlignment="1">
      <alignment horizontal="center" vertical="center" wrapText="1"/>
    </xf>
    <xf numFmtId="0" fontId="0" fillId="0" borderId="0" xfId="84" applyFont="1" applyAlignment="1">
      <alignment horizontal="left" wrapText="1"/>
    </xf>
    <xf numFmtId="0" fontId="6" fillId="0" borderId="0" xfId="84" applyFont="1" applyAlignment="1">
      <alignment wrapText="1"/>
    </xf>
    <xf numFmtId="0" fontId="6" fillId="0" borderId="41" xfId="84" applyFont="1" applyBorder="1" applyAlignment="1">
      <alignment horizontal="center" vertical="center" wrapText="1"/>
    </xf>
    <xf numFmtId="0" fontId="70" fillId="0" borderId="25" xfId="84" applyFont="1" applyBorder="1" applyAlignment="1">
      <alignment horizontal="center" vertical="top" wrapText="1"/>
    </xf>
    <xf numFmtId="0" fontId="70" fillId="0" borderId="21" xfId="84" applyFont="1" applyBorder="1" applyAlignment="1">
      <alignment horizontal="center" vertical="top" wrapText="1"/>
    </xf>
    <xf numFmtId="0" fontId="70" fillId="0" borderId="24" xfId="84" applyFont="1" applyBorder="1" applyAlignment="1">
      <alignment horizontal="center" vertical="top" wrapText="1"/>
    </xf>
    <xf numFmtId="0" fontId="92" fillId="0" borderId="24" xfId="84" applyFont="1" applyBorder="1" applyAlignment="1">
      <alignment horizontal="center" vertical="center"/>
    </xf>
    <xf numFmtId="0" fontId="10" fillId="0" borderId="0" xfId="95" applyFont="1" applyAlignment="1">
      <alignment vertical="center" wrapText="1"/>
    </xf>
    <xf numFmtId="0" fontId="13" fillId="0" borderId="0" xfId="95" applyFont="1" applyAlignment="1">
      <alignment vertical="center" wrapText="1"/>
    </xf>
    <xf numFmtId="0" fontId="13" fillId="0" borderId="0" xfId="95" applyFont="1" applyAlignment="1">
      <alignment wrapText="1"/>
    </xf>
    <xf numFmtId="0" fontId="10" fillId="0" borderId="23" xfId="95" applyFont="1" applyBorder="1" applyAlignment="1">
      <alignment horizontal="center" vertical="center" wrapText="1"/>
    </xf>
    <xf numFmtId="0" fontId="13" fillId="0" borderId="39" xfId="95" applyFont="1" applyBorder="1" applyAlignment="1">
      <alignment vertical="center" wrapText="1"/>
    </xf>
    <xf numFmtId="0" fontId="13" fillId="0" borderId="41" xfId="95" applyFont="1" applyBorder="1" applyAlignment="1"/>
    <xf numFmtId="0" fontId="13" fillId="0" borderId="41" xfId="95" applyFont="1" applyBorder="1" applyAlignment="1">
      <alignment horizontal="center" wrapText="1"/>
    </xf>
    <xf numFmtId="3" fontId="10" fillId="0" borderId="23" xfId="95" applyNumberFormat="1" applyFont="1" applyBorder="1" applyAlignment="1">
      <alignment horizontal="center" vertical="center" wrapText="1"/>
    </xf>
    <xf numFmtId="3" fontId="10" fillId="0" borderId="41" xfId="95" applyNumberFormat="1" applyFont="1" applyBorder="1" applyAlignment="1">
      <alignment horizontal="center" vertical="center" wrapText="1"/>
    </xf>
    <xf numFmtId="0" fontId="13" fillId="0" borderId="25" xfId="95" applyFont="1" applyBorder="1" applyAlignment="1">
      <alignment horizontal="center"/>
    </xf>
    <xf numFmtId="0" fontId="13" fillId="0" borderId="21" xfId="95" applyFont="1" applyBorder="1" applyAlignment="1">
      <alignment horizontal="center"/>
    </xf>
    <xf numFmtId="0" fontId="13" fillId="0" borderId="24" xfId="95" applyFont="1" applyBorder="1" applyAlignment="1">
      <alignment horizontal="center"/>
    </xf>
    <xf numFmtId="3" fontId="13" fillId="0" borderId="25" xfId="95" applyNumberFormat="1" applyFont="1" applyBorder="1" applyAlignment="1">
      <alignment horizontal="center"/>
    </xf>
    <xf numFmtId="0" fontId="6" fillId="0" borderId="0" xfId="110" applyFont="1" applyAlignment="1">
      <alignment vertical="center" wrapText="1"/>
    </xf>
    <xf numFmtId="0" fontId="6" fillId="0" borderId="23" xfId="110" applyFont="1" applyBorder="1" applyAlignment="1">
      <alignment horizontal="center" vertical="center" wrapText="1"/>
    </xf>
    <xf numFmtId="0" fontId="6" fillId="0" borderId="39" xfId="110" applyFont="1" applyBorder="1" applyAlignment="1">
      <alignment horizontal="center" vertical="center" wrapText="1"/>
    </xf>
    <xf numFmtId="0" fontId="6" fillId="0" borderId="41" xfId="110" applyFont="1" applyBorder="1" applyAlignment="1">
      <alignment horizontal="center" vertical="center" wrapText="1"/>
    </xf>
    <xf numFmtId="49" fontId="6" fillId="0" borderId="23" xfId="110" applyNumberFormat="1" applyFont="1" applyBorder="1" applyAlignment="1">
      <alignment horizontal="center" vertical="center" wrapText="1"/>
    </xf>
    <xf numFmtId="49" fontId="6" fillId="0" borderId="39" xfId="110" applyNumberFormat="1" applyFont="1" applyBorder="1" applyAlignment="1">
      <alignment horizontal="center" vertical="center" wrapText="1"/>
    </xf>
    <xf numFmtId="49" fontId="6" fillId="0" borderId="41" xfId="110" applyNumberFormat="1" applyFont="1" applyBorder="1" applyAlignment="1">
      <alignment horizontal="center" vertical="center" wrapText="1"/>
    </xf>
    <xf numFmtId="0" fontId="6" fillId="0" borderId="25" xfId="110" applyFont="1" applyBorder="1" applyAlignment="1">
      <alignment horizontal="center" vertical="center"/>
    </xf>
    <xf numFmtId="0" fontId="6" fillId="0" borderId="24" xfId="110" applyFont="1" applyBorder="1" applyAlignment="1">
      <alignment horizontal="center" vertical="center"/>
    </xf>
    <xf numFmtId="3" fontId="6" fillId="0" borderId="23" xfId="110" applyNumberFormat="1" applyFont="1" applyBorder="1" applyAlignment="1">
      <alignment horizontal="center" vertical="center" wrapText="1"/>
    </xf>
    <xf numFmtId="3" fontId="6" fillId="0" borderId="41" xfId="110" applyNumberFormat="1" applyFont="1" applyBorder="1" applyAlignment="1">
      <alignment horizontal="center" vertical="center" wrapText="1"/>
    </xf>
    <xf numFmtId="3" fontId="96" fillId="0" borderId="23" xfId="110" applyNumberFormat="1" applyFont="1" applyBorder="1" applyAlignment="1">
      <alignment horizontal="center" vertical="center" wrapText="1"/>
    </xf>
    <xf numFmtId="3" fontId="96" fillId="0" borderId="41" xfId="110" applyNumberFormat="1" applyFont="1" applyBorder="1" applyAlignment="1">
      <alignment horizontal="center" vertical="center" wrapText="1"/>
    </xf>
    <xf numFmtId="0" fontId="70" fillId="0" borderId="25" xfId="110" applyFont="1" applyBorder="1" applyAlignment="1">
      <alignment horizontal="center" vertical="center"/>
    </xf>
    <xf numFmtId="0" fontId="70" fillId="0" borderId="24" xfId="110" applyFont="1" applyBorder="1" applyAlignment="1">
      <alignment horizontal="center" vertical="center"/>
    </xf>
    <xf numFmtId="0" fontId="11" fillId="0" borderId="25" xfId="110" applyFont="1" applyBorder="1" applyAlignment="1">
      <alignment horizontal="center" vertical="center"/>
    </xf>
    <xf numFmtId="0" fontId="11" fillId="0" borderId="21" xfId="110" applyFont="1" applyBorder="1" applyAlignment="1">
      <alignment horizontal="center" vertical="center"/>
    </xf>
    <xf numFmtId="0" fontId="11" fillId="0" borderId="24" xfId="110" applyFont="1" applyBorder="1" applyAlignment="1">
      <alignment horizontal="center" vertical="center"/>
    </xf>
    <xf numFmtId="0" fontId="10" fillId="0" borderId="33" xfId="130" applyFont="1" applyBorder="1" applyAlignment="1">
      <alignment horizontal="center" vertical="center" wrapText="1"/>
    </xf>
    <xf numFmtId="0" fontId="11" fillId="0" borderId="64" xfId="130" applyFont="1" applyBorder="1" applyAlignment="1">
      <alignment horizontal="center" vertical="center" wrapText="1"/>
    </xf>
    <xf numFmtId="0" fontId="11" fillId="0" borderId="97" xfId="130" applyFont="1" applyBorder="1" applyAlignment="1">
      <alignment horizontal="center" vertical="center" wrapText="1"/>
    </xf>
    <xf numFmtId="0" fontId="11" fillId="0" borderId="25" xfId="130" applyFont="1" applyBorder="1" applyAlignment="1">
      <alignment horizontal="center"/>
    </xf>
    <xf numFmtId="0" fontId="11" fillId="0" borderId="21" xfId="130" applyFont="1" applyBorder="1" applyAlignment="1">
      <alignment horizontal="center"/>
    </xf>
    <xf numFmtId="0" fontId="10" fillId="0" borderId="15" xfId="131" applyFont="1" applyBorder="1" applyAlignment="1">
      <alignment horizontal="left" vertical="top" wrapText="1"/>
    </xf>
    <xf numFmtId="0" fontId="11" fillId="0" borderId="58" xfId="131" quotePrefix="1" applyNumberFormat="1" applyFont="1" applyBorder="1" applyAlignment="1">
      <alignment horizontal="center" vertical="center"/>
    </xf>
    <xf numFmtId="0" fontId="11" fillId="0" borderId="49" xfId="131" quotePrefix="1" applyNumberFormat="1" applyFont="1" applyBorder="1" applyAlignment="1">
      <alignment horizontal="center" vertical="center"/>
    </xf>
    <xf numFmtId="0" fontId="11" fillId="0" borderId="52" xfId="131" quotePrefix="1" applyNumberFormat="1" applyFont="1" applyBorder="1" applyAlignment="1">
      <alignment horizontal="center" vertical="center"/>
    </xf>
    <xf numFmtId="0" fontId="11" fillId="0" borderId="83" xfId="131" quotePrefix="1" applyNumberFormat="1" applyFont="1" applyBorder="1" applyAlignment="1">
      <alignment horizontal="center" vertical="center"/>
    </xf>
    <xf numFmtId="0" fontId="11" fillId="0" borderId="11" xfId="131" quotePrefix="1" applyNumberFormat="1" applyFont="1" applyBorder="1" applyAlignment="1">
      <alignment horizontal="center" vertical="center"/>
    </xf>
    <xf numFmtId="0" fontId="11" fillId="0" borderId="54" xfId="131" quotePrefix="1" applyNumberFormat="1" applyFont="1" applyBorder="1" applyAlignment="1">
      <alignment horizontal="center" vertical="center"/>
    </xf>
    <xf numFmtId="0" fontId="11" fillId="0" borderId="71" xfId="131" quotePrefix="1" applyNumberFormat="1" applyFont="1" applyBorder="1" applyAlignment="1">
      <alignment horizontal="center" vertical="center" wrapText="1"/>
    </xf>
    <xf numFmtId="0" fontId="11" fillId="0" borderId="55" xfId="131" quotePrefix="1" applyNumberFormat="1" applyFont="1" applyBorder="1" applyAlignment="1">
      <alignment horizontal="center" vertical="center" wrapText="1"/>
    </xf>
    <xf numFmtId="0" fontId="11" fillId="0" borderId="12" xfId="131" quotePrefix="1" applyNumberFormat="1" applyFont="1" applyBorder="1" applyAlignment="1">
      <alignment horizontal="center" vertical="center" wrapText="1"/>
    </xf>
    <xf numFmtId="0" fontId="10" fillId="0" borderId="34" xfId="130" applyFont="1" applyBorder="1" applyAlignment="1">
      <alignment horizontal="center" vertical="center" wrapText="1"/>
    </xf>
    <xf numFmtId="0" fontId="10" fillId="0" borderId="0" xfId="130" applyFont="1" applyBorder="1" applyAlignment="1">
      <alignment horizontal="center" vertical="center" wrapText="1"/>
    </xf>
    <xf numFmtId="0" fontId="10" fillId="0" borderId="15" xfId="130" applyFont="1" applyBorder="1" applyAlignment="1">
      <alignment horizontal="center" vertical="center" wrapText="1"/>
    </xf>
    <xf numFmtId="0" fontId="10" fillId="0" borderId="27" xfId="130" applyFont="1" applyBorder="1" applyAlignment="1">
      <alignment horizontal="center" vertical="center"/>
    </xf>
    <xf numFmtId="0" fontId="10" fillId="0" borderId="34" xfId="130" applyFont="1" applyBorder="1" applyAlignment="1">
      <alignment horizontal="center" vertical="center"/>
    </xf>
    <xf numFmtId="0" fontId="11" fillId="0" borderId="23" xfId="130" applyFont="1" applyBorder="1" applyAlignment="1">
      <alignment horizontal="center" vertical="center" wrapText="1"/>
    </xf>
    <xf numFmtId="0" fontId="11" fillId="0" borderId="39" xfId="130" applyFont="1" applyBorder="1" applyAlignment="1">
      <alignment horizontal="center" vertical="center" wrapText="1"/>
    </xf>
    <xf numFmtId="0" fontId="11" fillId="0" borderId="41" xfId="130" applyFont="1" applyBorder="1" applyAlignment="1">
      <alignment horizontal="center" vertical="center" wrapText="1"/>
    </xf>
    <xf numFmtId="0" fontId="10" fillId="0" borderId="39" xfId="131" applyFont="1" applyBorder="1" applyAlignment="1">
      <alignment horizontal="center" vertical="center" wrapText="1"/>
    </xf>
    <xf numFmtId="0" fontId="11" fillId="0" borderId="12" xfId="130" applyFont="1" applyBorder="1" applyAlignment="1">
      <alignment horizontal="center" vertical="center" wrapText="1"/>
    </xf>
    <xf numFmtId="0" fontId="11" fillId="0" borderId="76" xfId="130" applyFont="1" applyBorder="1" applyAlignment="1">
      <alignment horizontal="center" vertical="center" wrapText="1"/>
    </xf>
    <xf numFmtId="0" fontId="87" fillId="0" borderId="25" xfId="131" applyFont="1" applyBorder="1" applyAlignment="1">
      <alignment horizontal="center" vertical="center" wrapText="1"/>
    </xf>
    <xf numFmtId="0" fontId="87" fillId="0" borderId="24" xfId="131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10" fillId="0" borderId="71" xfId="131" quotePrefix="1" applyNumberFormat="1" applyFont="1" applyBorder="1" applyAlignment="1">
      <alignment horizontal="center" vertical="center" wrapText="1"/>
    </xf>
    <xf numFmtId="0" fontId="10" fillId="0" borderId="55" xfId="131" quotePrefix="1" applyNumberFormat="1" applyFont="1" applyBorder="1" applyAlignment="1">
      <alignment horizontal="center" vertical="center" wrapText="1"/>
    </xf>
    <xf numFmtId="0" fontId="10" fillId="0" borderId="12" xfId="131" quotePrefix="1" applyNumberFormat="1" applyFont="1" applyBorder="1" applyAlignment="1">
      <alignment horizontal="center" vertical="center" wrapText="1"/>
    </xf>
    <xf numFmtId="0" fontId="10" fillId="0" borderId="10" xfId="130" applyFont="1" applyBorder="1" applyAlignment="1">
      <alignment horizontal="left"/>
    </xf>
    <xf numFmtId="0" fontId="10" fillId="0" borderId="35" xfId="131" applyFont="1" applyBorder="1" applyAlignment="1">
      <alignment horizontal="center" vertical="center" wrapText="1"/>
    </xf>
    <xf numFmtId="0" fontId="10" fillId="0" borderId="36" xfId="131" applyFont="1" applyBorder="1" applyAlignment="1">
      <alignment horizontal="center" vertical="center" wrapText="1"/>
    </xf>
    <xf numFmtId="0" fontId="10" fillId="0" borderId="79" xfId="131" applyFont="1" applyBorder="1" applyAlignment="1">
      <alignment horizontal="center" vertical="center" wrapText="1"/>
    </xf>
    <xf numFmtId="0" fontId="10" fillId="0" borderId="48" xfId="131" applyFont="1" applyBorder="1" applyAlignment="1">
      <alignment horizontal="center" vertical="center" wrapText="1"/>
    </xf>
    <xf numFmtId="0" fontId="10" fillId="0" borderId="50" xfId="131" applyFont="1" applyBorder="1" applyAlignment="1">
      <alignment horizontal="center" vertical="center" wrapText="1"/>
    </xf>
    <xf numFmtId="0" fontId="10" fillId="0" borderId="102" xfId="131" applyFont="1" applyBorder="1" applyAlignment="1">
      <alignment horizontal="center" vertical="center" wrapText="1"/>
    </xf>
    <xf numFmtId="0" fontId="13" fillId="0" borderId="49" xfId="137" applyFont="1" applyFill="1" applyBorder="1" applyAlignment="1">
      <alignment horizontal="left" vertical="center" wrapText="1"/>
    </xf>
    <xf numFmtId="0" fontId="13" fillId="0" borderId="11" xfId="137" applyFont="1" applyFill="1" applyBorder="1" applyAlignment="1">
      <alignment horizontal="left" vertical="center" wrapText="1"/>
    </xf>
    <xf numFmtId="0" fontId="13" fillId="0" borderId="57" xfId="137" applyFont="1" applyFill="1" applyBorder="1" applyAlignment="1">
      <alignment horizontal="left" vertical="center" wrapText="1"/>
    </xf>
    <xf numFmtId="0" fontId="13" fillId="0" borderId="56" xfId="137" applyFont="1" applyFill="1" applyBorder="1" applyAlignment="1">
      <alignment horizontal="left" vertical="center" wrapText="1"/>
    </xf>
    <xf numFmtId="0" fontId="13" fillId="0" borderId="58" xfId="137" applyFont="1" applyFill="1" applyBorder="1" applyAlignment="1">
      <alignment horizontal="left" vertical="center" wrapText="1"/>
    </xf>
    <xf numFmtId="0" fontId="13" fillId="0" borderId="83" xfId="137" applyFont="1" applyFill="1" applyBorder="1" applyAlignment="1">
      <alignment horizontal="left" vertical="center" wrapText="1"/>
    </xf>
    <xf numFmtId="0" fontId="11" fillId="0" borderId="43" xfId="137" applyFont="1" applyFill="1" applyBorder="1" applyAlignment="1">
      <alignment horizontal="center" vertical="center" wrapText="1"/>
    </xf>
    <xf numFmtId="0" fontId="11" fillId="0" borderId="70" xfId="137" applyFont="1" applyFill="1" applyBorder="1" applyAlignment="1">
      <alignment horizontal="center" vertical="center" wrapText="1"/>
    </xf>
    <xf numFmtId="0" fontId="11" fillId="0" borderId="39" xfId="137" applyFont="1" applyFill="1" applyBorder="1" applyAlignment="1">
      <alignment horizontal="center" vertical="center" wrapText="1"/>
    </xf>
    <xf numFmtId="0" fontId="87" fillId="0" borderId="27" xfId="137" applyFont="1" applyFill="1" applyBorder="1" applyAlignment="1">
      <alignment horizontal="center" vertical="center"/>
    </xf>
    <xf numFmtId="0" fontId="87" fillId="0" borderId="34" xfId="137" applyFont="1" applyFill="1" applyBorder="1" applyAlignment="1">
      <alignment horizontal="center" vertical="center"/>
    </xf>
    <xf numFmtId="0" fontId="87" fillId="0" borderId="43" xfId="137" applyFont="1" applyFill="1" applyBorder="1" applyAlignment="1">
      <alignment horizontal="center" vertical="center"/>
    </xf>
    <xf numFmtId="0" fontId="16" fillId="0" borderId="0" xfId="104" applyFont="1" applyAlignment="1">
      <alignment horizontal="left" wrapText="1"/>
    </xf>
    <xf numFmtId="0" fontId="13" fillId="0" borderId="68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21" fillId="0" borderId="27" xfId="104" applyFont="1" applyBorder="1" applyAlignment="1">
      <alignment horizontal="center" vertical="center" wrapText="1"/>
    </xf>
    <xf numFmtId="0" fontId="21" fillId="0" borderId="53" xfId="104" applyFont="1" applyBorder="1" applyAlignment="1">
      <alignment horizontal="center" vertical="center" wrapText="1"/>
    </xf>
    <xf numFmtId="0" fontId="21" fillId="0" borderId="33" xfId="104" applyFont="1" applyBorder="1" applyAlignment="1">
      <alignment horizontal="center" vertical="center" wrapText="1"/>
    </xf>
    <xf numFmtId="0" fontId="21" fillId="0" borderId="75" xfId="104" applyFont="1" applyBorder="1" applyAlignment="1">
      <alignment horizontal="center" vertical="center" wrapText="1"/>
    </xf>
    <xf numFmtId="0" fontId="21" fillId="0" borderId="13" xfId="104" applyFont="1" applyBorder="1" applyAlignment="1">
      <alignment horizontal="center" vertical="center"/>
    </xf>
    <xf numFmtId="0" fontId="21" fillId="0" borderId="22" xfId="104" applyFont="1" applyBorder="1" applyAlignment="1">
      <alignment horizontal="center" vertical="center"/>
    </xf>
    <xf numFmtId="0" fontId="21" fillId="0" borderId="14" xfId="104" applyFont="1" applyBorder="1" applyAlignment="1">
      <alignment horizontal="center" vertical="center"/>
    </xf>
    <xf numFmtId="0" fontId="87" fillId="0" borderId="28" xfId="96" applyFont="1" applyBorder="1" applyAlignment="1">
      <alignment horizontal="center" vertical="center" wrapText="1"/>
    </xf>
    <xf numFmtId="0" fontId="87" fillId="0" borderId="28" xfId="96" applyFont="1" applyBorder="1" applyAlignment="1">
      <alignment horizontal="center" vertical="center"/>
    </xf>
    <xf numFmtId="0" fontId="87" fillId="0" borderId="48" xfId="96" applyFont="1" applyBorder="1" applyAlignment="1">
      <alignment horizontal="center" vertical="center"/>
    </xf>
    <xf numFmtId="3" fontId="12" fillId="0" borderId="25" xfId="96" applyNumberFormat="1" applyFont="1" applyBorder="1" applyAlignment="1">
      <alignment horizontal="center"/>
    </xf>
    <xf numFmtId="3" fontId="12" fillId="0" borderId="21" xfId="96" applyNumberFormat="1" applyFont="1" applyBorder="1" applyAlignment="1">
      <alignment horizontal="center"/>
    </xf>
    <xf numFmtId="3" fontId="12" fillId="0" borderId="24" xfId="96" applyNumberFormat="1" applyFont="1" applyBorder="1" applyAlignment="1">
      <alignment horizontal="center"/>
    </xf>
    <xf numFmtId="3" fontId="87" fillId="0" borderId="27" xfId="96" applyNumberFormat="1" applyFont="1" applyBorder="1" applyAlignment="1">
      <alignment horizontal="center" vertical="center"/>
    </xf>
    <xf numFmtId="3" fontId="87" fillId="0" borderId="43" xfId="96" applyNumberFormat="1" applyFont="1" applyBorder="1" applyAlignment="1">
      <alignment horizontal="center" vertical="center"/>
    </xf>
    <xf numFmtId="3" fontId="87" fillId="0" borderId="37" xfId="96" applyNumberFormat="1" applyFont="1" applyBorder="1" applyAlignment="1">
      <alignment horizontal="center" vertical="center"/>
    </xf>
    <xf numFmtId="3" fontId="87" fillId="0" borderId="100" xfId="96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25" fillId="0" borderId="51" xfId="0" applyFont="1" applyFill="1" applyBorder="1" applyAlignment="1">
      <alignment horizontal="right" vertical="center" wrapText="1"/>
    </xf>
    <xf numFmtId="0" fontId="10" fillId="0" borderId="0" xfId="90" applyFont="1" applyFill="1" applyAlignment="1">
      <alignment vertical="center" wrapText="1"/>
    </xf>
    <xf numFmtId="0" fontId="13" fillId="0" borderId="0" xfId="90" applyFont="1" applyFill="1" applyAlignment="1">
      <alignment vertical="center" wrapText="1"/>
    </xf>
    <xf numFmtId="0" fontId="13" fillId="0" borderId="0" xfId="90" applyFont="1" applyFill="1" applyAlignment="1">
      <alignment wrapText="1"/>
    </xf>
    <xf numFmtId="0" fontId="10" fillId="0" borderId="0" xfId="90" applyFont="1" applyAlignment="1">
      <alignment vertical="center" wrapText="1"/>
    </xf>
    <xf numFmtId="0" fontId="13" fillId="0" borderId="0" xfId="90" applyFont="1" applyAlignment="1">
      <alignment vertical="center" wrapText="1"/>
    </xf>
    <xf numFmtId="0" fontId="13" fillId="0" borderId="0" xfId="90" applyFont="1" applyAlignment="1">
      <alignment wrapText="1"/>
    </xf>
    <xf numFmtId="0" fontId="12" fillId="0" borderId="54" xfId="112" applyNumberFormat="1" applyFont="1" applyFill="1" applyBorder="1" applyAlignment="1">
      <alignment horizontal="center" vertical="center" wrapText="1"/>
    </xf>
    <xf numFmtId="0" fontId="12" fillId="0" borderId="97" xfId="112" applyNumberFormat="1" applyFont="1" applyFill="1" applyBorder="1" applyAlignment="1">
      <alignment horizontal="center" vertical="center" wrapText="1"/>
    </xf>
    <xf numFmtId="0" fontId="12" fillId="0" borderId="85" xfId="112" applyNumberFormat="1" applyFont="1" applyFill="1" applyBorder="1" applyAlignment="1">
      <alignment horizontal="center" vertical="center" wrapText="1"/>
    </xf>
    <xf numFmtId="0" fontId="13" fillId="0" borderId="54" xfId="112" applyNumberFormat="1" applyFont="1" applyFill="1" applyBorder="1" applyAlignment="1">
      <alignment horizontal="center" vertical="center" wrapText="1"/>
    </xf>
    <xf numFmtId="0" fontId="13" fillId="0" borderId="97" xfId="112" applyNumberFormat="1" applyFont="1" applyFill="1" applyBorder="1" applyAlignment="1">
      <alignment horizontal="center" vertical="center" wrapText="1"/>
    </xf>
    <xf numFmtId="0" fontId="13" fillId="0" borderId="85" xfId="112" applyNumberFormat="1" applyFont="1" applyFill="1" applyBorder="1" applyAlignment="1">
      <alignment horizontal="center" vertical="center" wrapText="1"/>
    </xf>
    <xf numFmtId="2" fontId="75" fillId="0" borderId="25" xfId="84" applyNumberFormat="1" applyFont="1" applyBorder="1" applyAlignment="1">
      <alignment horizontal="center" vertical="center"/>
    </xf>
    <xf numFmtId="2" fontId="9" fillId="0" borderId="24" xfId="84" applyNumberFormat="1" applyFont="1" applyBorder="1" applyAlignment="1">
      <alignment horizontal="center" vertical="center"/>
    </xf>
    <xf numFmtId="0" fontId="10" fillId="0" borderId="41" xfId="84" applyFont="1" applyBorder="1" applyAlignment="1">
      <alignment horizontal="center" vertical="center"/>
    </xf>
    <xf numFmtId="0" fontId="13" fillId="0" borderId="15" xfId="84" applyFont="1" applyBorder="1" applyAlignment="1">
      <alignment horizontal="center" vertical="top" wrapText="1"/>
    </xf>
    <xf numFmtId="0" fontId="13" fillId="0" borderId="70" xfId="84" applyFont="1" applyBorder="1" applyAlignment="1">
      <alignment horizontal="center" vertical="top" wrapText="1"/>
    </xf>
    <xf numFmtId="0" fontId="10" fillId="0" borderId="0" xfId="107" applyFont="1" applyAlignment="1">
      <alignment vertical="center" wrapText="1"/>
    </xf>
    <xf numFmtId="0" fontId="13" fillId="0" borderId="0" xfId="107" applyFont="1" applyAlignment="1">
      <alignment vertical="center" wrapText="1"/>
    </xf>
    <xf numFmtId="0" fontId="13" fillId="0" borderId="0" xfId="107" applyFont="1" applyAlignment="1">
      <alignment wrapText="1"/>
    </xf>
    <xf numFmtId="0" fontId="6" fillId="0" borderId="23" xfId="107" applyFont="1" applyBorder="1" applyAlignment="1">
      <alignment horizontal="center" vertical="center" wrapText="1"/>
    </xf>
    <xf numFmtId="0" fontId="70" fillId="0" borderId="39" xfId="107" applyBorder="1" applyAlignment="1">
      <alignment vertical="center" wrapText="1"/>
    </xf>
    <xf numFmtId="0" fontId="70" fillId="0" borderId="41" xfId="107" applyBorder="1" applyAlignment="1">
      <alignment vertical="center"/>
    </xf>
    <xf numFmtId="0" fontId="6" fillId="0" borderId="23" xfId="107" applyFont="1" applyBorder="1" applyAlignment="1">
      <alignment horizontal="left" vertical="center" wrapText="1"/>
    </xf>
    <xf numFmtId="0" fontId="70" fillId="0" borderId="39" xfId="107" applyBorder="1" applyAlignment="1">
      <alignment horizontal="left" vertical="center" wrapText="1"/>
    </xf>
    <xf numFmtId="0" fontId="70" fillId="0" borderId="41" xfId="107" applyBorder="1" applyAlignment="1">
      <alignment horizontal="left" vertical="center" wrapText="1"/>
    </xf>
    <xf numFmtId="0" fontId="6" fillId="0" borderId="25" xfId="107" applyFont="1" applyBorder="1" applyAlignment="1">
      <alignment horizontal="center"/>
    </xf>
    <xf numFmtId="0" fontId="6" fillId="0" borderId="24" xfId="107" applyFont="1" applyBorder="1" applyAlignment="1">
      <alignment horizontal="center"/>
    </xf>
    <xf numFmtId="3" fontId="6" fillId="0" borderId="23" xfId="107" applyNumberFormat="1" applyFont="1" applyBorder="1" applyAlignment="1">
      <alignment horizontal="center" vertical="center" wrapText="1"/>
    </xf>
    <xf numFmtId="3" fontId="6" fillId="0" borderId="41" xfId="107" applyNumberFormat="1" applyFont="1" applyBorder="1" applyAlignment="1">
      <alignment horizontal="center" vertical="center" wrapText="1"/>
    </xf>
    <xf numFmtId="0" fontId="92" fillId="0" borderId="25" xfId="107" applyFont="1" applyBorder="1" applyAlignment="1">
      <alignment horizontal="center" vertical="center" wrapText="1"/>
    </xf>
    <xf numFmtId="0" fontId="76" fillId="0" borderId="24" xfId="107" applyFont="1" applyBorder="1" applyAlignment="1">
      <alignment horizontal="center" vertical="center" wrapText="1"/>
    </xf>
    <xf numFmtId="0" fontId="70" fillId="0" borderId="25" xfId="107" applyFont="1" applyBorder="1" applyAlignment="1">
      <alignment horizontal="center" vertical="center"/>
    </xf>
    <xf numFmtId="0" fontId="70" fillId="0" borderId="24" xfId="107" applyFont="1" applyBorder="1" applyAlignment="1">
      <alignment horizontal="center" vertical="center"/>
    </xf>
    <xf numFmtId="0" fontId="10" fillId="0" borderId="0" xfId="97" applyFont="1" applyAlignment="1">
      <alignment vertical="center" wrapText="1"/>
    </xf>
    <xf numFmtId="0" fontId="13" fillId="0" borderId="0" xfId="97" applyFont="1" applyAlignment="1">
      <alignment vertical="center" wrapText="1"/>
    </xf>
    <xf numFmtId="0" fontId="13" fillId="0" borderId="0" xfId="97" applyFont="1" applyAlignment="1">
      <alignment wrapText="1"/>
    </xf>
    <xf numFmtId="0" fontId="10" fillId="0" borderId="23" xfId="97" applyFont="1" applyBorder="1" applyAlignment="1">
      <alignment horizontal="center" vertical="center" wrapText="1"/>
    </xf>
    <xf numFmtId="0" fontId="13" fillId="0" borderId="39" xfId="97" applyFont="1" applyBorder="1" applyAlignment="1">
      <alignment vertical="center" wrapText="1"/>
    </xf>
    <xf numFmtId="0" fontId="13" fillId="0" borderId="41" xfId="97" applyFont="1" applyBorder="1" applyAlignment="1"/>
    <xf numFmtId="0" fontId="13" fillId="0" borderId="41" xfId="97" applyFont="1" applyBorder="1" applyAlignment="1">
      <alignment horizontal="center" wrapText="1"/>
    </xf>
    <xf numFmtId="3" fontId="10" fillId="0" borderId="23" xfId="97" applyNumberFormat="1" applyFont="1" applyBorder="1" applyAlignment="1">
      <alignment horizontal="center" vertical="center" wrapText="1"/>
    </xf>
    <xf numFmtId="3" fontId="10" fillId="0" borderId="41" xfId="97" applyNumberFormat="1" applyFont="1" applyBorder="1" applyAlignment="1">
      <alignment horizontal="center" vertical="center" wrapText="1"/>
    </xf>
    <xf numFmtId="0" fontId="13" fillId="0" borderId="25" xfId="97" applyFont="1" applyBorder="1" applyAlignment="1">
      <alignment horizontal="center"/>
    </xf>
    <xf numFmtId="0" fontId="13" fillId="0" borderId="21" xfId="97" applyFont="1" applyBorder="1" applyAlignment="1">
      <alignment horizontal="center"/>
    </xf>
    <xf numFmtId="0" fontId="13" fillId="0" borderId="24" xfId="97" applyFont="1" applyBorder="1" applyAlignment="1">
      <alignment horizontal="center"/>
    </xf>
    <xf numFmtId="3" fontId="13" fillId="0" borderId="25" xfId="97" applyNumberFormat="1" applyFont="1" applyBorder="1" applyAlignment="1">
      <alignment horizontal="center"/>
    </xf>
    <xf numFmtId="0" fontId="10" fillId="0" borderId="55" xfId="130" applyFont="1" applyBorder="1" applyAlignment="1">
      <alignment horizontal="center" vertical="center" wrapText="1"/>
    </xf>
    <xf numFmtId="0" fontId="87" fillId="0" borderId="22" xfId="130" applyFont="1" applyBorder="1" applyAlignment="1">
      <alignment horizontal="center" vertical="center" wrapText="1"/>
    </xf>
    <xf numFmtId="0" fontId="87" fillId="0" borderId="64" xfId="130" applyFont="1" applyBorder="1" applyAlignment="1">
      <alignment horizontal="center" vertical="center" wrapText="1"/>
    </xf>
    <xf numFmtId="0" fontId="87" fillId="0" borderId="66" xfId="130" applyFont="1" applyBorder="1" applyAlignment="1">
      <alignment horizontal="center" vertical="center" wrapText="1"/>
    </xf>
    <xf numFmtId="0" fontId="63" fillId="0" borderId="25" xfId="135" applyFont="1" applyBorder="1" applyAlignment="1">
      <alignment horizontal="center" vertical="center"/>
    </xf>
    <xf numFmtId="0" fontId="63" fillId="0" borderId="24" xfId="135" applyFont="1" applyBorder="1" applyAlignment="1">
      <alignment horizontal="center" vertical="center"/>
    </xf>
    <xf numFmtId="0" fontId="8" fillId="0" borderId="0" xfId="136" applyFont="1" applyAlignment="1"/>
    <xf numFmtId="0" fontId="10" fillId="0" borderId="35" xfId="131" quotePrefix="1" applyNumberFormat="1" applyFont="1" applyBorder="1" applyAlignment="1">
      <alignment horizontal="center" vertical="center"/>
    </xf>
    <xf numFmtId="0" fontId="10" fillId="0" borderId="36" xfId="131" quotePrefix="1" applyNumberFormat="1" applyFont="1" applyBorder="1" applyAlignment="1">
      <alignment horizontal="center" vertical="center"/>
    </xf>
    <xf numFmtId="0" fontId="10" fillId="0" borderId="79" xfId="131" quotePrefix="1" applyNumberFormat="1" applyFont="1" applyBorder="1" applyAlignment="1">
      <alignment horizontal="center" vertical="center"/>
    </xf>
    <xf numFmtId="0" fontId="10" fillId="0" borderId="48" xfId="131" quotePrefix="1" applyNumberFormat="1" applyFont="1" applyBorder="1" applyAlignment="1">
      <alignment horizontal="center" vertical="center"/>
    </xf>
    <xf numFmtId="0" fontId="10" fillId="0" borderId="40" xfId="131" quotePrefix="1" applyNumberFormat="1" applyFont="1" applyBorder="1" applyAlignment="1">
      <alignment horizontal="center" vertical="center"/>
    </xf>
    <xf numFmtId="0" fontId="10" fillId="0" borderId="77" xfId="131" quotePrefix="1" applyNumberFormat="1" applyFont="1" applyBorder="1" applyAlignment="1">
      <alignment horizontal="center" vertical="center"/>
    </xf>
    <xf numFmtId="0" fontId="6" fillId="0" borderId="23" xfId="135" applyFont="1" applyBorder="1" applyAlignment="1">
      <alignment horizontal="center" vertical="center" wrapText="1"/>
    </xf>
    <xf numFmtId="0" fontId="6" fillId="0" borderId="39" xfId="135" applyFont="1" applyBorder="1" applyAlignment="1">
      <alignment horizontal="center" vertical="center" wrapText="1"/>
    </xf>
    <xf numFmtId="0" fontId="6" fillId="0" borderId="41" xfId="135" applyFont="1" applyBorder="1" applyAlignment="1">
      <alignment horizontal="center" vertical="center" wrapText="1"/>
    </xf>
    <xf numFmtId="0" fontId="10" fillId="0" borderId="49" xfId="130" applyFont="1" applyBorder="1" applyAlignment="1">
      <alignment horizontal="center" vertical="center" wrapText="1"/>
    </xf>
    <xf numFmtId="0" fontId="67" fillId="0" borderId="27" xfId="135" applyFont="1" applyBorder="1" applyAlignment="1">
      <alignment horizontal="center" vertical="center" wrapText="1"/>
    </xf>
    <xf numFmtId="0" fontId="67" fillId="0" borderId="43" xfId="135" applyFont="1" applyBorder="1" applyAlignment="1">
      <alignment horizontal="center" vertical="center" wrapText="1"/>
    </xf>
    <xf numFmtId="0" fontId="6" fillId="0" borderId="15" xfId="130" applyFont="1" applyBorder="1" applyAlignment="1">
      <alignment horizontal="left" vertical="center" wrapText="1"/>
    </xf>
    <xf numFmtId="0" fontId="10" fillId="0" borderId="46" xfId="131" quotePrefix="1" applyNumberFormat="1" applyFont="1" applyBorder="1" applyAlignment="1">
      <alignment horizontal="center" vertical="center"/>
    </xf>
    <xf numFmtId="0" fontId="6" fillId="0" borderId="35" xfId="135" applyFont="1" applyBorder="1" applyAlignment="1">
      <alignment horizontal="center" vertical="center" wrapText="1"/>
    </xf>
    <xf numFmtId="0" fontId="6" fillId="0" borderId="36" xfId="135" applyFont="1" applyBorder="1" applyAlignment="1">
      <alignment horizontal="center" vertical="center" wrapText="1"/>
    </xf>
    <xf numFmtId="0" fontId="6" fillId="0" borderId="79" xfId="135" applyFont="1" applyBorder="1" applyAlignment="1">
      <alignment horizontal="center" vertical="center" wrapText="1"/>
    </xf>
    <xf numFmtId="0" fontId="6" fillId="0" borderId="48" xfId="135" applyFont="1" applyBorder="1" applyAlignment="1">
      <alignment horizontal="center" vertical="center" wrapText="1"/>
    </xf>
    <xf numFmtId="0" fontId="6" fillId="0" borderId="50" xfId="135" applyFont="1" applyBorder="1" applyAlignment="1">
      <alignment horizontal="center" vertical="center" wrapText="1"/>
    </xf>
    <xf numFmtId="0" fontId="6" fillId="0" borderId="102" xfId="135" applyFont="1" applyBorder="1" applyAlignment="1">
      <alignment horizontal="center" vertical="center" wrapText="1"/>
    </xf>
    <xf numFmtId="0" fontId="13" fillId="0" borderId="52" xfId="137" applyFont="1" applyFill="1" applyBorder="1" applyAlignment="1">
      <alignment horizontal="left" vertical="center" wrapText="1"/>
    </xf>
    <xf numFmtId="0" fontId="13" fillId="0" borderId="54" xfId="137" applyFont="1" applyFill="1" applyBorder="1" applyAlignment="1">
      <alignment horizontal="left" vertical="center" wrapText="1"/>
    </xf>
    <xf numFmtId="0" fontId="81" fillId="0" borderId="18" xfId="137" applyFont="1" applyFill="1" applyBorder="1" applyAlignment="1">
      <alignment horizontal="center" vertical="center" wrapText="1"/>
    </xf>
    <xf numFmtId="0" fontId="81" fillId="0" borderId="84" xfId="137" applyFont="1" applyFill="1" applyBorder="1" applyAlignment="1">
      <alignment horizontal="center" vertical="center" wrapText="1"/>
    </xf>
    <xf numFmtId="0" fontId="10" fillId="0" borderId="0" xfId="137" applyFont="1" applyFill="1" applyBorder="1" applyAlignment="1">
      <alignment horizontal="left" vertical="top" wrapText="1"/>
    </xf>
    <xf numFmtId="0" fontId="10" fillId="0" borderId="39" xfId="137" applyFont="1" applyFill="1" applyBorder="1" applyAlignment="1">
      <alignment horizontal="center" vertical="center" wrapText="1"/>
    </xf>
    <xf numFmtId="0" fontId="5" fillId="0" borderId="37" xfId="104" applyBorder="1" applyAlignment="1">
      <alignment horizontal="center" vertical="center" wrapText="1"/>
    </xf>
    <xf numFmtId="0" fontId="75" fillId="0" borderId="24" xfId="104" applyFont="1" applyBorder="1" applyAlignment="1">
      <alignment horizontal="center" vertical="center"/>
    </xf>
    <xf numFmtId="0" fontId="9" fillId="0" borderId="0" xfId="147" applyFont="1" applyAlignment="1">
      <alignment horizontal="left"/>
    </xf>
    <xf numFmtId="0" fontId="87" fillId="0" borderId="23" xfId="98" applyFont="1" applyBorder="1" applyAlignment="1" applyProtection="1">
      <alignment horizontal="center" vertical="center"/>
    </xf>
    <xf numFmtId="0" fontId="87" fillId="0" borderId="39" xfId="98" applyFont="1" applyBorder="1" applyAlignment="1" applyProtection="1">
      <alignment horizontal="center" vertical="center"/>
    </xf>
    <xf numFmtId="0" fontId="87" fillId="0" borderId="41" xfId="98" applyFont="1" applyBorder="1" applyAlignment="1" applyProtection="1">
      <alignment horizontal="center" vertical="center"/>
    </xf>
    <xf numFmtId="0" fontId="87" fillId="0" borderId="28" xfId="98" applyFont="1" applyBorder="1" applyAlignment="1">
      <alignment horizontal="center" vertical="center" wrapText="1"/>
    </xf>
    <xf numFmtId="0" fontId="87" fillId="0" borderId="48" xfId="98" applyFont="1" applyBorder="1" applyAlignment="1">
      <alignment horizontal="center" vertical="center" wrapText="1"/>
    </xf>
    <xf numFmtId="3" fontId="12" fillId="0" borderId="25" xfId="98" applyNumberFormat="1" applyFont="1" applyBorder="1" applyAlignment="1">
      <alignment horizontal="center"/>
    </xf>
    <xf numFmtId="3" fontId="12" fillId="0" borderId="21" xfId="98" applyNumberFormat="1" applyFont="1" applyBorder="1" applyAlignment="1">
      <alignment horizontal="center"/>
    </xf>
    <xf numFmtId="3" fontId="12" fillId="0" borderId="24" xfId="98" applyNumberFormat="1" applyFont="1" applyBorder="1" applyAlignment="1">
      <alignment horizontal="center"/>
    </xf>
    <xf numFmtId="0" fontId="87" fillId="0" borderId="28" xfId="98" applyFont="1" applyBorder="1" applyAlignment="1">
      <alignment horizontal="center" vertical="center"/>
    </xf>
    <xf numFmtId="0" fontId="87" fillId="0" borderId="48" xfId="98" applyFont="1" applyBorder="1" applyAlignment="1">
      <alignment horizontal="center" vertical="center"/>
    </xf>
    <xf numFmtId="3" fontId="87" fillId="0" borderId="27" xfId="98" applyNumberFormat="1" applyFont="1" applyBorder="1" applyAlignment="1">
      <alignment horizontal="center" vertical="center"/>
    </xf>
    <xf numFmtId="3" fontId="87" fillId="0" borderId="43" xfId="98" applyNumberFormat="1" applyFont="1" applyBorder="1" applyAlignment="1">
      <alignment horizontal="center" vertical="center"/>
    </xf>
    <xf numFmtId="3" fontId="87" fillId="0" borderId="30" xfId="98" applyNumberFormat="1" applyFont="1" applyBorder="1" applyAlignment="1">
      <alignment horizontal="center" vertical="center"/>
    </xf>
    <xf numFmtId="3" fontId="87" fillId="0" borderId="70" xfId="98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75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top" wrapText="1"/>
    </xf>
    <xf numFmtId="0" fontId="24" fillId="0" borderId="51" xfId="0" applyFont="1" applyFill="1" applyBorder="1" applyAlignment="1">
      <alignment horizontal="center" vertical="top" wrapText="1"/>
    </xf>
    <xf numFmtId="0" fontId="25" fillId="0" borderId="51" xfId="0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63" fillId="0" borderId="0" xfId="0" applyFont="1" applyFill="1" applyAlignment="1">
      <alignment horizontal="center" vertical="center" wrapText="1"/>
    </xf>
    <xf numFmtId="0" fontId="87" fillId="0" borderId="54" xfId="0" applyFont="1" applyFill="1" applyBorder="1" applyAlignment="1">
      <alignment horizontal="center" vertical="center" wrapText="1"/>
    </xf>
    <xf numFmtId="0" fontId="87" fillId="0" borderId="85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/>
    </xf>
    <xf numFmtId="0" fontId="72" fillId="0" borderId="60" xfId="112" applyFont="1" applyFill="1" applyBorder="1" applyAlignment="1">
      <alignment horizontal="center" vertical="center" wrapText="1"/>
    </xf>
    <xf numFmtId="0" fontId="72" fillId="0" borderId="66" xfId="112" applyFont="1" applyFill="1" applyBorder="1" applyAlignment="1">
      <alignment horizontal="center" vertical="center" wrapText="1"/>
    </xf>
    <xf numFmtId="0" fontId="72" fillId="0" borderId="59" xfId="112" applyFont="1" applyFill="1" applyBorder="1" applyAlignment="1">
      <alignment horizontal="center" vertical="center" wrapText="1"/>
    </xf>
    <xf numFmtId="0" fontId="113" fillId="19" borderId="18" xfId="138" applyFont="1" applyFill="1" applyBorder="1" applyAlignment="1">
      <alignment horizontal="left" indent="3"/>
    </xf>
    <xf numFmtId="0" fontId="113" fillId="19" borderId="84" xfId="138" applyFont="1" applyFill="1" applyBorder="1" applyAlignment="1">
      <alignment horizontal="left" indent="3"/>
    </xf>
    <xf numFmtId="1" fontId="118" fillId="0" borderId="0" xfId="138" applyNumberFormat="1" applyFont="1" applyBorder="1" applyAlignment="1"/>
    <xf numFmtId="0" fontId="118" fillId="0" borderId="0" xfId="131" applyFont="1" applyBorder="1" applyAlignment="1"/>
    <xf numFmtId="0" fontId="94" fillId="20" borderId="15" xfId="138" applyFont="1" applyFill="1" applyBorder="1" applyAlignment="1">
      <alignment horizontal="left" vertical="center" wrapText="1"/>
    </xf>
    <xf numFmtId="0" fontId="113" fillId="20" borderId="13" xfId="138" applyFont="1" applyFill="1" applyBorder="1" applyAlignment="1">
      <alignment horizontal="center" vertical="center"/>
    </xf>
    <xf numFmtId="0" fontId="113" fillId="20" borderId="22" xfId="138" applyFont="1" applyFill="1" applyBorder="1" applyAlignment="1">
      <alignment horizontal="center" vertical="center"/>
    </xf>
    <xf numFmtId="0" fontId="113" fillId="20" borderId="72" xfId="138" applyFont="1" applyFill="1" applyBorder="1" applyAlignment="1">
      <alignment horizontal="center" vertical="center"/>
    </xf>
    <xf numFmtId="0" fontId="113" fillId="20" borderId="97" xfId="138" applyFont="1" applyFill="1" applyBorder="1" applyAlignment="1">
      <alignment horizontal="center" vertical="center"/>
    </xf>
    <xf numFmtId="0" fontId="114" fillId="20" borderId="72" xfId="138" applyFont="1" applyFill="1" applyBorder="1" applyAlignment="1">
      <alignment horizontal="center" vertical="center"/>
    </xf>
    <xf numFmtId="0" fontId="114" fillId="20" borderId="97" xfId="138" applyFont="1" applyFill="1" applyBorder="1" applyAlignment="1">
      <alignment horizontal="center" vertical="center"/>
    </xf>
    <xf numFmtId="0" fontId="69" fillId="20" borderId="61" xfId="138" applyFont="1" applyFill="1" applyBorder="1" applyAlignment="1">
      <alignment horizontal="center" vertical="center" wrapText="1"/>
    </xf>
    <xf numFmtId="0" fontId="69" fillId="20" borderId="47" xfId="138" applyFont="1" applyFill="1" applyBorder="1" applyAlignment="1">
      <alignment horizontal="center" vertical="center" wrapText="1"/>
    </xf>
    <xf numFmtId="0" fontId="69" fillId="20" borderId="62" xfId="138" applyFont="1" applyFill="1" applyBorder="1" applyAlignment="1">
      <alignment horizontal="center" vertical="center" wrapText="1"/>
    </xf>
    <xf numFmtId="0" fontId="10" fillId="0" borderId="25" xfId="138" applyFont="1" applyBorder="1" applyAlignment="1">
      <alignment horizontal="center"/>
    </xf>
    <xf numFmtId="0" fontId="10" fillId="0" borderId="21" xfId="138" applyFont="1" applyBorder="1" applyAlignment="1">
      <alignment horizontal="center"/>
    </xf>
    <xf numFmtId="0" fontId="10" fillId="0" borderId="24" xfId="138" applyFont="1" applyBorder="1" applyAlignment="1">
      <alignment horizontal="center"/>
    </xf>
    <xf numFmtId="0" fontId="94" fillId="0" borderId="0" xfId="138" applyFont="1" applyBorder="1" applyAlignment="1">
      <alignment horizontal="left" vertical="center" wrapText="1"/>
    </xf>
    <xf numFmtId="0" fontId="114" fillId="0" borderId="13" xfId="138" applyFont="1" applyBorder="1" applyAlignment="1">
      <alignment horizontal="center" vertical="center"/>
    </xf>
    <xf numFmtId="0" fontId="114" fillId="0" borderId="53" xfId="138" applyFont="1" applyBorder="1" applyAlignment="1">
      <alignment horizontal="center" vertical="center"/>
    </xf>
    <xf numFmtId="0" fontId="114" fillId="0" borderId="72" xfId="138" applyFont="1" applyBorder="1" applyAlignment="1">
      <alignment horizontal="center" vertical="center"/>
    </xf>
    <xf numFmtId="0" fontId="114" fillId="0" borderId="85" xfId="138" applyFont="1" applyBorder="1" applyAlignment="1">
      <alignment horizontal="center" vertical="center"/>
    </xf>
    <xf numFmtId="0" fontId="69" fillId="0" borderId="60" xfId="138" applyFont="1" applyBorder="1" applyAlignment="1">
      <alignment horizontal="center" vertical="center" wrapText="1"/>
    </xf>
    <xf numFmtId="0" fontId="69" fillId="0" borderId="40" xfId="138" applyFont="1" applyBorder="1" applyAlignment="1">
      <alignment horizontal="center" vertical="center" wrapText="1"/>
    </xf>
    <xf numFmtId="0" fontId="69" fillId="0" borderId="51" xfId="138" applyFont="1" applyBorder="1" applyAlignment="1">
      <alignment horizontal="center" vertical="center" wrapText="1"/>
    </xf>
    <xf numFmtId="0" fontId="94" fillId="19" borderId="0" xfId="138" applyFont="1" applyFill="1" applyBorder="1" applyAlignment="1">
      <alignment horizontal="left" vertical="center" wrapText="1"/>
    </xf>
    <xf numFmtId="0" fontId="114" fillId="19" borderId="13" xfId="138" applyFont="1" applyFill="1" applyBorder="1" applyAlignment="1">
      <alignment horizontal="center" vertical="center"/>
    </xf>
    <xf numFmtId="0" fontId="114" fillId="19" borderId="53" xfId="138" applyFont="1" applyFill="1" applyBorder="1" applyAlignment="1">
      <alignment horizontal="center" vertical="center"/>
    </xf>
    <xf numFmtId="0" fontId="114" fillId="19" borderId="85" xfId="138" applyFont="1" applyFill="1" applyBorder="1" applyAlignment="1">
      <alignment horizontal="center" vertical="center"/>
    </xf>
    <xf numFmtId="0" fontId="69" fillId="19" borderId="60" xfId="138" applyFont="1" applyFill="1" applyBorder="1" applyAlignment="1">
      <alignment horizontal="center" vertical="center" wrapText="1"/>
    </xf>
    <xf numFmtId="0" fontId="69" fillId="19" borderId="40" xfId="138" applyFont="1" applyFill="1" applyBorder="1" applyAlignment="1">
      <alignment horizontal="center" vertical="center" wrapText="1"/>
    </xf>
    <xf numFmtId="0" fontId="69" fillId="19" borderId="51" xfId="138" applyFont="1" applyFill="1" applyBorder="1" applyAlignment="1">
      <alignment horizontal="center" vertical="center" wrapText="1"/>
    </xf>
    <xf numFmtId="0" fontId="94" fillId="0" borderId="32" xfId="138" applyFont="1" applyBorder="1" applyAlignment="1">
      <alignment horizontal="center"/>
    </xf>
    <xf numFmtId="0" fontId="94" fillId="0" borderId="69" xfId="138" applyFont="1" applyBorder="1" applyAlignment="1">
      <alignment horizontal="center"/>
    </xf>
    <xf numFmtId="0" fontId="69" fillId="0" borderId="0" xfId="138" applyFont="1" applyBorder="1" applyAlignment="1"/>
  </cellXfs>
  <cellStyles count="1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/>
    <cellStyle name="Calculation" xfId="32"/>
    <cellStyle name="Check Cell" xfId="33"/>
    <cellStyle name="Dane wejściowe" xfId="34" builtinId="20" customBuiltin="1"/>
    <cellStyle name="Dane wyjściowe" xfId="35" builtinId="21" customBuiltin="1"/>
    <cellStyle name="Dziesiętny" xfId="36" builtinId="3"/>
    <cellStyle name="Dziesiętny 2" xfId="37"/>
    <cellStyle name="Dziesiętny 2 2" xfId="38"/>
    <cellStyle name="Dziesiętny 2 2 2" xfId="145"/>
    <cellStyle name="Dziesiętny 3" xfId="39"/>
    <cellStyle name="Dziesiętny 3 2" xfId="40"/>
    <cellStyle name="Dziesiętny 3 2 2" xfId="143"/>
    <cellStyle name="Dziesiętny 3 3" xfId="41"/>
    <cellStyle name="Dziesiętny 3 3 2" xfId="42"/>
    <cellStyle name="Dziesiętny 4" xfId="129"/>
    <cellStyle name="Dziesiętny 4 2" xfId="134"/>
    <cellStyle name="Dziesiętny 5" xfId="151"/>
    <cellStyle name="Dziesiętny 6" xfId="155"/>
    <cellStyle name="Explanatory Text" xfId="43"/>
    <cellStyle name="Good" xfId="44"/>
    <cellStyle name="Heading 1" xfId="45"/>
    <cellStyle name="Heading 2" xfId="46"/>
    <cellStyle name="Heading 3" xfId="47"/>
    <cellStyle name="Heading 4" xfId="48"/>
    <cellStyle name="Input" xfId="49"/>
    <cellStyle name="Komórka połączona" xfId="50" builtinId="24" customBuiltin="1"/>
    <cellStyle name="Komórka zaznaczona" xfId="51" builtinId="23" customBuiltin="1"/>
    <cellStyle name="Linked Cell" xfId="52"/>
    <cellStyle name="Nagłówek 1" xfId="53" builtinId="16" customBuiltin="1"/>
    <cellStyle name="Nagłówek 2" xfId="54" builtinId="17" customBuiltin="1"/>
    <cellStyle name="Nagłówek 3" xfId="55" builtinId="18" customBuiltin="1"/>
    <cellStyle name="Nagłówek 4" xfId="56" builtinId="19" customBuiltin="1"/>
    <cellStyle name="Neutral" xfId="57"/>
    <cellStyle name="Normalny" xfId="0" builtinId="0"/>
    <cellStyle name="Normalny 2" xfId="58"/>
    <cellStyle name="Normalny 2 2" xfId="59"/>
    <cellStyle name="Normalny 2 2 2" xfId="60"/>
    <cellStyle name="Normalny 2 2 2 2" xfId="144"/>
    <cellStyle name="Normalny 2 2 2 3" xfId="152"/>
    <cellStyle name="Normalny 2 3" xfId="150"/>
    <cellStyle name="Normalny 3" xfId="61"/>
    <cellStyle name="Normalny 3 2" xfId="62"/>
    <cellStyle name="Normalny 4" xfId="63"/>
    <cellStyle name="Normalny 4 2" xfId="64"/>
    <cellStyle name="Normalny 4 3" xfId="154"/>
    <cellStyle name="Normalny 5" xfId="65"/>
    <cellStyle name="Normalny 6" xfId="66"/>
    <cellStyle name="Normalny 6 2" xfId="67"/>
    <cellStyle name="Normalny 6 2 2" xfId="131"/>
    <cellStyle name="Normalny 6 2 3" xfId="137"/>
    <cellStyle name="Normalny_22-" xfId="140"/>
    <cellStyle name="Normalny_28 2" xfId="153"/>
    <cellStyle name="Normalny_7" xfId="68"/>
    <cellStyle name="Normalny_Arkusz1" xfId="69"/>
    <cellStyle name="Normalny_Arkusz1 2" xfId="70"/>
    <cellStyle name="Normalny_Arkusz1_28" xfId="71"/>
    <cellStyle name="Normalny_Arkusz1_7" xfId="72"/>
    <cellStyle name="Normalny_Arkusz2" xfId="73"/>
    <cellStyle name="Normalny_Arkusz2 2" xfId="74"/>
    <cellStyle name="Normalny_Arkusz2 4" xfId="75"/>
    <cellStyle name="Normalny_Arkusz3" xfId="76"/>
    <cellStyle name="Normalny_Dochody 2010" xfId="77"/>
    <cellStyle name="Normalny_Dochody 2011" xfId="78"/>
    <cellStyle name="Normalny_Dochody 2014-2015_1" xfId="79"/>
    <cellStyle name="Normalny_Dochody 2017-2018_1" xfId="80"/>
    <cellStyle name="Normalny_Dochody_IVkw" xfId="81"/>
    <cellStyle name="Normalny_Dochody2014-2015_1" xfId="82"/>
    <cellStyle name="Normalny_Dochody2017-2018" xfId="83"/>
    <cellStyle name="Normalny_JST_zalaczniki2010" xfId="84"/>
    <cellStyle name="Normalny_JST_zalaczniki2010 2" xfId="142"/>
    <cellStyle name="Normalny_NGwo_wyk" xfId="132"/>
    <cellStyle name="Normalny_NGwoj_pl" xfId="130"/>
    <cellStyle name="Normalny_P79tabele_00" xfId="133"/>
    <cellStyle name="Normalny_PorOrgAdRząd" xfId="85"/>
    <cellStyle name="Normalny_ST6-Zał_wplaty06" xfId="139"/>
    <cellStyle name="Normalny_tab12" xfId="86"/>
    <cellStyle name="Normalny_tab9" xfId="87"/>
    <cellStyle name="Normalny_tab9 2" xfId="147"/>
    <cellStyle name="Normalny_tabela11_ST2" xfId="88"/>
    <cellStyle name="Normalny_Tablica17" xfId="89"/>
    <cellStyle name="Normalny_Tablica17 2" xfId="90"/>
    <cellStyle name="Normalny_Tablica17 3 2 2" xfId="146"/>
    <cellStyle name="Normalny_Tablica24 2 2" xfId="91"/>
    <cellStyle name="Normalny_Tablica25 2 2" xfId="92"/>
    <cellStyle name="Normalny_Tablica34 2 2" xfId="93"/>
    <cellStyle name="Normalny_Tablica44" xfId="94"/>
    <cellStyle name="Normalny_Tablica48" xfId="95"/>
    <cellStyle name="Normalny_Tablica59" xfId="96"/>
    <cellStyle name="Normalny_Tablica66" xfId="97"/>
    <cellStyle name="Normalny_Tablica73" xfId="98"/>
    <cellStyle name="Normalny_W1" xfId="99"/>
    <cellStyle name="Normalny_woj_WYDATKI" xfId="141"/>
    <cellStyle name="Normalny_Woj79tabele_00" xfId="135"/>
    <cellStyle name="Normalny_wyd_działy" xfId="100"/>
    <cellStyle name="Normalny_wydatki" xfId="101"/>
    <cellStyle name="Normalny_Wydatki_inwestycyjne" xfId="102"/>
    <cellStyle name="Normalny_Wydatki_majatkowe" xfId="103"/>
    <cellStyle name="Normalny_ZadWł" xfId="104"/>
    <cellStyle name="Normalny_zał_68-71" xfId="138"/>
    <cellStyle name="Normalny_zał4kw_79woj" xfId="136"/>
    <cellStyle name="Normalny_Załączniki_Jacek_R 2" xfId="105"/>
    <cellStyle name="Normalny_Załączniki_Jacek_R 3" xfId="106"/>
    <cellStyle name="Normalny_Załączniki_MR_wzór" xfId="107"/>
    <cellStyle name="Normalny_Załączniki_MR_wzór (3)" xfId="108"/>
    <cellStyle name="Normalny_Załączniki_MR_wzór (5)" xfId="109"/>
    <cellStyle name="Normalny_Załączniki_MR_wzór (5) 2" xfId="149"/>
    <cellStyle name="Normalny_Załączniki_MR_wzór (6)" xfId="110"/>
    <cellStyle name="Normalny_Załączniki_MR_wzór (6) 2" xfId="148"/>
    <cellStyle name="Normalny_Zeszyt1" xfId="111"/>
    <cellStyle name="Normalny_Zeszyt1 2" xfId="112"/>
    <cellStyle name="Note" xfId="113"/>
    <cellStyle name="Note 2" xfId="114"/>
    <cellStyle name="Note 2 2" xfId="115"/>
    <cellStyle name="Note 3" xfId="116"/>
    <cellStyle name="Obliczenia" xfId="117" builtinId="22" customBuiltin="1"/>
    <cellStyle name="Output" xfId="118"/>
    <cellStyle name="Procentowy" xfId="119" builtinId="5"/>
    <cellStyle name="Procentowy 2" xfId="120"/>
    <cellStyle name="Suma" xfId="121" builtinId="25" customBuiltin="1"/>
    <cellStyle name="Tekst objaśnienia" xfId="122" builtinId="53" customBuiltin="1"/>
    <cellStyle name="Tekst ostrzeżenia" xfId="123" builtinId="11" customBuiltin="1"/>
    <cellStyle name="Title" xfId="124"/>
    <cellStyle name="Total" xfId="125"/>
    <cellStyle name="Tytuł" xfId="126" builtinId="15" customBuiltin="1"/>
    <cellStyle name="Uwaga" xfId="127" builtinId="10" customBuiltin="1"/>
    <cellStyle name="Warning Text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theme" Target="theme/theme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BWENCJE/ST6%20tablice%2094-97%20dotyczace%20wp&#322;at%20jst%20za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"/>
      <sheetName val="95"/>
      <sheetName val="96"/>
      <sheetName val="97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03"/>
  <sheetViews>
    <sheetView topLeftCell="A91" zoomScaleNormal="100" zoomScaleSheetLayoutView="75" workbookViewId="0">
      <selection activeCell="K101" sqref="K101"/>
    </sheetView>
  </sheetViews>
  <sheetFormatPr defaultRowHeight="12.75"/>
  <cols>
    <col min="1" max="1" width="0.42578125" style="981" customWidth="1"/>
    <col min="2" max="2" width="32.42578125" style="982" customWidth="1"/>
    <col min="3" max="5" width="14.5703125" style="981" customWidth="1"/>
    <col min="6" max="6" width="13.85546875" style="981" customWidth="1"/>
    <col min="7" max="8" width="13" style="981" customWidth="1"/>
    <col min="9" max="9" width="12" style="981" customWidth="1"/>
    <col min="10" max="10" width="13" style="981" customWidth="1"/>
    <col min="11" max="11" width="7.42578125" style="981" customWidth="1"/>
    <col min="12" max="12" width="7.28515625" style="981" customWidth="1"/>
    <col min="13" max="13" width="8.140625" style="981" customWidth="1"/>
    <col min="14" max="256" width="9.140625" style="981"/>
    <col min="257" max="257" width="0.42578125" style="981" customWidth="1"/>
    <col min="258" max="258" width="32.42578125" style="981" customWidth="1"/>
    <col min="259" max="261" width="14.5703125" style="981" customWidth="1"/>
    <col min="262" max="262" width="13.85546875" style="981" customWidth="1"/>
    <col min="263" max="264" width="13" style="981" customWidth="1"/>
    <col min="265" max="265" width="12" style="981" customWidth="1"/>
    <col min="266" max="266" width="13" style="981" customWidth="1"/>
    <col min="267" max="267" width="7.42578125" style="981" customWidth="1"/>
    <col min="268" max="268" width="7.28515625" style="981" customWidth="1"/>
    <col min="269" max="269" width="8.140625" style="981" customWidth="1"/>
    <col min="270" max="512" width="9.140625" style="981"/>
    <col min="513" max="513" width="0.42578125" style="981" customWidth="1"/>
    <col min="514" max="514" width="32.42578125" style="981" customWidth="1"/>
    <col min="515" max="517" width="14.5703125" style="981" customWidth="1"/>
    <col min="518" max="518" width="13.85546875" style="981" customWidth="1"/>
    <col min="519" max="520" width="13" style="981" customWidth="1"/>
    <col min="521" max="521" width="12" style="981" customWidth="1"/>
    <col min="522" max="522" width="13" style="981" customWidth="1"/>
    <col min="523" max="523" width="7.42578125" style="981" customWidth="1"/>
    <col min="524" max="524" width="7.28515625" style="981" customWidth="1"/>
    <col min="525" max="525" width="8.140625" style="981" customWidth="1"/>
    <col min="526" max="768" width="9.140625" style="981"/>
    <col min="769" max="769" width="0.42578125" style="981" customWidth="1"/>
    <col min="770" max="770" width="32.42578125" style="981" customWidth="1"/>
    <col min="771" max="773" width="14.5703125" style="981" customWidth="1"/>
    <col min="774" max="774" width="13.85546875" style="981" customWidth="1"/>
    <col min="775" max="776" width="13" style="981" customWidth="1"/>
    <col min="777" max="777" width="12" style="981" customWidth="1"/>
    <col min="778" max="778" width="13" style="981" customWidth="1"/>
    <col min="779" max="779" width="7.42578125" style="981" customWidth="1"/>
    <col min="780" max="780" width="7.28515625" style="981" customWidth="1"/>
    <col min="781" max="781" width="8.140625" style="981" customWidth="1"/>
    <col min="782" max="1024" width="9.140625" style="981"/>
    <col min="1025" max="1025" width="0.42578125" style="981" customWidth="1"/>
    <col min="1026" max="1026" width="32.42578125" style="981" customWidth="1"/>
    <col min="1027" max="1029" width="14.5703125" style="981" customWidth="1"/>
    <col min="1030" max="1030" width="13.85546875" style="981" customWidth="1"/>
    <col min="1031" max="1032" width="13" style="981" customWidth="1"/>
    <col min="1033" max="1033" width="12" style="981" customWidth="1"/>
    <col min="1034" max="1034" width="13" style="981" customWidth="1"/>
    <col min="1035" max="1035" width="7.42578125" style="981" customWidth="1"/>
    <col min="1036" max="1036" width="7.28515625" style="981" customWidth="1"/>
    <col min="1037" max="1037" width="8.140625" style="981" customWidth="1"/>
    <col min="1038" max="1280" width="9.140625" style="981"/>
    <col min="1281" max="1281" width="0.42578125" style="981" customWidth="1"/>
    <col min="1282" max="1282" width="32.42578125" style="981" customWidth="1"/>
    <col min="1283" max="1285" width="14.5703125" style="981" customWidth="1"/>
    <col min="1286" max="1286" width="13.85546875" style="981" customWidth="1"/>
    <col min="1287" max="1288" width="13" style="981" customWidth="1"/>
    <col min="1289" max="1289" width="12" style="981" customWidth="1"/>
    <col min="1290" max="1290" width="13" style="981" customWidth="1"/>
    <col min="1291" max="1291" width="7.42578125" style="981" customWidth="1"/>
    <col min="1292" max="1292" width="7.28515625" style="981" customWidth="1"/>
    <col min="1293" max="1293" width="8.140625" style="981" customWidth="1"/>
    <col min="1294" max="1536" width="9.140625" style="981"/>
    <col min="1537" max="1537" width="0.42578125" style="981" customWidth="1"/>
    <col min="1538" max="1538" width="32.42578125" style="981" customWidth="1"/>
    <col min="1539" max="1541" width="14.5703125" style="981" customWidth="1"/>
    <col min="1542" max="1542" width="13.85546875" style="981" customWidth="1"/>
    <col min="1543" max="1544" width="13" style="981" customWidth="1"/>
    <col min="1545" max="1545" width="12" style="981" customWidth="1"/>
    <col min="1546" max="1546" width="13" style="981" customWidth="1"/>
    <col min="1547" max="1547" width="7.42578125" style="981" customWidth="1"/>
    <col min="1548" max="1548" width="7.28515625" style="981" customWidth="1"/>
    <col min="1549" max="1549" width="8.140625" style="981" customWidth="1"/>
    <col min="1550" max="1792" width="9.140625" style="981"/>
    <col min="1793" max="1793" width="0.42578125" style="981" customWidth="1"/>
    <col min="1794" max="1794" width="32.42578125" style="981" customWidth="1"/>
    <col min="1795" max="1797" width="14.5703125" style="981" customWidth="1"/>
    <col min="1798" max="1798" width="13.85546875" style="981" customWidth="1"/>
    <col min="1799" max="1800" width="13" style="981" customWidth="1"/>
    <col min="1801" max="1801" width="12" style="981" customWidth="1"/>
    <col min="1802" max="1802" width="13" style="981" customWidth="1"/>
    <col min="1803" max="1803" width="7.42578125" style="981" customWidth="1"/>
    <col min="1804" max="1804" width="7.28515625" style="981" customWidth="1"/>
    <col min="1805" max="1805" width="8.140625" style="981" customWidth="1"/>
    <col min="1806" max="2048" width="9.140625" style="981"/>
    <col min="2049" max="2049" width="0.42578125" style="981" customWidth="1"/>
    <col min="2050" max="2050" width="32.42578125" style="981" customWidth="1"/>
    <col min="2051" max="2053" width="14.5703125" style="981" customWidth="1"/>
    <col min="2054" max="2054" width="13.85546875" style="981" customWidth="1"/>
    <col min="2055" max="2056" width="13" style="981" customWidth="1"/>
    <col min="2057" max="2057" width="12" style="981" customWidth="1"/>
    <col min="2058" max="2058" width="13" style="981" customWidth="1"/>
    <col min="2059" max="2059" width="7.42578125" style="981" customWidth="1"/>
    <col min="2060" max="2060" width="7.28515625" style="981" customWidth="1"/>
    <col min="2061" max="2061" width="8.140625" style="981" customWidth="1"/>
    <col min="2062" max="2304" width="9.140625" style="981"/>
    <col min="2305" max="2305" width="0.42578125" style="981" customWidth="1"/>
    <col min="2306" max="2306" width="32.42578125" style="981" customWidth="1"/>
    <col min="2307" max="2309" width="14.5703125" style="981" customWidth="1"/>
    <col min="2310" max="2310" width="13.85546875" style="981" customWidth="1"/>
    <col min="2311" max="2312" width="13" style="981" customWidth="1"/>
    <col min="2313" max="2313" width="12" style="981" customWidth="1"/>
    <col min="2314" max="2314" width="13" style="981" customWidth="1"/>
    <col min="2315" max="2315" width="7.42578125" style="981" customWidth="1"/>
    <col min="2316" max="2316" width="7.28515625" style="981" customWidth="1"/>
    <col min="2317" max="2317" width="8.140625" style="981" customWidth="1"/>
    <col min="2318" max="2560" width="9.140625" style="981"/>
    <col min="2561" max="2561" width="0.42578125" style="981" customWidth="1"/>
    <col min="2562" max="2562" width="32.42578125" style="981" customWidth="1"/>
    <col min="2563" max="2565" width="14.5703125" style="981" customWidth="1"/>
    <col min="2566" max="2566" width="13.85546875" style="981" customWidth="1"/>
    <col min="2567" max="2568" width="13" style="981" customWidth="1"/>
    <col min="2569" max="2569" width="12" style="981" customWidth="1"/>
    <col min="2570" max="2570" width="13" style="981" customWidth="1"/>
    <col min="2571" max="2571" width="7.42578125" style="981" customWidth="1"/>
    <col min="2572" max="2572" width="7.28515625" style="981" customWidth="1"/>
    <col min="2573" max="2573" width="8.140625" style="981" customWidth="1"/>
    <col min="2574" max="2816" width="9.140625" style="981"/>
    <col min="2817" max="2817" width="0.42578125" style="981" customWidth="1"/>
    <col min="2818" max="2818" width="32.42578125" style="981" customWidth="1"/>
    <col min="2819" max="2821" width="14.5703125" style="981" customWidth="1"/>
    <col min="2822" max="2822" width="13.85546875" style="981" customWidth="1"/>
    <col min="2823" max="2824" width="13" style="981" customWidth="1"/>
    <col min="2825" max="2825" width="12" style="981" customWidth="1"/>
    <col min="2826" max="2826" width="13" style="981" customWidth="1"/>
    <col min="2827" max="2827" width="7.42578125" style="981" customWidth="1"/>
    <col min="2828" max="2828" width="7.28515625" style="981" customWidth="1"/>
    <col min="2829" max="2829" width="8.140625" style="981" customWidth="1"/>
    <col min="2830" max="3072" width="9.140625" style="981"/>
    <col min="3073" max="3073" width="0.42578125" style="981" customWidth="1"/>
    <col min="3074" max="3074" width="32.42578125" style="981" customWidth="1"/>
    <col min="3075" max="3077" width="14.5703125" style="981" customWidth="1"/>
    <col min="3078" max="3078" width="13.85546875" style="981" customWidth="1"/>
    <col min="3079" max="3080" width="13" style="981" customWidth="1"/>
    <col min="3081" max="3081" width="12" style="981" customWidth="1"/>
    <col min="3082" max="3082" width="13" style="981" customWidth="1"/>
    <col min="3083" max="3083" width="7.42578125" style="981" customWidth="1"/>
    <col min="3084" max="3084" width="7.28515625" style="981" customWidth="1"/>
    <col min="3085" max="3085" width="8.140625" style="981" customWidth="1"/>
    <col min="3086" max="3328" width="9.140625" style="981"/>
    <col min="3329" max="3329" width="0.42578125" style="981" customWidth="1"/>
    <col min="3330" max="3330" width="32.42578125" style="981" customWidth="1"/>
    <col min="3331" max="3333" width="14.5703125" style="981" customWidth="1"/>
    <col min="3334" max="3334" width="13.85546875" style="981" customWidth="1"/>
    <col min="3335" max="3336" width="13" style="981" customWidth="1"/>
    <col min="3337" max="3337" width="12" style="981" customWidth="1"/>
    <col min="3338" max="3338" width="13" style="981" customWidth="1"/>
    <col min="3339" max="3339" width="7.42578125" style="981" customWidth="1"/>
    <col min="3340" max="3340" width="7.28515625" style="981" customWidth="1"/>
    <col min="3341" max="3341" width="8.140625" style="981" customWidth="1"/>
    <col min="3342" max="3584" width="9.140625" style="981"/>
    <col min="3585" max="3585" width="0.42578125" style="981" customWidth="1"/>
    <col min="3586" max="3586" width="32.42578125" style="981" customWidth="1"/>
    <col min="3587" max="3589" width="14.5703125" style="981" customWidth="1"/>
    <col min="3590" max="3590" width="13.85546875" style="981" customWidth="1"/>
    <col min="3591" max="3592" width="13" style="981" customWidth="1"/>
    <col min="3593" max="3593" width="12" style="981" customWidth="1"/>
    <col min="3594" max="3594" width="13" style="981" customWidth="1"/>
    <col min="3595" max="3595" width="7.42578125" style="981" customWidth="1"/>
    <col min="3596" max="3596" width="7.28515625" style="981" customWidth="1"/>
    <col min="3597" max="3597" width="8.140625" style="981" customWidth="1"/>
    <col min="3598" max="3840" width="9.140625" style="981"/>
    <col min="3841" max="3841" width="0.42578125" style="981" customWidth="1"/>
    <col min="3842" max="3842" width="32.42578125" style="981" customWidth="1"/>
    <col min="3843" max="3845" width="14.5703125" style="981" customWidth="1"/>
    <col min="3846" max="3846" width="13.85546875" style="981" customWidth="1"/>
    <col min="3847" max="3848" width="13" style="981" customWidth="1"/>
    <col min="3849" max="3849" width="12" style="981" customWidth="1"/>
    <col min="3850" max="3850" width="13" style="981" customWidth="1"/>
    <col min="3851" max="3851" width="7.42578125" style="981" customWidth="1"/>
    <col min="3852" max="3852" width="7.28515625" style="981" customWidth="1"/>
    <col min="3853" max="3853" width="8.140625" style="981" customWidth="1"/>
    <col min="3854" max="4096" width="9.140625" style="981"/>
    <col min="4097" max="4097" width="0.42578125" style="981" customWidth="1"/>
    <col min="4098" max="4098" width="32.42578125" style="981" customWidth="1"/>
    <col min="4099" max="4101" width="14.5703125" style="981" customWidth="1"/>
    <col min="4102" max="4102" width="13.85546875" style="981" customWidth="1"/>
    <col min="4103" max="4104" width="13" style="981" customWidth="1"/>
    <col min="4105" max="4105" width="12" style="981" customWidth="1"/>
    <col min="4106" max="4106" width="13" style="981" customWidth="1"/>
    <col min="4107" max="4107" width="7.42578125" style="981" customWidth="1"/>
    <col min="4108" max="4108" width="7.28515625" style="981" customWidth="1"/>
    <col min="4109" max="4109" width="8.140625" style="981" customWidth="1"/>
    <col min="4110" max="4352" width="9.140625" style="981"/>
    <col min="4353" max="4353" width="0.42578125" style="981" customWidth="1"/>
    <col min="4354" max="4354" width="32.42578125" style="981" customWidth="1"/>
    <col min="4355" max="4357" width="14.5703125" style="981" customWidth="1"/>
    <col min="4358" max="4358" width="13.85546875" style="981" customWidth="1"/>
    <col min="4359" max="4360" width="13" style="981" customWidth="1"/>
    <col min="4361" max="4361" width="12" style="981" customWidth="1"/>
    <col min="4362" max="4362" width="13" style="981" customWidth="1"/>
    <col min="4363" max="4363" width="7.42578125" style="981" customWidth="1"/>
    <col min="4364" max="4364" width="7.28515625" style="981" customWidth="1"/>
    <col min="4365" max="4365" width="8.140625" style="981" customWidth="1"/>
    <col min="4366" max="4608" width="9.140625" style="981"/>
    <col min="4609" max="4609" width="0.42578125" style="981" customWidth="1"/>
    <col min="4610" max="4610" width="32.42578125" style="981" customWidth="1"/>
    <col min="4611" max="4613" width="14.5703125" style="981" customWidth="1"/>
    <col min="4614" max="4614" width="13.85546875" style="981" customWidth="1"/>
    <col min="4615" max="4616" width="13" style="981" customWidth="1"/>
    <col min="4617" max="4617" width="12" style="981" customWidth="1"/>
    <col min="4618" max="4618" width="13" style="981" customWidth="1"/>
    <col min="4619" max="4619" width="7.42578125" style="981" customWidth="1"/>
    <col min="4620" max="4620" width="7.28515625" style="981" customWidth="1"/>
    <col min="4621" max="4621" width="8.140625" style="981" customWidth="1"/>
    <col min="4622" max="4864" width="9.140625" style="981"/>
    <col min="4865" max="4865" width="0.42578125" style="981" customWidth="1"/>
    <col min="4866" max="4866" width="32.42578125" style="981" customWidth="1"/>
    <col min="4867" max="4869" width="14.5703125" style="981" customWidth="1"/>
    <col min="4870" max="4870" width="13.85546875" style="981" customWidth="1"/>
    <col min="4871" max="4872" width="13" style="981" customWidth="1"/>
    <col min="4873" max="4873" width="12" style="981" customWidth="1"/>
    <col min="4874" max="4874" width="13" style="981" customWidth="1"/>
    <col min="4875" max="4875" width="7.42578125" style="981" customWidth="1"/>
    <col min="4876" max="4876" width="7.28515625" style="981" customWidth="1"/>
    <col min="4877" max="4877" width="8.140625" style="981" customWidth="1"/>
    <col min="4878" max="5120" width="9.140625" style="981"/>
    <col min="5121" max="5121" width="0.42578125" style="981" customWidth="1"/>
    <col min="5122" max="5122" width="32.42578125" style="981" customWidth="1"/>
    <col min="5123" max="5125" width="14.5703125" style="981" customWidth="1"/>
    <col min="5126" max="5126" width="13.85546875" style="981" customWidth="1"/>
    <col min="5127" max="5128" width="13" style="981" customWidth="1"/>
    <col min="5129" max="5129" width="12" style="981" customWidth="1"/>
    <col min="5130" max="5130" width="13" style="981" customWidth="1"/>
    <col min="5131" max="5131" width="7.42578125" style="981" customWidth="1"/>
    <col min="5132" max="5132" width="7.28515625" style="981" customWidth="1"/>
    <col min="5133" max="5133" width="8.140625" style="981" customWidth="1"/>
    <col min="5134" max="5376" width="9.140625" style="981"/>
    <col min="5377" max="5377" width="0.42578125" style="981" customWidth="1"/>
    <col min="5378" max="5378" width="32.42578125" style="981" customWidth="1"/>
    <col min="5379" max="5381" width="14.5703125" style="981" customWidth="1"/>
    <col min="5382" max="5382" width="13.85546875" style="981" customWidth="1"/>
    <col min="5383" max="5384" width="13" style="981" customWidth="1"/>
    <col min="5385" max="5385" width="12" style="981" customWidth="1"/>
    <col min="5386" max="5386" width="13" style="981" customWidth="1"/>
    <col min="5387" max="5387" width="7.42578125" style="981" customWidth="1"/>
    <col min="5388" max="5388" width="7.28515625" style="981" customWidth="1"/>
    <col min="5389" max="5389" width="8.140625" style="981" customWidth="1"/>
    <col min="5390" max="5632" width="9.140625" style="981"/>
    <col min="5633" max="5633" width="0.42578125" style="981" customWidth="1"/>
    <col min="5634" max="5634" width="32.42578125" style="981" customWidth="1"/>
    <col min="5635" max="5637" width="14.5703125" style="981" customWidth="1"/>
    <col min="5638" max="5638" width="13.85546875" style="981" customWidth="1"/>
    <col min="5639" max="5640" width="13" style="981" customWidth="1"/>
    <col min="5641" max="5641" width="12" style="981" customWidth="1"/>
    <col min="5642" max="5642" width="13" style="981" customWidth="1"/>
    <col min="5643" max="5643" width="7.42578125" style="981" customWidth="1"/>
    <col min="5644" max="5644" width="7.28515625" style="981" customWidth="1"/>
    <col min="5645" max="5645" width="8.140625" style="981" customWidth="1"/>
    <col min="5646" max="5888" width="9.140625" style="981"/>
    <col min="5889" max="5889" width="0.42578125" style="981" customWidth="1"/>
    <col min="5890" max="5890" width="32.42578125" style="981" customWidth="1"/>
    <col min="5891" max="5893" width="14.5703125" style="981" customWidth="1"/>
    <col min="5894" max="5894" width="13.85546875" style="981" customWidth="1"/>
    <col min="5895" max="5896" width="13" style="981" customWidth="1"/>
    <col min="5897" max="5897" width="12" style="981" customWidth="1"/>
    <col min="5898" max="5898" width="13" style="981" customWidth="1"/>
    <col min="5899" max="5899" width="7.42578125" style="981" customWidth="1"/>
    <col min="5900" max="5900" width="7.28515625" style="981" customWidth="1"/>
    <col min="5901" max="5901" width="8.140625" style="981" customWidth="1"/>
    <col min="5902" max="6144" width="9.140625" style="981"/>
    <col min="6145" max="6145" width="0.42578125" style="981" customWidth="1"/>
    <col min="6146" max="6146" width="32.42578125" style="981" customWidth="1"/>
    <col min="6147" max="6149" width="14.5703125" style="981" customWidth="1"/>
    <col min="6150" max="6150" width="13.85546875" style="981" customWidth="1"/>
    <col min="6151" max="6152" width="13" style="981" customWidth="1"/>
    <col min="6153" max="6153" width="12" style="981" customWidth="1"/>
    <col min="6154" max="6154" width="13" style="981" customWidth="1"/>
    <col min="6155" max="6155" width="7.42578125" style="981" customWidth="1"/>
    <col min="6156" max="6156" width="7.28515625" style="981" customWidth="1"/>
    <col min="6157" max="6157" width="8.140625" style="981" customWidth="1"/>
    <col min="6158" max="6400" width="9.140625" style="981"/>
    <col min="6401" max="6401" width="0.42578125" style="981" customWidth="1"/>
    <col min="6402" max="6402" width="32.42578125" style="981" customWidth="1"/>
    <col min="6403" max="6405" width="14.5703125" style="981" customWidth="1"/>
    <col min="6406" max="6406" width="13.85546875" style="981" customWidth="1"/>
    <col min="6407" max="6408" width="13" style="981" customWidth="1"/>
    <col min="6409" max="6409" width="12" style="981" customWidth="1"/>
    <col min="6410" max="6410" width="13" style="981" customWidth="1"/>
    <col min="6411" max="6411" width="7.42578125" style="981" customWidth="1"/>
    <col min="6412" max="6412" width="7.28515625" style="981" customWidth="1"/>
    <col min="6413" max="6413" width="8.140625" style="981" customWidth="1"/>
    <col min="6414" max="6656" width="9.140625" style="981"/>
    <col min="6657" max="6657" width="0.42578125" style="981" customWidth="1"/>
    <col min="6658" max="6658" width="32.42578125" style="981" customWidth="1"/>
    <col min="6659" max="6661" width="14.5703125" style="981" customWidth="1"/>
    <col min="6662" max="6662" width="13.85546875" style="981" customWidth="1"/>
    <col min="6663" max="6664" width="13" style="981" customWidth="1"/>
    <col min="6665" max="6665" width="12" style="981" customWidth="1"/>
    <col min="6666" max="6666" width="13" style="981" customWidth="1"/>
    <col min="6667" max="6667" width="7.42578125" style="981" customWidth="1"/>
    <col min="6668" max="6668" width="7.28515625" style="981" customWidth="1"/>
    <col min="6669" max="6669" width="8.140625" style="981" customWidth="1"/>
    <col min="6670" max="6912" width="9.140625" style="981"/>
    <col min="6913" max="6913" width="0.42578125" style="981" customWidth="1"/>
    <col min="6914" max="6914" width="32.42578125" style="981" customWidth="1"/>
    <col min="6915" max="6917" width="14.5703125" style="981" customWidth="1"/>
    <col min="6918" max="6918" width="13.85546875" style="981" customWidth="1"/>
    <col min="6919" max="6920" width="13" style="981" customWidth="1"/>
    <col min="6921" max="6921" width="12" style="981" customWidth="1"/>
    <col min="6922" max="6922" width="13" style="981" customWidth="1"/>
    <col min="6923" max="6923" width="7.42578125" style="981" customWidth="1"/>
    <col min="6924" max="6924" width="7.28515625" style="981" customWidth="1"/>
    <col min="6925" max="6925" width="8.140625" style="981" customWidth="1"/>
    <col min="6926" max="7168" width="9.140625" style="981"/>
    <col min="7169" max="7169" width="0.42578125" style="981" customWidth="1"/>
    <col min="7170" max="7170" width="32.42578125" style="981" customWidth="1"/>
    <col min="7171" max="7173" width="14.5703125" style="981" customWidth="1"/>
    <col min="7174" max="7174" width="13.85546875" style="981" customWidth="1"/>
    <col min="7175" max="7176" width="13" style="981" customWidth="1"/>
    <col min="7177" max="7177" width="12" style="981" customWidth="1"/>
    <col min="7178" max="7178" width="13" style="981" customWidth="1"/>
    <col min="7179" max="7179" width="7.42578125" style="981" customWidth="1"/>
    <col min="7180" max="7180" width="7.28515625" style="981" customWidth="1"/>
    <col min="7181" max="7181" width="8.140625" style="981" customWidth="1"/>
    <col min="7182" max="7424" width="9.140625" style="981"/>
    <col min="7425" max="7425" width="0.42578125" style="981" customWidth="1"/>
    <col min="7426" max="7426" width="32.42578125" style="981" customWidth="1"/>
    <col min="7427" max="7429" width="14.5703125" style="981" customWidth="1"/>
    <col min="7430" max="7430" width="13.85546875" style="981" customWidth="1"/>
    <col min="7431" max="7432" width="13" style="981" customWidth="1"/>
    <col min="7433" max="7433" width="12" style="981" customWidth="1"/>
    <col min="7434" max="7434" width="13" style="981" customWidth="1"/>
    <col min="7435" max="7435" width="7.42578125" style="981" customWidth="1"/>
    <col min="7436" max="7436" width="7.28515625" style="981" customWidth="1"/>
    <col min="7437" max="7437" width="8.140625" style="981" customWidth="1"/>
    <col min="7438" max="7680" width="9.140625" style="981"/>
    <col min="7681" max="7681" width="0.42578125" style="981" customWidth="1"/>
    <col min="7682" max="7682" width="32.42578125" style="981" customWidth="1"/>
    <col min="7683" max="7685" width="14.5703125" style="981" customWidth="1"/>
    <col min="7686" max="7686" width="13.85546875" style="981" customWidth="1"/>
    <col min="7687" max="7688" width="13" style="981" customWidth="1"/>
    <col min="7689" max="7689" width="12" style="981" customWidth="1"/>
    <col min="7690" max="7690" width="13" style="981" customWidth="1"/>
    <col min="7691" max="7691" width="7.42578125" style="981" customWidth="1"/>
    <col min="7692" max="7692" width="7.28515625" style="981" customWidth="1"/>
    <col min="7693" max="7693" width="8.140625" style="981" customWidth="1"/>
    <col min="7694" max="7936" width="9.140625" style="981"/>
    <col min="7937" max="7937" width="0.42578125" style="981" customWidth="1"/>
    <col min="7938" max="7938" width="32.42578125" style="981" customWidth="1"/>
    <col min="7939" max="7941" width="14.5703125" style="981" customWidth="1"/>
    <col min="7942" max="7942" width="13.85546875" style="981" customWidth="1"/>
    <col min="7943" max="7944" width="13" style="981" customWidth="1"/>
    <col min="7945" max="7945" width="12" style="981" customWidth="1"/>
    <col min="7946" max="7946" width="13" style="981" customWidth="1"/>
    <col min="7947" max="7947" width="7.42578125" style="981" customWidth="1"/>
    <col min="7948" max="7948" width="7.28515625" style="981" customWidth="1"/>
    <col min="7949" max="7949" width="8.140625" style="981" customWidth="1"/>
    <col min="7950" max="8192" width="9.140625" style="981"/>
    <col min="8193" max="8193" width="0.42578125" style="981" customWidth="1"/>
    <col min="8194" max="8194" width="32.42578125" style="981" customWidth="1"/>
    <col min="8195" max="8197" width="14.5703125" style="981" customWidth="1"/>
    <col min="8198" max="8198" width="13.85546875" style="981" customWidth="1"/>
    <col min="8199" max="8200" width="13" style="981" customWidth="1"/>
    <col min="8201" max="8201" width="12" style="981" customWidth="1"/>
    <col min="8202" max="8202" width="13" style="981" customWidth="1"/>
    <col min="8203" max="8203" width="7.42578125" style="981" customWidth="1"/>
    <col min="8204" max="8204" width="7.28515625" style="981" customWidth="1"/>
    <col min="8205" max="8205" width="8.140625" style="981" customWidth="1"/>
    <col min="8206" max="8448" width="9.140625" style="981"/>
    <col min="8449" max="8449" width="0.42578125" style="981" customWidth="1"/>
    <col min="8450" max="8450" width="32.42578125" style="981" customWidth="1"/>
    <col min="8451" max="8453" width="14.5703125" style="981" customWidth="1"/>
    <col min="8454" max="8454" width="13.85546875" style="981" customWidth="1"/>
    <col min="8455" max="8456" width="13" style="981" customWidth="1"/>
    <col min="8457" max="8457" width="12" style="981" customWidth="1"/>
    <col min="8458" max="8458" width="13" style="981" customWidth="1"/>
    <col min="8459" max="8459" width="7.42578125" style="981" customWidth="1"/>
    <col min="8460" max="8460" width="7.28515625" style="981" customWidth="1"/>
    <col min="8461" max="8461" width="8.140625" style="981" customWidth="1"/>
    <col min="8462" max="8704" width="9.140625" style="981"/>
    <col min="8705" max="8705" width="0.42578125" style="981" customWidth="1"/>
    <col min="8706" max="8706" width="32.42578125" style="981" customWidth="1"/>
    <col min="8707" max="8709" width="14.5703125" style="981" customWidth="1"/>
    <col min="8710" max="8710" width="13.85546875" style="981" customWidth="1"/>
    <col min="8711" max="8712" width="13" style="981" customWidth="1"/>
    <col min="8713" max="8713" width="12" style="981" customWidth="1"/>
    <col min="8714" max="8714" width="13" style="981" customWidth="1"/>
    <col min="8715" max="8715" width="7.42578125" style="981" customWidth="1"/>
    <col min="8716" max="8716" width="7.28515625" style="981" customWidth="1"/>
    <col min="8717" max="8717" width="8.140625" style="981" customWidth="1"/>
    <col min="8718" max="8960" width="9.140625" style="981"/>
    <col min="8961" max="8961" width="0.42578125" style="981" customWidth="1"/>
    <col min="8962" max="8962" width="32.42578125" style="981" customWidth="1"/>
    <col min="8963" max="8965" width="14.5703125" style="981" customWidth="1"/>
    <col min="8966" max="8966" width="13.85546875" style="981" customWidth="1"/>
    <col min="8967" max="8968" width="13" style="981" customWidth="1"/>
    <col min="8969" max="8969" width="12" style="981" customWidth="1"/>
    <col min="8970" max="8970" width="13" style="981" customWidth="1"/>
    <col min="8971" max="8971" width="7.42578125" style="981" customWidth="1"/>
    <col min="8972" max="8972" width="7.28515625" style="981" customWidth="1"/>
    <col min="8973" max="8973" width="8.140625" style="981" customWidth="1"/>
    <col min="8974" max="9216" width="9.140625" style="981"/>
    <col min="9217" max="9217" width="0.42578125" style="981" customWidth="1"/>
    <col min="9218" max="9218" width="32.42578125" style="981" customWidth="1"/>
    <col min="9219" max="9221" width="14.5703125" style="981" customWidth="1"/>
    <col min="9222" max="9222" width="13.85546875" style="981" customWidth="1"/>
    <col min="9223" max="9224" width="13" style="981" customWidth="1"/>
    <col min="9225" max="9225" width="12" style="981" customWidth="1"/>
    <col min="9226" max="9226" width="13" style="981" customWidth="1"/>
    <col min="9227" max="9227" width="7.42578125" style="981" customWidth="1"/>
    <col min="9228" max="9228" width="7.28515625" style="981" customWidth="1"/>
    <col min="9229" max="9229" width="8.140625" style="981" customWidth="1"/>
    <col min="9230" max="9472" width="9.140625" style="981"/>
    <col min="9473" max="9473" width="0.42578125" style="981" customWidth="1"/>
    <col min="9474" max="9474" width="32.42578125" style="981" customWidth="1"/>
    <col min="9475" max="9477" width="14.5703125" style="981" customWidth="1"/>
    <col min="9478" max="9478" width="13.85546875" style="981" customWidth="1"/>
    <col min="9479" max="9480" width="13" style="981" customWidth="1"/>
    <col min="9481" max="9481" width="12" style="981" customWidth="1"/>
    <col min="9482" max="9482" width="13" style="981" customWidth="1"/>
    <col min="9483" max="9483" width="7.42578125" style="981" customWidth="1"/>
    <col min="9484" max="9484" width="7.28515625" style="981" customWidth="1"/>
    <col min="9485" max="9485" width="8.140625" style="981" customWidth="1"/>
    <col min="9486" max="9728" width="9.140625" style="981"/>
    <col min="9729" max="9729" width="0.42578125" style="981" customWidth="1"/>
    <col min="9730" max="9730" width="32.42578125" style="981" customWidth="1"/>
    <col min="9731" max="9733" width="14.5703125" style="981" customWidth="1"/>
    <col min="9734" max="9734" width="13.85546875" style="981" customWidth="1"/>
    <col min="9735" max="9736" width="13" style="981" customWidth="1"/>
    <col min="9737" max="9737" width="12" style="981" customWidth="1"/>
    <col min="9738" max="9738" width="13" style="981" customWidth="1"/>
    <col min="9739" max="9739" width="7.42578125" style="981" customWidth="1"/>
    <col min="9740" max="9740" width="7.28515625" style="981" customWidth="1"/>
    <col min="9741" max="9741" width="8.140625" style="981" customWidth="1"/>
    <col min="9742" max="9984" width="9.140625" style="981"/>
    <col min="9985" max="9985" width="0.42578125" style="981" customWidth="1"/>
    <col min="9986" max="9986" width="32.42578125" style="981" customWidth="1"/>
    <col min="9987" max="9989" width="14.5703125" style="981" customWidth="1"/>
    <col min="9990" max="9990" width="13.85546875" style="981" customWidth="1"/>
    <col min="9991" max="9992" width="13" style="981" customWidth="1"/>
    <col min="9993" max="9993" width="12" style="981" customWidth="1"/>
    <col min="9994" max="9994" width="13" style="981" customWidth="1"/>
    <col min="9995" max="9995" width="7.42578125" style="981" customWidth="1"/>
    <col min="9996" max="9996" width="7.28515625" style="981" customWidth="1"/>
    <col min="9997" max="9997" width="8.140625" style="981" customWidth="1"/>
    <col min="9998" max="10240" width="9.140625" style="981"/>
    <col min="10241" max="10241" width="0.42578125" style="981" customWidth="1"/>
    <col min="10242" max="10242" width="32.42578125" style="981" customWidth="1"/>
    <col min="10243" max="10245" width="14.5703125" style="981" customWidth="1"/>
    <col min="10246" max="10246" width="13.85546875" style="981" customWidth="1"/>
    <col min="10247" max="10248" width="13" style="981" customWidth="1"/>
    <col min="10249" max="10249" width="12" style="981" customWidth="1"/>
    <col min="10250" max="10250" width="13" style="981" customWidth="1"/>
    <col min="10251" max="10251" width="7.42578125" style="981" customWidth="1"/>
    <col min="10252" max="10252" width="7.28515625" style="981" customWidth="1"/>
    <col min="10253" max="10253" width="8.140625" style="981" customWidth="1"/>
    <col min="10254" max="10496" width="9.140625" style="981"/>
    <col min="10497" max="10497" width="0.42578125" style="981" customWidth="1"/>
    <col min="10498" max="10498" width="32.42578125" style="981" customWidth="1"/>
    <col min="10499" max="10501" width="14.5703125" style="981" customWidth="1"/>
    <col min="10502" max="10502" width="13.85546875" style="981" customWidth="1"/>
    <col min="10503" max="10504" width="13" style="981" customWidth="1"/>
    <col min="10505" max="10505" width="12" style="981" customWidth="1"/>
    <col min="10506" max="10506" width="13" style="981" customWidth="1"/>
    <col min="10507" max="10507" width="7.42578125" style="981" customWidth="1"/>
    <col min="10508" max="10508" width="7.28515625" style="981" customWidth="1"/>
    <col min="10509" max="10509" width="8.140625" style="981" customWidth="1"/>
    <col min="10510" max="10752" width="9.140625" style="981"/>
    <col min="10753" max="10753" width="0.42578125" style="981" customWidth="1"/>
    <col min="10754" max="10754" width="32.42578125" style="981" customWidth="1"/>
    <col min="10755" max="10757" width="14.5703125" style="981" customWidth="1"/>
    <col min="10758" max="10758" width="13.85546875" style="981" customWidth="1"/>
    <col min="10759" max="10760" width="13" style="981" customWidth="1"/>
    <col min="10761" max="10761" width="12" style="981" customWidth="1"/>
    <col min="10762" max="10762" width="13" style="981" customWidth="1"/>
    <col min="10763" max="10763" width="7.42578125" style="981" customWidth="1"/>
    <col min="10764" max="10764" width="7.28515625" style="981" customWidth="1"/>
    <col min="10765" max="10765" width="8.140625" style="981" customWidth="1"/>
    <col min="10766" max="11008" width="9.140625" style="981"/>
    <col min="11009" max="11009" width="0.42578125" style="981" customWidth="1"/>
    <col min="11010" max="11010" width="32.42578125" style="981" customWidth="1"/>
    <col min="11011" max="11013" width="14.5703125" style="981" customWidth="1"/>
    <col min="11014" max="11014" width="13.85546875" style="981" customWidth="1"/>
    <col min="11015" max="11016" width="13" style="981" customWidth="1"/>
    <col min="11017" max="11017" width="12" style="981" customWidth="1"/>
    <col min="11018" max="11018" width="13" style="981" customWidth="1"/>
    <col min="11019" max="11019" width="7.42578125" style="981" customWidth="1"/>
    <col min="11020" max="11020" width="7.28515625" style="981" customWidth="1"/>
    <col min="11021" max="11021" width="8.140625" style="981" customWidth="1"/>
    <col min="11022" max="11264" width="9.140625" style="981"/>
    <col min="11265" max="11265" width="0.42578125" style="981" customWidth="1"/>
    <col min="11266" max="11266" width="32.42578125" style="981" customWidth="1"/>
    <col min="11267" max="11269" width="14.5703125" style="981" customWidth="1"/>
    <col min="11270" max="11270" width="13.85546875" style="981" customWidth="1"/>
    <col min="11271" max="11272" width="13" style="981" customWidth="1"/>
    <col min="11273" max="11273" width="12" style="981" customWidth="1"/>
    <col min="11274" max="11274" width="13" style="981" customWidth="1"/>
    <col min="11275" max="11275" width="7.42578125" style="981" customWidth="1"/>
    <col min="11276" max="11276" width="7.28515625" style="981" customWidth="1"/>
    <col min="11277" max="11277" width="8.140625" style="981" customWidth="1"/>
    <col min="11278" max="11520" width="9.140625" style="981"/>
    <col min="11521" max="11521" width="0.42578125" style="981" customWidth="1"/>
    <col min="11522" max="11522" width="32.42578125" style="981" customWidth="1"/>
    <col min="11523" max="11525" width="14.5703125" style="981" customWidth="1"/>
    <col min="11526" max="11526" width="13.85546875" style="981" customWidth="1"/>
    <col min="11527" max="11528" width="13" style="981" customWidth="1"/>
    <col min="11529" max="11529" width="12" style="981" customWidth="1"/>
    <col min="11530" max="11530" width="13" style="981" customWidth="1"/>
    <col min="11531" max="11531" width="7.42578125" style="981" customWidth="1"/>
    <col min="11532" max="11532" width="7.28515625" style="981" customWidth="1"/>
    <col min="11533" max="11533" width="8.140625" style="981" customWidth="1"/>
    <col min="11534" max="11776" width="9.140625" style="981"/>
    <col min="11777" max="11777" width="0.42578125" style="981" customWidth="1"/>
    <col min="11778" max="11778" width="32.42578125" style="981" customWidth="1"/>
    <col min="11779" max="11781" width="14.5703125" style="981" customWidth="1"/>
    <col min="11782" max="11782" width="13.85546875" style="981" customWidth="1"/>
    <col min="11783" max="11784" width="13" style="981" customWidth="1"/>
    <col min="11785" max="11785" width="12" style="981" customWidth="1"/>
    <col min="11786" max="11786" width="13" style="981" customWidth="1"/>
    <col min="11787" max="11787" width="7.42578125" style="981" customWidth="1"/>
    <col min="11788" max="11788" width="7.28515625" style="981" customWidth="1"/>
    <col min="11789" max="11789" width="8.140625" style="981" customWidth="1"/>
    <col min="11790" max="12032" width="9.140625" style="981"/>
    <col min="12033" max="12033" width="0.42578125" style="981" customWidth="1"/>
    <col min="12034" max="12034" width="32.42578125" style="981" customWidth="1"/>
    <col min="12035" max="12037" width="14.5703125" style="981" customWidth="1"/>
    <col min="12038" max="12038" width="13.85546875" style="981" customWidth="1"/>
    <col min="12039" max="12040" width="13" style="981" customWidth="1"/>
    <col min="12041" max="12041" width="12" style="981" customWidth="1"/>
    <col min="12042" max="12042" width="13" style="981" customWidth="1"/>
    <col min="12043" max="12043" width="7.42578125" style="981" customWidth="1"/>
    <col min="12044" max="12044" width="7.28515625" style="981" customWidth="1"/>
    <col min="12045" max="12045" width="8.140625" style="981" customWidth="1"/>
    <col min="12046" max="12288" width="9.140625" style="981"/>
    <col min="12289" max="12289" width="0.42578125" style="981" customWidth="1"/>
    <col min="12290" max="12290" width="32.42578125" style="981" customWidth="1"/>
    <col min="12291" max="12293" width="14.5703125" style="981" customWidth="1"/>
    <col min="12294" max="12294" width="13.85546875" style="981" customWidth="1"/>
    <col min="12295" max="12296" width="13" style="981" customWidth="1"/>
    <col min="12297" max="12297" width="12" style="981" customWidth="1"/>
    <col min="12298" max="12298" width="13" style="981" customWidth="1"/>
    <col min="12299" max="12299" width="7.42578125" style="981" customWidth="1"/>
    <col min="12300" max="12300" width="7.28515625" style="981" customWidth="1"/>
    <col min="12301" max="12301" width="8.140625" style="981" customWidth="1"/>
    <col min="12302" max="12544" width="9.140625" style="981"/>
    <col min="12545" max="12545" width="0.42578125" style="981" customWidth="1"/>
    <col min="12546" max="12546" width="32.42578125" style="981" customWidth="1"/>
    <col min="12547" max="12549" width="14.5703125" style="981" customWidth="1"/>
    <col min="12550" max="12550" width="13.85546875" style="981" customWidth="1"/>
    <col min="12551" max="12552" width="13" style="981" customWidth="1"/>
    <col min="12553" max="12553" width="12" style="981" customWidth="1"/>
    <col min="12554" max="12554" width="13" style="981" customWidth="1"/>
    <col min="12555" max="12555" width="7.42578125" style="981" customWidth="1"/>
    <col min="12556" max="12556" width="7.28515625" style="981" customWidth="1"/>
    <col min="12557" max="12557" width="8.140625" style="981" customWidth="1"/>
    <col min="12558" max="12800" width="9.140625" style="981"/>
    <col min="12801" max="12801" width="0.42578125" style="981" customWidth="1"/>
    <col min="12802" max="12802" width="32.42578125" style="981" customWidth="1"/>
    <col min="12803" max="12805" width="14.5703125" style="981" customWidth="1"/>
    <col min="12806" max="12806" width="13.85546875" style="981" customWidth="1"/>
    <col min="12807" max="12808" width="13" style="981" customWidth="1"/>
    <col min="12809" max="12809" width="12" style="981" customWidth="1"/>
    <col min="12810" max="12810" width="13" style="981" customWidth="1"/>
    <col min="12811" max="12811" width="7.42578125" style="981" customWidth="1"/>
    <col min="12812" max="12812" width="7.28515625" style="981" customWidth="1"/>
    <col min="12813" max="12813" width="8.140625" style="981" customWidth="1"/>
    <col min="12814" max="13056" width="9.140625" style="981"/>
    <col min="13057" max="13057" width="0.42578125" style="981" customWidth="1"/>
    <col min="13058" max="13058" width="32.42578125" style="981" customWidth="1"/>
    <col min="13059" max="13061" width="14.5703125" style="981" customWidth="1"/>
    <col min="13062" max="13062" width="13.85546875" style="981" customWidth="1"/>
    <col min="13063" max="13064" width="13" style="981" customWidth="1"/>
    <col min="13065" max="13065" width="12" style="981" customWidth="1"/>
    <col min="13066" max="13066" width="13" style="981" customWidth="1"/>
    <col min="13067" max="13067" width="7.42578125" style="981" customWidth="1"/>
    <col min="13068" max="13068" width="7.28515625" style="981" customWidth="1"/>
    <col min="13069" max="13069" width="8.140625" style="981" customWidth="1"/>
    <col min="13070" max="13312" width="9.140625" style="981"/>
    <col min="13313" max="13313" width="0.42578125" style="981" customWidth="1"/>
    <col min="13314" max="13314" width="32.42578125" style="981" customWidth="1"/>
    <col min="13315" max="13317" width="14.5703125" style="981" customWidth="1"/>
    <col min="13318" max="13318" width="13.85546875" style="981" customWidth="1"/>
    <col min="13319" max="13320" width="13" style="981" customWidth="1"/>
    <col min="13321" max="13321" width="12" style="981" customWidth="1"/>
    <col min="13322" max="13322" width="13" style="981" customWidth="1"/>
    <col min="13323" max="13323" width="7.42578125" style="981" customWidth="1"/>
    <col min="13324" max="13324" width="7.28515625" style="981" customWidth="1"/>
    <col min="13325" max="13325" width="8.140625" style="981" customWidth="1"/>
    <col min="13326" max="13568" width="9.140625" style="981"/>
    <col min="13569" max="13569" width="0.42578125" style="981" customWidth="1"/>
    <col min="13570" max="13570" width="32.42578125" style="981" customWidth="1"/>
    <col min="13571" max="13573" width="14.5703125" style="981" customWidth="1"/>
    <col min="13574" max="13574" width="13.85546875" style="981" customWidth="1"/>
    <col min="13575" max="13576" width="13" style="981" customWidth="1"/>
    <col min="13577" max="13577" width="12" style="981" customWidth="1"/>
    <col min="13578" max="13578" width="13" style="981" customWidth="1"/>
    <col min="13579" max="13579" width="7.42578125" style="981" customWidth="1"/>
    <col min="13580" max="13580" width="7.28515625" style="981" customWidth="1"/>
    <col min="13581" max="13581" width="8.140625" style="981" customWidth="1"/>
    <col min="13582" max="13824" width="9.140625" style="981"/>
    <col min="13825" max="13825" width="0.42578125" style="981" customWidth="1"/>
    <col min="13826" max="13826" width="32.42578125" style="981" customWidth="1"/>
    <col min="13827" max="13829" width="14.5703125" style="981" customWidth="1"/>
    <col min="13830" max="13830" width="13.85546875" style="981" customWidth="1"/>
    <col min="13831" max="13832" width="13" style="981" customWidth="1"/>
    <col min="13833" max="13833" width="12" style="981" customWidth="1"/>
    <col min="13834" max="13834" width="13" style="981" customWidth="1"/>
    <col min="13835" max="13835" width="7.42578125" style="981" customWidth="1"/>
    <col min="13836" max="13836" width="7.28515625" style="981" customWidth="1"/>
    <col min="13837" max="13837" width="8.140625" style="981" customWidth="1"/>
    <col min="13838" max="14080" width="9.140625" style="981"/>
    <col min="14081" max="14081" width="0.42578125" style="981" customWidth="1"/>
    <col min="14082" max="14082" width="32.42578125" style="981" customWidth="1"/>
    <col min="14083" max="14085" width="14.5703125" style="981" customWidth="1"/>
    <col min="14086" max="14086" width="13.85546875" style="981" customWidth="1"/>
    <col min="14087" max="14088" width="13" style="981" customWidth="1"/>
    <col min="14089" max="14089" width="12" style="981" customWidth="1"/>
    <col min="14090" max="14090" width="13" style="981" customWidth="1"/>
    <col min="14091" max="14091" width="7.42578125" style="981" customWidth="1"/>
    <col min="14092" max="14092" width="7.28515625" style="981" customWidth="1"/>
    <col min="14093" max="14093" width="8.140625" style="981" customWidth="1"/>
    <col min="14094" max="14336" width="9.140625" style="981"/>
    <col min="14337" max="14337" width="0.42578125" style="981" customWidth="1"/>
    <col min="14338" max="14338" width="32.42578125" style="981" customWidth="1"/>
    <col min="14339" max="14341" width="14.5703125" style="981" customWidth="1"/>
    <col min="14342" max="14342" width="13.85546875" style="981" customWidth="1"/>
    <col min="14343" max="14344" width="13" style="981" customWidth="1"/>
    <col min="14345" max="14345" width="12" style="981" customWidth="1"/>
    <col min="14346" max="14346" width="13" style="981" customWidth="1"/>
    <col min="14347" max="14347" width="7.42578125" style="981" customWidth="1"/>
    <col min="14348" max="14348" width="7.28515625" style="981" customWidth="1"/>
    <col min="14349" max="14349" width="8.140625" style="981" customWidth="1"/>
    <col min="14350" max="14592" width="9.140625" style="981"/>
    <col min="14593" max="14593" width="0.42578125" style="981" customWidth="1"/>
    <col min="14594" max="14594" width="32.42578125" style="981" customWidth="1"/>
    <col min="14595" max="14597" width="14.5703125" style="981" customWidth="1"/>
    <col min="14598" max="14598" width="13.85546875" style="981" customWidth="1"/>
    <col min="14599" max="14600" width="13" style="981" customWidth="1"/>
    <col min="14601" max="14601" width="12" style="981" customWidth="1"/>
    <col min="14602" max="14602" width="13" style="981" customWidth="1"/>
    <col min="14603" max="14603" width="7.42578125" style="981" customWidth="1"/>
    <col min="14604" max="14604" width="7.28515625" style="981" customWidth="1"/>
    <col min="14605" max="14605" width="8.140625" style="981" customWidth="1"/>
    <col min="14606" max="14848" width="9.140625" style="981"/>
    <col min="14849" max="14849" width="0.42578125" style="981" customWidth="1"/>
    <col min="14850" max="14850" width="32.42578125" style="981" customWidth="1"/>
    <col min="14851" max="14853" width="14.5703125" style="981" customWidth="1"/>
    <col min="14854" max="14854" width="13.85546875" style="981" customWidth="1"/>
    <col min="14855" max="14856" width="13" style="981" customWidth="1"/>
    <col min="14857" max="14857" width="12" style="981" customWidth="1"/>
    <col min="14858" max="14858" width="13" style="981" customWidth="1"/>
    <col min="14859" max="14859" width="7.42578125" style="981" customWidth="1"/>
    <col min="14860" max="14860" width="7.28515625" style="981" customWidth="1"/>
    <col min="14861" max="14861" width="8.140625" style="981" customWidth="1"/>
    <col min="14862" max="15104" width="9.140625" style="981"/>
    <col min="15105" max="15105" width="0.42578125" style="981" customWidth="1"/>
    <col min="15106" max="15106" width="32.42578125" style="981" customWidth="1"/>
    <col min="15107" max="15109" width="14.5703125" style="981" customWidth="1"/>
    <col min="15110" max="15110" width="13.85546875" style="981" customWidth="1"/>
    <col min="15111" max="15112" width="13" style="981" customWidth="1"/>
    <col min="15113" max="15113" width="12" style="981" customWidth="1"/>
    <col min="15114" max="15114" width="13" style="981" customWidth="1"/>
    <col min="15115" max="15115" width="7.42578125" style="981" customWidth="1"/>
    <col min="15116" max="15116" width="7.28515625" style="981" customWidth="1"/>
    <col min="15117" max="15117" width="8.140625" style="981" customWidth="1"/>
    <col min="15118" max="15360" width="9.140625" style="981"/>
    <col min="15361" max="15361" width="0.42578125" style="981" customWidth="1"/>
    <col min="15362" max="15362" width="32.42578125" style="981" customWidth="1"/>
    <col min="15363" max="15365" width="14.5703125" style="981" customWidth="1"/>
    <col min="15366" max="15366" width="13.85546875" style="981" customWidth="1"/>
    <col min="15367" max="15368" width="13" style="981" customWidth="1"/>
    <col min="15369" max="15369" width="12" style="981" customWidth="1"/>
    <col min="15370" max="15370" width="13" style="981" customWidth="1"/>
    <col min="15371" max="15371" width="7.42578125" style="981" customWidth="1"/>
    <col min="15372" max="15372" width="7.28515625" style="981" customWidth="1"/>
    <col min="15373" max="15373" width="8.140625" style="981" customWidth="1"/>
    <col min="15374" max="15616" width="9.140625" style="981"/>
    <col min="15617" max="15617" width="0.42578125" style="981" customWidth="1"/>
    <col min="15618" max="15618" width="32.42578125" style="981" customWidth="1"/>
    <col min="15619" max="15621" width="14.5703125" style="981" customWidth="1"/>
    <col min="15622" max="15622" width="13.85546875" style="981" customWidth="1"/>
    <col min="15623" max="15624" width="13" style="981" customWidth="1"/>
    <col min="15625" max="15625" width="12" style="981" customWidth="1"/>
    <col min="15626" max="15626" width="13" style="981" customWidth="1"/>
    <col min="15627" max="15627" width="7.42578125" style="981" customWidth="1"/>
    <col min="15628" max="15628" width="7.28515625" style="981" customWidth="1"/>
    <col min="15629" max="15629" width="8.140625" style="981" customWidth="1"/>
    <col min="15630" max="15872" width="9.140625" style="981"/>
    <col min="15873" max="15873" width="0.42578125" style="981" customWidth="1"/>
    <col min="15874" max="15874" width="32.42578125" style="981" customWidth="1"/>
    <col min="15875" max="15877" width="14.5703125" style="981" customWidth="1"/>
    <col min="15878" max="15878" width="13.85546875" style="981" customWidth="1"/>
    <col min="15879" max="15880" width="13" style="981" customWidth="1"/>
    <col min="15881" max="15881" width="12" style="981" customWidth="1"/>
    <col min="15882" max="15882" width="13" style="981" customWidth="1"/>
    <col min="15883" max="15883" width="7.42578125" style="981" customWidth="1"/>
    <col min="15884" max="15884" width="7.28515625" style="981" customWidth="1"/>
    <col min="15885" max="15885" width="8.140625" style="981" customWidth="1"/>
    <col min="15886" max="16128" width="9.140625" style="981"/>
    <col min="16129" max="16129" width="0.42578125" style="981" customWidth="1"/>
    <col min="16130" max="16130" width="32.42578125" style="981" customWidth="1"/>
    <col min="16131" max="16133" width="14.5703125" style="981" customWidth="1"/>
    <col min="16134" max="16134" width="13.85546875" style="981" customWidth="1"/>
    <col min="16135" max="16136" width="13" style="981" customWidth="1"/>
    <col min="16137" max="16137" width="12" style="981" customWidth="1"/>
    <col min="16138" max="16138" width="13" style="981" customWidth="1"/>
    <col min="16139" max="16139" width="7.42578125" style="981" customWidth="1"/>
    <col min="16140" max="16140" width="7.28515625" style="981" customWidth="1"/>
    <col min="16141" max="16141" width="8.140625" style="981" customWidth="1"/>
    <col min="16142" max="16384" width="9.140625" style="981"/>
  </cols>
  <sheetData>
    <row r="1" spans="1:13" ht="21" customHeight="1">
      <c r="B1" s="2485" t="s">
        <v>956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2" spans="1:13" ht="1.5" customHeight="1"/>
    <row r="3" spans="1:13" ht="66.75" customHeight="1">
      <c r="B3" s="2486" t="s">
        <v>624</v>
      </c>
      <c r="C3" s="1606" t="s">
        <v>625</v>
      </c>
      <c r="D3" s="1606" t="s">
        <v>626</v>
      </c>
      <c r="E3" s="1606" t="s">
        <v>627</v>
      </c>
      <c r="F3" s="1606" t="s">
        <v>628</v>
      </c>
      <c r="G3" s="1606" t="s">
        <v>629</v>
      </c>
      <c r="H3" s="1606" t="s">
        <v>630</v>
      </c>
      <c r="I3" s="1606" t="s">
        <v>631</v>
      </c>
      <c r="J3" s="1606" t="s">
        <v>632</v>
      </c>
      <c r="K3" s="1607" t="s">
        <v>633</v>
      </c>
      <c r="L3" s="1606" t="s">
        <v>634</v>
      </c>
      <c r="M3" s="1606" t="s">
        <v>635</v>
      </c>
    </row>
    <row r="4" spans="1:13">
      <c r="B4" s="2486"/>
      <c r="C4" s="2487" t="s">
        <v>8</v>
      </c>
      <c r="D4" s="2487"/>
      <c r="E4" s="2487"/>
      <c r="F4" s="2487"/>
      <c r="G4" s="2487"/>
      <c r="H4" s="2487"/>
      <c r="I4" s="2487"/>
      <c r="J4" s="2487"/>
      <c r="K4" s="2487" t="s">
        <v>9</v>
      </c>
      <c r="L4" s="2487"/>
      <c r="M4" s="2487"/>
    </row>
    <row r="5" spans="1:13">
      <c r="B5" s="1606">
        <v>1</v>
      </c>
      <c r="C5" s="1603">
        <v>2</v>
      </c>
      <c r="D5" s="1603">
        <v>3</v>
      </c>
      <c r="E5" s="1603">
        <v>4</v>
      </c>
      <c r="F5" s="1607">
        <v>5</v>
      </c>
      <c r="G5" s="1603">
        <v>6</v>
      </c>
      <c r="H5" s="1607">
        <v>7</v>
      </c>
      <c r="I5" s="1603">
        <v>8</v>
      </c>
      <c r="J5" s="1607">
        <v>9</v>
      </c>
      <c r="K5" s="1603">
        <v>10</v>
      </c>
      <c r="L5" s="1607">
        <v>11</v>
      </c>
      <c r="M5" s="1603">
        <v>12</v>
      </c>
    </row>
    <row r="6" spans="1:13" ht="16.5" customHeight="1">
      <c r="B6" s="983" t="s">
        <v>594</v>
      </c>
      <c r="C6" s="984">
        <v>281292138355.76001</v>
      </c>
      <c r="D6" s="984">
        <v>278507113590.26001</v>
      </c>
      <c r="E6" s="984">
        <v>278507428727.17999</v>
      </c>
      <c r="F6" s="984">
        <v>3445782741.0999999</v>
      </c>
      <c r="G6" s="984">
        <v>751033381.47000003</v>
      </c>
      <c r="H6" s="984">
        <v>90792498.180000007</v>
      </c>
      <c r="I6" s="984">
        <v>133596194.79000001</v>
      </c>
      <c r="J6" s="984">
        <v>11047378.699999999</v>
      </c>
      <c r="K6" s="985">
        <v>100</v>
      </c>
      <c r="L6" s="985">
        <v>99.009917311667735</v>
      </c>
      <c r="M6" s="985"/>
    </row>
    <row r="7" spans="1:13" ht="25.5" customHeight="1">
      <c r="B7" s="983" t="s">
        <v>595</v>
      </c>
      <c r="C7" s="984">
        <v>134175050107.21002</v>
      </c>
      <c r="D7" s="984">
        <v>135768587710.48001</v>
      </c>
      <c r="E7" s="984">
        <v>135618471106.27</v>
      </c>
      <c r="F7" s="984">
        <v>3445782741.0999999</v>
      </c>
      <c r="G7" s="984">
        <v>751033381.47000003</v>
      </c>
      <c r="H7" s="984">
        <v>90792498.180000007</v>
      </c>
      <c r="I7" s="984">
        <v>133596194.79000001</v>
      </c>
      <c r="J7" s="984">
        <v>11047378.699999999</v>
      </c>
      <c r="K7" s="985">
        <v>48.748696562997999</v>
      </c>
      <c r="L7" s="985">
        <v>101.18765567964887</v>
      </c>
      <c r="M7" s="985">
        <v>100</v>
      </c>
    </row>
    <row r="8" spans="1:13" ht="14.1" customHeight="1">
      <c r="A8" s="981">
        <v>14</v>
      </c>
      <c r="B8" s="986" t="s">
        <v>596</v>
      </c>
      <c r="C8" s="1601">
        <v>10295610163.190001</v>
      </c>
      <c r="D8" s="1601">
        <v>10901635388.860001</v>
      </c>
      <c r="E8" s="1601">
        <v>10915168399.32</v>
      </c>
      <c r="F8" s="1601">
        <v>0</v>
      </c>
      <c r="G8" s="1601">
        <v>0</v>
      </c>
      <c r="H8" s="1601">
        <v>0</v>
      </c>
      <c r="I8" s="1601">
        <v>0</v>
      </c>
      <c r="J8" s="1601">
        <v>0</v>
      </c>
      <c r="K8" s="987">
        <v>3.9143112893333485</v>
      </c>
      <c r="L8" s="987">
        <v>105.88624876101785</v>
      </c>
      <c r="M8" s="987">
        <v>8.0295711789439945</v>
      </c>
    </row>
    <row r="9" spans="1:13" ht="14.1" customHeight="1">
      <c r="B9" s="986" t="s">
        <v>597</v>
      </c>
      <c r="C9" s="1601">
        <v>55604388624.519997</v>
      </c>
      <c r="D9" s="1601">
        <v>56140278244</v>
      </c>
      <c r="E9" s="1601">
        <v>55921983296.339996</v>
      </c>
      <c r="F9" s="1601">
        <v>0</v>
      </c>
      <c r="G9" s="1601">
        <v>0</v>
      </c>
      <c r="H9" s="1601">
        <v>0</v>
      </c>
      <c r="I9" s="1601">
        <v>0</v>
      </c>
      <c r="J9" s="1601">
        <v>0</v>
      </c>
      <c r="K9" s="987">
        <v>20.157574260955375</v>
      </c>
      <c r="L9" s="987">
        <v>100.96375417972618</v>
      </c>
      <c r="M9" s="987">
        <v>41.349975860186781</v>
      </c>
    </row>
    <row r="10" spans="1:13" ht="14.1" customHeight="1">
      <c r="B10" s="986" t="s">
        <v>118</v>
      </c>
      <c r="C10" s="1601">
        <v>1557902917.72</v>
      </c>
      <c r="D10" s="1601">
        <v>1536598340.76</v>
      </c>
      <c r="E10" s="1601">
        <v>1544473956.0799999</v>
      </c>
      <c r="F10" s="1601">
        <v>130901774.28</v>
      </c>
      <c r="G10" s="1601">
        <v>1837470.5</v>
      </c>
      <c r="H10" s="1601">
        <v>7531770.3899999997</v>
      </c>
      <c r="I10" s="1601">
        <v>2060264.98</v>
      </c>
      <c r="J10" s="1601">
        <v>7105.49</v>
      </c>
      <c r="K10" s="987">
        <v>0.55172678390565111</v>
      </c>
      <c r="L10" s="987">
        <v>98.632483660074314</v>
      </c>
      <c r="M10" s="987">
        <v>1.1317775095640843</v>
      </c>
    </row>
    <row r="11" spans="1:13" ht="14.1" customHeight="1">
      <c r="B11" s="986" t="s">
        <v>119</v>
      </c>
      <c r="C11" s="1601">
        <v>23198664474.73</v>
      </c>
      <c r="D11" s="988">
        <v>23299278069.779999</v>
      </c>
      <c r="E11" s="1601">
        <v>23298876279.91</v>
      </c>
      <c r="F11" s="1601">
        <v>2323966717.9299998</v>
      </c>
      <c r="G11" s="1601">
        <v>740167699.27999997</v>
      </c>
      <c r="H11" s="1601">
        <v>65431856.399999999</v>
      </c>
      <c r="I11" s="1601">
        <v>100310762.31999999</v>
      </c>
      <c r="J11" s="1601">
        <v>10242092.810000001</v>
      </c>
      <c r="K11" s="987">
        <v>8.3657748520053694</v>
      </c>
      <c r="L11" s="987">
        <v>100.43370425551694</v>
      </c>
      <c r="M11" s="987">
        <v>17.161022636152474</v>
      </c>
    </row>
    <row r="12" spans="1:13" ht="14.1" customHeight="1">
      <c r="B12" s="986" t="s">
        <v>598</v>
      </c>
      <c r="C12" s="1601">
        <v>298928339.69999999</v>
      </c>
      <c r="D12" s="988">
        <v>298027178.85000002</v>
      </c>
      <c r="E12" s="1601">
        <v>297997591.95999998</v>
      </c>
      <c r="F12" s="1601">
        <v>1704999.53</v>
      </c>
      <c r="G12" s="1601">
        <v>634281.56999999995</v>
      </c>
      <c r="H12" s="1601">
        <v>176348.99</v>
      </c>
      <c r="I12" s="1601">
        <v>14326.9</v>
      </c>
      <c r="J12" s="1601">
        <v>191.55</v>
      </c>
      <c r="K12" s="987">
        <v>0.10700882107035081</v>
      </c>
      <c r="L12" s="987">
        <v>99.698536160571351</v>
      </c>
      <c r="M12" s="987">
        <v>0.21951114309705325</v>
      </c>
    </row>
    <row r="13" spans="1:13" ht="14.1" customHeight="1">
      <c r="B13" s="986" t="s">
        <v>599</v>
      </c>
      <c r="C13" s="1601">
        <v>1173687766.4400001</v>
      </c>
      <c r="D13" s="988">
        <v>1169811598.98</v>
      </c>
      <c r="E13" s="1601">
        <v>1169697907.6900001</v>
      </c>
      <c r="F13" s="1601">
        <v>974837377.04999995</v>
      </c>
      <c r="G13" s="1601">
        <v>2290069.88</v>
      </c>
      <c r="H13" s="1601">
        <v>2709880.09</v>
      </c>
      <c r="I13" s="1601">
        <v>4193567.56</v>
      </c>
      <c r="J13" s="1601">
        <v>82659.09</v>
      </c>
      <c r="K13" s="987">
        <v>0.42002934284150034</v>
      </c>
      <c r="L13" s="987">
        <v>99.669744580216843</v>
      </c>
      <c r="M13" s="987">
        <v>0.86162168930752014</v>
      </c>
    </row>
    <row r="14" spans="1:13" ht="21.95" customHeight="1">
      <c r="B14" s="986" t="s">
        <v>600</v>
      </c>
      <c r="C14" s="1601">
        <v>69092922.890000001</v>
      </c>
      <c r="D14" s="988">
        <v>66452488.200000003</v>
      </c>
      <c r="E14" s="1601">
        <v>66003256.530000001</v>
      </c>
      <c r="F14" s="1601">
        <v>0</v>
      </c>
      <c r="G14" s="1601">
        <v>0</v>
      </c>
      <c r="H14" s="1601">
        <v>141038.72</v>
      </c>
      <c r="I14" s="1601">
        <v>379763.96</v>
      </c>
      <c r="J14" s="1601">
        <v>0</v>
      </c>
      <c r="K14" s="987">
        <v>2.3860248071711727E-2</v>
      </c>
      <c r="L14" s="987">
        <v>96.178429599506558</v>
      </c>
      <c r="M14" s="987">
        <v>4.8945407270278705E-2</v>
      </c>
    </row>
    <row r="15" spans="1:13" ht="14.1" customHeight="1">
      <c r="B15" s="986" t="s">
        <v>601</v>
      </c>
      <c r="C15" s="1601">
        <v>297532071.20999998</v>
      </c>
      <c r="D15" s="988">
        <v>326509299.5</v>
      </c>
      <c r="E15" s="1601">
        <v>326277103.18000001</v>
      </c>
      <c r="F15" s="1601">
        <v>0</v>
      </c>
      <c r="G15" s="1601">
        <v>1200</v>
      </c>
      <c r="H15" s="1601">
        <v>4930676.71</v>
      </c>
      <c r="I15" s="1601">
        <v>9961602.3100000005</v>
      </c>
      <c r="J15" s="1601">
        <v>0</v>
      </c>
      <c r="K15" s="987">
        <v>0.11723553315782119</v>
      </c>
      <c r="L15" s="987">
        <v>109.73919489490856</v>
      </c>
      <c r="M15" s="987">
        <v>0.24048957494959394</v>
      </c>
    </row>
    <row r="16" spans="1:13" ht="14.1" customHeight="1">
      <c r="B16" s="986" t="s">
        <v>124</v>
      </c>
      <c r="C16" s="1601">
        <v>2551829546.3099999</v>
      </c>
      <c r="D16" s="988">
        <v>2926616256</v>
      </c>
      <c r="E16" s="1601">
        <v>2935445676.21</v>
      </c>
      <c r="F16" s="1601">
        <v>0</v>
      </c>
      <c r="G16" s="1601">
        <v>0</v>
      </c>
      <c r="H16" s="1601">
        <v>139408.66</v>
      </c>
      <c r="I16" s="1601">
        <v>759637.99</v>
      </c>
      <c r="J16" s="1601">
        <v>1</v>
      </c>
      <c r="K16" s="987">
        <v>1.0508228024314097</v>
      </c>
      <c r="L16" s="987">
        <v>114.68698057172156</v>
      </c>
      <c r="M16" s="987">
        <v>2.1555915881226286</v>
      </c>
    </row>
    <row r="17" spans="2:13" ht="14.1" customHeight="1">
      <c r="B17" s="986" t="s">
        <v>602</v>
      </c>
      <c r="C17" s="1601">
        <v>481869055.69</v>
      </c>
      <c r="D17" s="988">
        <v>502424966.16000003</v>
      </c>
      <c r="E17" s="1601">
        <v>502373365.85000002</v>
      </c>
      <c r="F17" s="1601">
        <v>0</v>
      </c>
      <c r="G17" s="1601">
        <v>0</v>
      </c>
      <c r="H17" s="1601">
        <v>16402</v>
      </c>
      <c r="I17" s="1601">
        <v>6219</v>
      </c>
      <c r="J17" s="1601">
        <v>0</v>
      </c>
      <c r="K17" s="987">
        <v>0.18039932972741521</v>
      </c>
      <c r="L17" s="987">
        <v>104.26587061926304</v>
      </c>
      <c r="M17" s="987">
        <v>0.3700598014847124</v>
      </c>
    </row>
    <row r="18" spans="2:13" ht="14.1" customHeight="1">
      <c r="B18" s="986" t="s">
        <v>126</v>
      </c>
      <c r="C18" s="1601">
        <v>437147412.85000002</v>
      </c>
      <c r="D18" s="988">
        <v>433479599.12</v>
      </c>
      <c r="E18" s="1601">
        <v>433530245.42000002</v>
      </c>
      <c r="F18" s="1601">
        <v>0</v>
      </c>
      <c r="G18" s="1601">
        <v>0</v>
      </c>
      <c r="H18" s="1601">
        <v>34949.800000000003</v>
      </c>
      <c r="I18" s="1601">
        <v>108333.59</v>
      </c>
      <c r="J18" s="1601">
        <v>0</v>
      </c>
      <c r="K18" s="987">
        <v>0.1556439954197133</v>
      </c>
      <c r="L18" s="987">
        <v>99.160966387496714</v>
      </c>
      <c r="M18" s="987">
        <v>0.31927827079145465</v>
      </c>
    </row>
    <row r="19" spans="2:13" ht="14.1" customHeight="1">
      <c r="B19" s="986" t="s">
        <v>127</v>
      </c>
      <c r="C19" s="1601">
        <v>143128002.96000001</v>
      </c>
      <c r="D19" s="988">
        <v>139337182.31</v>
      </c>
      <c r="E19" s="1601">
        <v>139143604.81</v>
      </c>
      <c r="F19" s="1601">
        <v>3471929.12</v>
      </c>
      <c r="G19" s="1601">
        <v>63115.6</v>
      </c>
      <c r="H19" s="1601">
        <v>36859.300000000003</v>
      </c>
      <c r="I19" s="1601">
        <v>19986</v>
      </c>
      <c r="J19" s="1601">
        <v>0</v>
      </c>
      <c r="K19" s="987">
        <v>5.0030026347906154E-2</v>
      </c>
      <c r="L19" s="987">
        <v>97.351447255880856</v>
      </c>
      <c r="M19" s="987">
        <v>0.10262843906657543</v>
      </c>
    </row>
    <row r="20" spans="2:13" ht="14.1" customHeight="1">
      <c r="B20" s="986" t="s">
        <v>128</v>
      </c>
      <c r="C20" s="1601">
        <v>8074130221.3800001</v>
      </c>
      <c r="D20" s="988">
        <v>7492896843.1300001</v>
      </c>
      <c r="E20" s="1601">
        <v>7492907032.7200003</v>
      </c>
      <c r="F20" s="1601">
        <v>0</v>
      </c>
      <c r="G20" s="1601">
        <v>4344.1499999999996</v>
      </c>
      <c r="H20" s="1601">
        <v>0</v>
      </c>
      <c r="I20" s="1601">
        <v>0</v>
      </c>
      <c r="J20" s="1601">
        <v>12115.98</v>
      </c>
      <c r="K20" s="987">
        <v>2.6903789804642328</v>
      </c>
      <c r="L20" s="987">
        <v>92.801288035819439</v>
      </c>
      <c r="M20" s="987">
        <v>5.518873672832366</v>
      </c>
    </row>
    <row r="21" spans="2:13" ht="14.1" customHeight="1">
      <c r="B21" s="986" t="s">
        <v>603</v>
      </c>
      <c r="C21" s="1601">
        <v>29991138587.620022</v>
      </c>
      <c r="D21" s="1601">
        <v>30535242254.830006</v>
      </c>
      <c r="E21" s="1601">
        <v>30574593390.250015</v>
      </c>
      <c r="F21" s="1601">
        <v>10899943.189999942</v>
      </c>
      <c r="G21" s="1601">
        <v>6035200.490000057</v>
      </c>
      <c r="H21" s="1601">
        <v>9643307.1200000085</v>
      </c>
      <c r="I21" s="1601">
        <v>15781730.180000011</v>
      </c>
      <c r="J21" s="1601">
        <v>703212.77999999851</v>
      </c>
      <c r="K21" s="987">
        <v>10.963900297266191</v>
      </c>
      <c r="L21" s="987">
        <v>101.81421477420861</v>
      </c>
      <c r="M21" s="987">
        <v>22.490653228230482</v>
      </c>
    </row>
    <row r="22" spans="2:13" ht="26.25" customHeight="1">
      <c r="B22" s="983" t="s">
        <v>636</v>
      </c>
      <c r="C22" s="984">
        <v>85412746077.309998</v>
      </c>
      <c r="D22" s="984">
        <v>80992977498.189987</v>
      </c>
      <c r="E22" s="984">
        <v>81103169461.019989</v>
      </c>
      <c r="F22" s="1601" t="s">
        <v>637</v>
      </c>
      <c r="G22" s="1601" t="s">
        <v>637</v>
      </c>
      <c r="H22" s="1601" t="s">
        <v>637</v>
      </c>
      <c r="I22" s="1601" t="s">
        <v>637</v>
      </c>
      <c r="J22" s="1601" t="s">
        <v>637</v>
      </c>
      <c r="K22" s="985">
        <v>29.081116260946551</v>
      </c>
      <c r="L22" s="985">
        <v>94.825399273406433</v>
      </c>
      <c r="M22" s="989"/>
    </row>
    <row r="23" spans="2:13" ht="24" customHeight="1">
      <c r="B23" s="983" t="s">
        <v>604</v>
      </c>
      <c r="C23" s="984">
        <v>63992086703.429993</v>
      </c>
      <c r="D23" s="984">
        <v>63157028365.019997</v>
      </c>
      <c r="E23" s="984">
        <v>63326744024.009995</v>
      </c>
      <c r="F23" s="1601" t="s">
        <v>637</v>
      </c>
      <c r="G23" s="1601" t="s">
        <v>637</v>
      </c>
      <c r="H23" s="1601" t="s">
        <v>637</v>
      </c>
      <c r="I23" s="1601" t="s">
        <v>637</v>
      </c>
      <c r="J23" s="1601" t="s">
        <v>637</v>
      </c>
      <c r="K23" s="985">
        <v>22.676989305894963</v>
      </c>
      <c r="L23" s="985">
        <v>98.695059996589805</v>
      </c>
      <c r="M23" s="990"/>
    </row>
    <row r="24" spans="2:13" ht="14.1" customHeight="1">
      <c r="B24" s="986" t="s">
        <v>605</v>
      </c>
      <c r="C24" s="1601">
        <v>53471984466.629997</v>
      </c>
      <c r="D24" s="1601">
        <v>53080452918.269997</v>
      </c>
      <c r="E24" s="1601">
        <v>53191162339.779999</v>
      </c>
      <c r="F24" s="1601" t="s">
        <v>637</v>
      </c>
      <c r="G24" s="1601" t="s">
        <v>637</v>
      </c>
      <c r="H24" s="1601" t="s">
        <v>637</v>
      </c>
      <c r="I24" s="1601" t="s">
        <v>637</v>
      </c>
      <c r="J24" s="1601" t="s">
        <v>637</v>
      </c>
      <c r="K24" s="987">
        <v>19.058921775463883</v>
      </c>
      <c r="L24" s="987">
        <v>99.267781900624357</v>
      </c>
      <c r="M24" s="990"/>
    </row>
    <row r="25" spans="2:13" ht="14.1" customHeight="1">
      <c r="B25" s="986" t="s">
        <v>606</v>
      </c>
      <c r="C25" s="1601">
        <v>177080291.72999999</v>
      </c>
      <c r="D25" s="1601">
        <v>171835764.53999999</v>
      </c>
      <c r="E25" s="1601">
        <v>171848775.75999999</v>
      </c>
      <c r="F25" s="1601" t="s">
        <v>637</v>
      </c>
      <c r="G25" s="1601" t="s">
        <v>637</v>
      </c>
      <c r="H25" s="1601" t="s">
        <v>637</v>
      </c>
      <c r="I25" s="1601" t="s">
        <v>637</v>
      </c>
      <c r="J25" s="1601" t="s">
        <v>637</v>
      </c>
      <c r="K25" s="987">
        <v>6.1698878109377478E-2</v>
      </c>
      <c r="L25" s="987">
        <v>97.038333775733506</v>
      </c>
      <c r="M25" s="990"/>
    </row>
    <row r="26" spans="2:13" ht="14.1" customHeight="1">
      <c r="B26" s="986" t="s">
        <v>607</v>
      </c>
      <c r="C26" s="1601">
        <v>7167723470.6800003</v>
      </c>
      <c r="D26" s="1601">
        <v>6930301707.9099998</v>
      </c>
      <c r="E26" s="1601">
        <v>6971414517.71</v>
      </c>
      <c r="F26" s="1601" t="s">
        <v>637</v>
      </c>
      <c r="G26" s="1601" t="s">
        <v>637</v>
      </c>
      <c r="H26" s="1601" t="s">
        <v>637</v>
      </c>
      <c r="I26" s="1601" t="s">
        <v>637</v>
      </c>
      <c r="J26" s="1601" t="s">
        <v>637</v>
      </c>
      <c r="K26" s="987">
        <v>2.4883751149372322</v>
      </c>
      <c r="L26" s="987">
        <v>96.687626639878218</v>
      </c>
      <c r="M26" s="990"/>
    </row>
    <row r="27" spans="2:13" ht="14.1" customHeight="1">
      <c r="B27" s="986" t="s">
        <v>606</v>
      </c>
      <c r="C27" s="1601">
        <v>1050381032.27</v>
      </c>
      <c r="D27" s="1601">
        <v>936798880.75999999</v>
      </c>
      <c r="E27" s="1601">
        <v>945800102.09000003</v>
      </c>
      <c r="F27" s="1601" t="s">
        <v>637</v>
      </c>
      <c r="G27" s="1601" t="s">
        <v>637</v>
      </c>
      <c r="H27" s="1601" t="s">
        <v>637</v>
      </c>
      <c r="I27" s="1601" t="s">
        <v>637</v>
      </c>
      <c r="J27" s="1601" t="s">
        <v>637</v>
      </c>
      <c r="K27" s="987">
        <v>0.3363644356094328</v>
      </c>
      <c r="L27" s="987">
        <v>89.186576297504601</v>
      </c>
      <c r="M27" s="990"/>
    </row>
    <row r="28" spans="2:13" ht="21.95" customHeight="1">
      <c r="B28" s="986" t="s">
        <v>638</v>
      </c>
      <c r="C28" s="1601">
        <v>149337508.38999999</v>
      </c>
      <c r="D28" s="1601">
        <v>122682214.45999999</v>
      </c>
      <c r="E28" s="1601">
        <v>128626247.64</v>
      </c>
      <c r="F28" s="1601" t="s">
        <v>637</v>
      </c>
      <c r="G28" s="1601" t="s">
        <v>637</v>
      </c>
      <c r="H28" s="1601" t="s">
        <v>637</v>
      </c>
      <c r="I28" s="1601" t="s">
        <v>637</v>
      </c>
      <c r="J28" s="1601" t="s">
        <v>637</v>
      </c>
      <c r="K28" s="987">
        <v>4.404993929185242E-2</v>
      </c>
      <c r="L28" s="987">
        <v>82.150971837303743</v>
      </c>
      <c r="M28" s="990"/>
    </row>
    <row r="29" spans="2:13" ht="14.1" customHeight="1">
      <c r="B29" s="986" t="s">
        <v>606</v>
      </c>
      <c r="C29" s="1601">
        <v>15437249.550000001</v>
      </c>
      <c r="D29" s="1601">
        <v>13643475.4</v>
      </c>
      <c r="E29" s="1601">
        <v>13653655.82</v>
      </c>
      <c r="F29" s="1601" t="s">
        <v>637</v>
      </c>
      <c r="G29" s="1601" t="s">
        <v>637</v>
      </c>
      <c r="H29" s="1601" t="s">
        <v>637</v>
      </c>
      <c r="I29" s="1601" t="s">
        <v>637</v>
      </c>
      <c r="J29" s="1601" t="s">
        <v>637</v>
      </c>
      <c r="K29" s="987">
        <v>4.8987888402995325E-3</v>
      </c>
      <c r="L29" s="987">
        <v>88.380221851113362</v>
      </c>
      <c r="M29" s="990"/>
    </row>
    <row r="30" spans="2:13" ht="21.95" customHeight="1">
      <c r="B30" s="986" t="s">
        <v>639</v>
      </c>
      <c r="C30" s="1601">
        <v>1429696779.1700001</v>
      </c>
      <c r="D30" s="1601">
        <v>1389695358.0999999</v>
      </c>
      <c r="E30" s="1601">
        <v>1392847178.45</v>
      </c>
      <c r="F30" s="1601" t="s">
        <v>637</v>
      </c>
      <c r="G30" s="1601" t="s">
        <v>637</v>
      </c>
      <c r="H30" s="1601" t="s">
        <v>637</v>
      </c>
      <c r="I30" s="1601" t="s">
        <v>637</v>
      </c>
      <c r="J30" s="1601" t="s">
        <v>637</v>
      </c>
      <c r="K30" s="985">
        <v>0.4989802020441465</v>
      </c>
      <c r="L30" s="987">
        <v>97.202104554420089</v>
      </c>
      <c r="M30" s="990"/>
    </row>
    <row r="31" spans="2:13" ht="14.1" customHeight="1">
      <c r="B31" s="986" t="s">
        <v>606</v>
      </c>
      <c r="C31" s="1601">
        <v>372732843.57999998</v>
      </c>
      <c r="D31" s="1601">
        <v>325315850.97000003</v>
      </c>
      <c r="E31" s="1601">
        <v>325352990.87</v>
      </c>
      <c r="F31" s="1601" t="s">
        <v>637</v>
      </c>
      <c r="G31" s="1601" t="s">
        <v>637</v>
      </c>
      <c r="H31" s="1601" t="s">
        <v>637</v>
      </c>
      <c r="I31" s="1601" t="s">
        <v>637</v>
      </c>
      <c r="J31" s="1601" t="s">
        <v>637</v>
      </c>
      <c r="K31" s="987">
        <v>0.11680701680338589</v>
      </c>
      <c r="L31" s="987">
        <v>87.278557973434189</v>
      </c>
      <c r="M31" s="990"/>
    </row>
    <row r="32" spans="2:13" ht="29.45" customHeight="1">
      <c r="B32" s="986" t="s">
        <v>610</v>
      </c>
      <c r="C32" s="1601">
        <v>1199990458.6700001</v>
      </c>
      <c r="D32" s="1601">
        <v>1105997784.05</v>
      </c>
      <c r="E32" s="1601">
        <v>1114954745.6400001</v>
      </c>
      <c r="F32" s="1601" t="s">
        <v>637</v>
      </c>
      <c r="G32" s="1601" t="s">
        <v>637</v>
      </c>
      <c r="H32" s="1601" t="s">
        <v>637</v>
      </c>
      <c r="I32" s="1601" t="s">
        <v>637</v>
      </c>
      <c r="J32" s="1601" t="s">
        <v>637</v>
      </c>
      <c r="K32" s="987">
        <v>0.39711652955376403</v>
      </c>
      <c r="L32" s="987">
        <v>92.167214835676603</v>
      </c>
      <c r="M32" s="990"/>
    </row>
    <row r="33" spans="1:27" ht="14.1" customHeight="1">
      <c r="B33" s="986" t="s">
        <v>606</v>
      </c>
      <c r="C33" s="1601">
        <v>1013458948.34</v>
      </c>
      <c r="D33" s="1601">
        <v>924957366.96000004</v>
      </c>
      <c r="E33" s="1601">
        <v>933685802.63999999</v>
      </c>
      <c r="F33" s="1601" t="s">
        <v>637</v>
      </c>
      <c r="G33" s="1601" t="s">
        <v>637</v>
      </c>
      <c r="H33" s="1601" t="s">
        <v>637</v>
      </c>
      <c r="I33" s="1601" t="s">
        <v>637</v>
      </c>
      <c r="J33" s="1601" t="s">
        <v>637</v>
      </c>
      <c r="K33" s="987">
        <v>0.33211265415676183</v>
      </c>
      <c r="L33" s="987">
        <v>91.267373826541117</v>
      </c>
      <c r="M33" s="990"/>
    </row>
    <row r="34" spans="1:27" ht="14.1" customHeight="1">
      <c r="B34" s="986" t="s">
        <v>611</v>
      </c>
      <c r="C34" s="1601">
        <v>573354019.88999999</v>
      </c>
      <c r="D34" s="1601">
        <v>527898382.23000002</v>
      </c>
      <c r="E34" s="1601">
        <v>527738994.79000002</v>
      </c>
      <c r="F34" s="1601" t="s">
        <v>637</v>
      </c>
      <c r="G34" s="1601" t="s">
        <v>637</v>
      </c>
      <c r="H34" s="1601" t="s">
        <v>637</v>
      </c>
      <c r="I34" s="1601" t="s">
        <v>637</v>
      </c>
      <c r="J34" s="1601" t="s">
        <v>637</v>
      </c>
      <c r="K34" s="987">
        <v>0.18954574460408388</v>
      </c>
      <c r="L34" s="987">
        <v>92.071977158419358</v>
      </c>
      <c r="M34" s="990"/>
    </row>
    <row r="35" spans="1:27" ht="14.1" customHeight="1">
      <c r="B35" s="986" t="s">
        <v>606</v>
      </c>
      <c r="C35" s="1601">
        <v>431338088.92000002</v>
      </c>
      <c r="D35" s="1601">
        <v>392660553.38</v>
      </c>
      <c r="E35" s="1601">
        <v>392032369.43000001</v>
      </c>
      <c r="F35" s="1601" t="s">
        <v>637</v>
      </c>
      <c r="G35" s="1601" t="s">
        <v>637</v>
      </c>
      <c r="H35" s="1601" t="s">
        <v>637</v>
      </c>
      <c r="I35" s="1601" t="s">
        <v>637</v>
      </c>
      <c r="J35" s="1601" t="s">
        <v>637</v>
      </c>
      <c r="K35" s="987">
        <v>0.14098762086116143</v>
      </c>
      <c r="L35" s="987">
        <v>91.033127717322103</v>
      </c>
      <c r="M35" s="990"/>
    </row>
    <row r="36" spans="1:27" ht="14.1" customHeight="1">
      <c r="B36" s="983" t="s">
        <v>640</v>
      </c>
      <c r="C36" s="984">
        <v>2762990802.0799999</v>
      </c>
      <c r="D36" s="984">
        <v>2131858304.27</v>
      </c>
      <c r="E36" s="984">
        <v>2146019199.8900001</v>
      </c>
      <c r="F36" s="1601" t="s">
        <v>637</v>
      </c>
      <c r="G36" s="1601" t="s">
        <v>637</v>
      </c>
      <c r="H36" s="1601" t="s">
        <v>637</v>
      </c>
      <c r="I36" s="1601" t="s">
        <v>637</v>
      </c>
      <c r="J36" s="1601" t="s">
        <v>637</v>
      </c>
      <c r="K36" s="985">
        <v>0.76545919304825816</v>
      </c>
      <c r="L36" s="985">
        <v>77.157633049850233</v>
      </c>
      <c r="M36" s="990"/>
    </row>
    <row r="37" spans="1:27" ht="14.1" customHeight="1">
      <c r="B37" s="986" t="s">
        <v>641</v>
      </c>
      <c r="C37" s="1601">
        <v>1827727981.0999999</v>
      </c>
      <c r="D37" s="1601">
        <v>1336302625.47</v>
      </c>
      <c r="E37" s="1601">
        <v>1338420098.8399999</v>
      </c>
      <c r="F37" s="1601" t="s">
        <v>637</v>
      </c>
      <c r="G37" s="1601" t="s">
        <v>637</v>
      </c>
      <c r="H37" s="1601" t="s">
        <v>637</v>
      </c>
      <c r="I37" s="1601" t="s">
        <v>637</v>
      </c>
      <c r="J37" s="1601" t="s">
        <v>637</v>
      </c>
      <c r="K37" s="987">
        <v>0.47980915397226442</v>
      </c>
      <c r="L37" s="987">
        <v>73.112773853019391</v>
      </c>
      <c r="M37" s="990"/>
    </row>
    <row r="38" spans="1:27" ht="14.1" customHeight="1">
      <c r="B38" s="983" t="s">
        <v>642</v>
      </c>
      <c r="C38" s="1601">
        <v>18657668571.799999</v>
      </c>
      <c r="D38" s="1601">
        <v>15704090828.9</v>
      </c>
      <c r="E38" s="1601">
        <v>15630406237.120001</v>
      </c>
      <c r="F38" s="1601" t="s">
        <v>637</v>
      </c>
      <c r="G38" s="1601" t="s">
        <v>637</v>
      </c>
      <c r="H38" s="1601" t="s">
        <v>637</v>
      </c>
      <c r="I38" s="1601" t="s">
        <v>637</v>
      </c>
      <c r="J38" s="1601" t="s">
        <v>637</v>
      </c>
      <c r="K38" s="987">
        <v>5.638667762003335</v>
      </c>
      <c r="L38" s="987">
        <v>84.1696312080269</v>
      </c>
      <c r="M38" s="990"/>
    </row>
    <row r="39" spans="1:27" ht="14.1" customHeight="1">
      <c r="B39" s="986" t="s">
        <v>643</v>
      </c>
      <c r="C39" s="1601">
        <v>15153630354.629999</v>
      </c>
      <c r="D39" s="1601">
        <v>12646868951.950001</v>
      </c>
      <c r="E39" s="1601">
        <v>12559870756.9</v>
      </c>
      <c r="F39" s="1601" t="s">
        <v>637</v>
      </c>
      <c r="G39" s="1601" t="s">
        <v>637</v>
      </c>
      <c r="H39" s="1601" t="s">
        <v>637</v>
      </c>
      <c r="I39" s="1601" t="s">
        <v>637</v>
      </c>
      <c r="J39" s="1601" t="s">
        <v>637</v>
      </c>
      <c r="K39" s="987">
        <v>4.5409500636870943</v>
      </c>
      <c r="L39" s="987">
        <v>83.457684105946996</v>
      </c>
      <c r="M39" s="990"/>
    </row>
    <row r="40" spans="1:27" ht="24.75" customHeight="1">
      <c r="B40" s="983" t="s">
        <v>616</v>
      </c>
      <c r="C40" s="984">
        <v>61704342171.239998</v>
      </c>
      <c r="D40" s="984">
        <v>61745548381.589996</v>
      </c>
      <c r="E40" s="984">
        <v>61785788159.889999</v>
      </c>
      <c r="F40" s="1601" t="s">
        <v>637</v>
      </c>
      <c r="G40" s="1601" t="s">
        <v>637</v>
      </c>
      <c r="H40" s="1601" t="s">
        <v>637</v>
      </c>
      <c r="I40" s="1601" t="s">
        <v>637</v>
      </c>
      <c r="J40" s="1601" t="s">
        <v>637</v>
      </c>
      <c r="K40" s="985">
        <v>22.170187176055446</v>
      </c>
      <c r="L40" s="985">
        <v>100.06678008208182</v>
      </c>
      <c r="M40" s="990"/>
    </row>
    <row r="41" spans="1:27" ht="14.1" customHeight="1">
      <c r="B41" s="986" t="s">
        <v>644</v>
      </c>
      <c r="C41" s="1601">
        <v>11858541049</v>
      </c>
      <c r="D41" s="1601">
        <v>11858541049</v>
      </c>
      <c r="E41" s="1601">
        <v>11853579066</v>
      </c>
      <c r="F41" s="1601" t="s">
        <v>637</v>
      </c>
      <c r="G41" s="1601" t="s">
        <v>637</v>
      </c>
      <c r="H41" s="1601" t="s">
        <v>637</v>
      </c>
      <c r="I41" s="1601" t="s">
        <v>637</v>
      </c>
      <c r="J41" s="1601" t="s">
        <v>637</v>
      </c>
      <c r="K41" s="987">
        <v>4.2578952099752465</v>
      </c>
      <c r="L41" s="987">
        <v>100</v>
      </c>
      <c r="M41" s="990"/>
    </row>
    <row r="42" spans="1:27" ht="14.1" customHeight="1">
      <c r="B42" s="986" t="s">
        <v>645</v>
      </c>
      <c r="C42" s="1601">
        <v>46896258254.239998</v>
      </c>
      <c r="D42" s="1601">
        <v>46899413597.589996</v>
      </c>
      <c r="E42" s="1601">
        <v>46944704399.889999</v>
      </c>
      <c r="F42" s="1601" t="s">
        <v>637</v>
      </c>
      <c r="G42" s="1601" t="s">
        <v>637</v>
      </c>
      <c r="H42" s="1601" t="s">
        <v>637</v>
      </c>
      <c r="I42" s="1601" t="s">
        <v>637</v>
      </c>
      <c r="J42" s="1601" t="s">
        <v>637</v>
      </c>
      <c r="K42" s="987">
        <v>16.839574757357354</v>
      </c>
      <c r="L42" s="987">
        <v>100.00672834777755</v>
      </c>
      <c r="M42" s="990"/>
    </row>
    <row r="43" spans="1:27" ht="14.1" customHeight="1">
      <c r="B43" s="986" t="s">
        <v>646</v>
      </c>
      <c r="C43" s="1601">
        <v>180647</v>
      </c>
      <c r="D43" s="1601">
        <v>84704</v>
      </c>
      <c r="E43" s="1601">
        <v>84704</v>
      </c>
      <c r="F43" s="1601" t="s">
        <v>637</v>
      </c>
      <c r="G43" s="1601" t="s">
        <v>637</v>
      </c>
      <c r="H43" s="1601" t="s">
        <v>637</v>
      </c>
      <c r="I43" s="1601" t="s">
        <v>637</v>
      </c>
      <c r="J43" s="1601" t="s">
        <v>637</v>
      </c>
      <c r="K43" s="987">
        <v>3.0413585817637901E-5</v>
      </c>
      <c r="L43" s="987">
        <v>46.889237020266044</v>
      </c>
      <c r="M43" s="990"/>
    </row>
    <row r="44" spans="1:27" ht="14.1" customHeight="1">
      <c r="B44" s="986" t="s">
        <v>647</v>
      </c>
      <c r="C44" s="1601">
        <v>1837975496</v>
      </c>
      <c r="D44" s="1601">
        <v>1837975496</v>
      </c>
      <c r="E44" s="1601">
        <v>1838055496</v>
      </c>
      <c r="F44" s="1601" t="s">
        <v>637</v>
      </c>
      <c r="G44" s="1601" t="s">
        <v>637</v>
      </c>
      <c r="H44" s="1601" t="s">
        <v>637</v>
      </c>
      <c r="I44" s="1601" t="s">
        <v>637</v>
      </c>
      <c r="J44" s="1601" t="s">
        <v>637</v>
      </c>
      <c r="K44" s="987">
        <v>0.65993843830647414</v>
      </c>
      <c r="L44" s="987">
        <v>100</v>
      </c>
      <c r="M44" s="990"/>
    </row>
    <row r="45" spans="1:27" ht="14.1" customHeight="1">
      <c r="B45" s="991" t="s">
        <v>648</v>
      </c>
      <c r="C45" s="1601">
        <v>509369153</v>
      </c>
      <c r="D45" s="1601">
        <v>509369153</v>
      </c>
      <c r="E45" s="1601">
        <v>509369153</v>
      </c>
      <c r="F45" s="1601" t="s">
        <v>637</v>
      </c>
      <c r="G45" s="1601" t="s">
        <v>637</v>
      </c>
      <c r="H45" s="1601" t="s">
        <v>637</v>
      </c>
      <c r="I45" s="1601" t="s">
        <v>637</v>
      </c>
      <c r="J45" s="1601" t="s">
        <v>637</v>
      </c>
      <c r="K45" s="992">
        <v>0.18289269039978076</v>
      </c>
      <c r="L45" s="992">
        <v>100</v>
      </c>
      <c r="M45" s="990"/>
    </row>
    <row r="46" spans="1:27" ht="14.1" customHeight="1">
      <c r="B46" s="986" t="s">
        <v>649</v>
      </c>
      <c r="C46" s="1601">
        <v>602017572</v>
      </c>
      <c r="D46" s="1601">
        <v>640164382</v>
      </c>
      <c r="E46" s="1601">
        <v>639995341</v>
      </c>
      <c r="F46" s="1601" t="s">
        <v>637</v>
      </c>
      <c r="G46" s="1601" t="s">
        <v>637</v>
      </c>
      <c r="H46" s="1601" t="s">
        <v>637</v>
      </c>
      <c r="I46" s="1601" t="s">
        <v>637</v>
      </c>
      <c r="J46" s="1601" t="s">
        <v>637</v>
      </c>
      <c r="K46" s="987">
        <v>0.22985566643077224</v>
      </c>
      <c r="L46" s="987">
        <v>106.33649444372033</v>
      </c>
      <c r="M46" s="990"/>
    </row>
    <row r="47" spans="1:27" ht="17.25" customHeight="1">
      <c r="A47" s="993"/>
      <c r="B47" s="994"/>
      <c r="C47" s="995"/>
      <c r="D47" s="996"/>
      <c r="E47" s="996"/>
      <c r="F47" s="997"/>
      <c r="G47" s="997"/>
      <c r="H47" s="997"/>
      <c r="I47" s="997"/>
      <c r="J47" s="997"/>
      <c r="K47" s="998"/>
      <c r="L47" s="998"/>
      <c r="M47" s="999"/>
    </row>
    <row r="48" spans="1:27" ht="29.25" customHeight="1">
      <c r="B48" s="2486" t="s">
        <v>624</v>
      </c>
      <c r="C48" s="2488" t="s">
        <v>650</v>
      </c>
      <c r="D48" s="2488" t="s">
        <v>651</v>
      </c>
      <c r="E48" s="2488" t="s">
        <v>652</v>
      </c>
      <c r="F48" s="2488" t="s">
        <v>653</v>
      </c>
      <c r="G48" s="2488"/>
      <c r="H48" s="2488"/>
      <c r="I48" s="2488" t="s">
        <v>654</v>
      </c>
      <c r="J48" s="2488"/>
      <c r="K48" s="2488" t="s">
        <v>633</v>
      </c>
      <c r="L48" s="2490" t="s">
        <v>655</v>
      </c>
      <c r="N48" s="1000"/>
      <c r="O48" s="1000"/>
      <c r="P48" s="1000"/>
      <c r="Q48" s="1000"/>
      <c r="R48" s="1000"/>
      <c r="S48" s="1000"/>
      <c r="T48" s="1000"/>
      <c r="U48" s="1000"/>
      <c r="V48" s="1000"/>
      <c r="W48" s="1000"/>
      <c r="X48" s="1000"/>
      <c r="Y48" s="1000"/>
      <c r="Z48" s="1000"/>
      <c r="AA48" s="1000"/>
    </row>
    <row r="49" spans="2:27" ht="18" customHeight="1">
      <c r="B49" s="2486"/>
      <c r="C49" s="2488"/>
      <c r="D49" s="2489"/>
      <c r="E49" s="2488"/>
      <c r="F49" s="2491" t="s">
        <v>656</v>
      </c>
      <c r="G49" s="2492" t="s">
        <v>657</v>
      </c>
      <c r="H49" s="2489"/>
      <c r="I49" s="2488"/>
      <c r="J49" s="2488"/>
      <c r="K49" s="2488"/>
      <c r="L49" s="2490"/>
      <c r="M49" s="1001"/>
      <c r="N49" s="1002"/>
      <c r="O49" s="1000"/>
      <c r="P49" s="1000"/>
      <c r="Q49" s="1000"/>
      <c r="R49" s="1000"/>
      <c r="S49" s="1000"/>
      <c r="T49" s="1000"/>
      <c r="U49" s="1000"/>
      <c r="V49" s="1000"/>
      <c r="W49" s="1000"/>
      <c r="X49" s="1000"/>
      <c r="Y49" s="1000"/>
      <c r="Z49" s="1000"/>
      <c r="AA49" s="1000"/>
    </row>
    <row r="50" spans="2:27" ht="33.75" customHeight="1">
      <c r="B50" s="2486"/>
      <c r="C50" s="2488"/>
      <c r="D50" s="2489"/>
      <c r="E50" s="2488"/>
      <c r="F50" s="2489"/>
      <c r="G50" s="1605" t="s">
        <v>658</v>
      </c>
      <c r="H50" s="1605" t="s">
        <v>659</v>
      </c>
      <c r="I50" s="2488"/>
      <c r="J50" s="2488"/>
      <c r="K50" s="2488"/>
      <c r="L50" s="2490"/>
      <c r="M50" s="1001"/>
      <c r="N50" s="1000"/>
      <c r="O50" s="1000"/>
      <c r="P50" s="1000"/>
      <c r="Q50" s="1000"/>
      <c r="R50" s="1000"/>
      <c r="S50" s="1000"/>
      <c r="T50" s="1000"/>
      <c r="U50" s="1000"/>
      <c r="V50" s="1000"/>
      <c r="W50" s="1000"/>
      <c r="X50" s="1000"/>
      <c r="Y50" s="1000"/>
      <c r="Z50" s="1000"/>
      <c r="AA50" s="1000"/>
    </row>
    <row r="51" spans="2:27" ht="9.75" customHeight="1">
      <c r="B51" s="2486"/>
      <c r="C51" s="2487" t="s">
        <v>8</v>
      </c>
      <c r="D51" s="2487"/>
      <c r="E51" s="2487"/>
      <c r="F51" s="2487"/>
      <c r="G51" s="2487"/>
      <c r="H51" s="2487"/>
      <c r="I51" s="2487"/>
      <c r="J51" s="2487"/>
      <c r="K51" s="2487" t="s">
        <v>9</v>
      </c>
      <c r="L51" s="2487"/>
      <c r="O51" s="1000"/>
      <c r="P51" s="1000"/>
      <c r="Q51" s="1000"/>
      <c r="R51" s="1000"/>
      <c r="S51" s="1000"/>
      <c r="T51" s="1000"/>
      <c r="U51" s="1000"/>
      <c r="V51" s="1000"/>
      <c r="W51" s="1000"/>
      <c r="X51" s="1000"/>
      <c r="Y51" s="1000"/>
      <c r="Z51" s="1000"/>
      <c r="AA51" s="1000"/>
    </row>
    <row r="52" spans="2:27" ht="11.25" customHeight="1">
      <c r="B52" s="1606">
        <v>1</v>
      </c>
      <c r="C52" s="1603">
        <v>2</v>
      </c>
      <c r="D52" s="1603">
        <v>3</v>
      </c>
      <c r="E52" s="1603">
        <v>4</v>
      </c>
      <c r="F52" s="1607">
        <v>5</v>
      </c>
      <c r="G52" s="1607">
        <v>6</v>
      </c>
      <c r="H52" s="1603">
        <v>7</v>
      </c>
      <c r="I52" s="2489">
        <v>8</v>
      </c>
      <c r="J52" s="2489"/>
      <c r="K52" s="1607">
        <v>9</v>
      </c>
      <c r="L52" s="1603">
        <v>10</v>
      </c>
      <c r="N52" s="1000"/>
      <c r="O52" s="1000"/>
      <c r="P52" s="1000"/>
      <c r="Q52" s="1000"/>
      <c r="R52" s="1000"/>
      <c r="S52" s="1000"/>
      <c r="T52" s="1000"/>
      <c r="U52" s="1000"/>
      <c r="V52" s="1000"/>
      <c r="W52" s="1000"/>
      <c r="X52" s="1000"/>
      <c r="Y52" s="1000"/>
      <c r="Z52" s="1000"/>
      <c r="AA52" s="1000"/>
    </row>
    <row r="53" spans="2:27" ht="26.25" customHeight="1">
      <c r="B53" s="983" t="s">
        <v>660</v>
      </c>
      <c r="C53" s="1604">
        <v>299725206016.28998</v>
      </c>
      <c r="D53" s="1604">
        <v>280480239439.62</v>
      </c>
      <c r="E53" s="1604">
        <v>280208973920.25</v>
      </c>
      <c r="F53" s="1604">
        <v>12799249051.809999</v>
      </c>
      <c r="G53" s="1604">
        <v>1183822.31</v>
      </c>
      <c r="H53" s="1604">
        <v>30498621.449999999</v>
      </c>
      <c r="I53" s="2498">
        <v>1567541292.53</v>
      </c>
      <c r="J53" s="2498"/>
      <c r="K53" s="1003">
        <v>100</v>
      </c>
      <c r="L53" s="1003">
        <v>93.488625012412442</v>
      </c>
    </row>
    <row r="54" spans="2:27" ht="14.1" customHeight="1">
      <c r="B54" s="983" t="s">
        <v>661</v>
      </c>
      <c r="C54" s="1602">
        <v>60327873268.949997</v>
      </c>
      <c r="D54" s="1602">
        <v>51231786978.690002</v>
      </c>
      <c r="E54" s="1602">
        <v>51052364870.720001</v>
      </c>
      <c r="F54" s="1602">
        <v>1616036847.99</v>
      </c>
      <c r="G54" s="1602">
        <v>90447.78</v>
      </c>
      <c r="H54" s="1602">
        <v>10129790.76</v>
      </c>
      <c r="I54" s="2499">
        <v>1419333820.0799999</v>
      </c>
      <c r="J54" s="2499"/>
      <c r="K54" s="1003">
        <v>18.219389677808806</v>
      </c>
      <c r="L54" s="1003">
        <v>84.624837748086193</v>
      </c>
    </row>
    <row r="55" spans="2:27" ht="14.1" customHeight="1">
      <c r="B55" s="986" t="s">
        <v>662</v>
      </c>
      <c r="C55" s="1601">
        <v>58176183616.040001</v>
      </c>
      <c r="D55" s="1601">
        <v>49153291461.75</v>
      </c>
      <c r="E55" s="1601">
        <v>48973869353.779999</v>
      </c>
      <c r="F55" s="1601">
        <v>1504164376.9300001</v>
      </c>
      <c r="G55" s="1601">
        <v>90447.78</v>
      </c>
      <c r="H55" s="1601">
        <v>7053888.5999999996</v>
      </c>
      <c r="I55" s="2500">
        <v>1418970320.0799999</v>
      </c>
      <c r="J55" s="2500"/>
      <c r="K55" s="992">
        <v>17.477623456741398</v>
      </c>
      <c r="L55" s="992">
        <v>84.181990480855831</v>
      </c>
    </row>
    <row r="56" spans="2:27" ht="25.5" customHeight="1">
      <c r="B56" s="983" t="s">
        <v>663</v>
      </c>
      <c r="C56" s="1602">
        <v>239397332747.33997</v>
      </c>
      <c r="D56" s="1602">
        <v>229248452460.92999</v>
      </c>
      <c r="E56" s="1602">
        <v>229156609049.53</v>
      </c>
      <c r="F56" s="1602">
        <v>11183212203.82</v>
      </c>
      <c r="G56" s="1602">
        <v>1093374.53</v>
      </c>
      <c r="H56" s="1602">
        <v>20368830.689999998</v>
      </c>
      <c r="I56" s="2499">
        <v>148207472.45000005</v>
      </c>
      <c r="J56" s="2499"/>
      <c r="K56" s="1003">
        <v>81.780610322191194</v>
      </c>
      <c r="L56" s="1003">
        <v>95.722289976965598</v>
      </c>
    </row>
    <row r="57" spans="2:27" ht="23.25" customHeight="1">
      <c r="B57" s="986" t="s">
        <v>957</v>
      </c>
      <c r="C57" s="1601">
        <v>92192797017.029999</v>
      </c>
      <c r="D57" s="1601">
        <v>89934440032</v>
      </c>
      <c r="E57" s="1601">
        <v>89872743029.529999</v>
      </c>
      <c r="F57" s="1601">
        <v>7619966251.0900002</v>
      </c>
      <c r="G57" s="1601">
        <v>55443.01</v>
      </c>
      <c r="H57" s="1601">
        <v>3864932.77</v>
      </c>
      <c r="I57" s="2500">
        <v>1001953.34</v>
      </c>
      <c r="J57" s="2500"/>
      <c r="K57" s="992">
        <v>32.073470657334688</v>
      </c>
      <c r="L57" s="992">
        <v>97.483475865179102</v>
      </c>
    </row>
    <row r="58" spans="2:27" ht="14.45" customHeight="1">
      <c r="B58" s="986" t="s">
        <v>664</v>
      </c>
      <c r="C58" s="1600">
        <v>24571526444.75</v>
      </c>
      <c r="D58" s="1600">
        <v>23990042736.66</v>
      </c>
      <c r="E58" s="1600">
        <v>23982539531.07</v>
      </c>
      <c r="F58" s="1600">
        <v>25126419.870000001</v>
      </c>
      <c r="G58" s="1600">
        <v>0</v>
      </c>
      <c r="H58" s="1600">
        <v>965777.4</v>
      </c>
      <c r="I58" s="2501">
        <v>11346116.49</v>
      </c>
      <c r="J58" s="2501"/>
      <c r="K58" s="992">
        <v>8.5588049502995744</v>
      </c>
      <c r="L58" s="992">
        <v>97.602969782913732</v>
      </c>
    </row>
    <row r="59" spans="2:27" ht="14.45" customHeight="1">
      <c r="B59" s="986" t="s">
        <v>665</v>
      </c>
      <c r="C59" s="1601">
        <v>2313901295.7399998</v>
      </c>
      <c r="D59" s="1601">
        <v>2038023566.49</v>
      </c>
      <c r="E59" s="1601">
        <v>2035143260.0699999</v>
      </c>
      <c r="F59" s="1601">
        <v>45434431.420000002</v>
      </c>
      <c r="G59" s="1601">
        <v>7302.42</v>
      </c>
      <c r="H59" s="1601">
        <v>151631.81</v>
      </c>
      <c r="I59" s="2500">
        <v>30447.43</v>
      </c>
      <c r="J59" s="2500"/>
      <c r="K59" s="992">
        <v>0.72629481904074211</v>
      </c>
      <c r="L59" s="992">
        <v>87.952898588059639</v>
      </c>
    </row>
    <row r="60" spans="2:27" ht="22.5">
      <c r="B60" s="986" t="s">
        <v>666</v>
      </c>
      <c r="C60" s="1600">
        <v>183680148.13999999</v>
      </c>
      <c r="D60" s="1600">
        <v>33307064.25</v>
      </c>
      <c r="E60" s="1600">
        <v>32845593.190000001</v>
      </c>
      <c r="F60" s="1600">
        <v>877032.09</v>
      </c>
      <c r="G60" s="1600">
        <v>0</v>
      </c>
      <c r="H60" s="1600">
        <v>0</v>
      </c>
      <c r="I60" s="2501">
        <v>0</v>
      </c>
      <c r="J60" s="2501"/>
      <c r="K60" s="992">
        <v>1.1721820586427097E-2</v>
      </c>
      <c r="L60" s="992">
        <v>17.881950511584556</v>
      </c>
    </row>
    <row r="61" spans="2:27" ht="14.45" customHeight="1">
      <c r="B61" s="986" t="s">
        <v>667</v>
      </c>
      <c r="C61" s="1600">
        <v>51556541945.839996</v>
      </c>
      <c r="D61" s="1600">
        <v>50863260976.839996</v>
      </c>
      <c r="E61" s="1600">
        <v>50838643378.989998</v>
      </c>
      <c r="F61" s="1600">
        <v>1236733486.51</v>
      </c>
      <c r="G61" s="1600">
        <v>4068.6</v>
      </c>
      <c r="H61" s="1600">
        <v>529388.19999999995</v>
      </c>
      <c r="I61" s="2502">
        <v>58090</v>
      </c>
      <c r="J61" s="2503"/>
      <c r="K61" s="992">
        <v>18.14311749824941</v>
      </c>
      <c r="L61" s="992">
        <v>98.607550972669685</v>
      </c>
    </row>
    <row r="62" spans="2:27" ht="14.45" customHeight="1">
      <c r="B62" s="2109" t="s">
        <v>668</v>
      </c>
      <c r="C62" s="2110">
        <v>68578885895.839966</v>
      </c>
      <c r="D62" s="2110">
        <v>62389378084.689987</v>
      </c>
      <c r="E62" s="2110">
        <v>62394694256.679985</v>
      </c>
      <c r="F62" s="2110">
        <v>2255074582.8399992</v>
      </c>
      <c r="G62" s="2110">
        <v>1026560.5</v>
      </c>
      <c r="H62" s="2110">
        <v>14857100.509999998</v>
      </c>
      <c r="I62" s="2501">
        <v>135770865.19000003</v>
      </c>
      <c r="J62" s="2504"/>
      <c r="K62" s="992">
        <v>22.267200576680342</v>
      </c>
      <c r="L62" s="992">
        <v>90.982367884259958</v>
      </c>
    </row>
    <row r="63" spans="2:27" ht="14.1" customHeight="1">
      <c r="B63" s="983" t="s">
        <v>669</v>
      </c>
      <c r="C63" s="1602">
        <v>-18433067660.529968</v>
      </c>
      <c r="D63" s="1602"/>
      <c r="E63" s="1602">
        <v>-1701860329.9899902</v>
      </c>
      <c r="F63" s="1602"/>
      <c r="G63" s="1602"/>
      <c r="H63" s="1602"/>
      <c r="I63" s="2497"/>
      <c r="J63" s="2497"/>
      <c r="K63" s="1004"/>
      <c r="L63" s="1004"/>
      <c r="M63" s="1005"/>
    </row>
    <row r="64" spans="2:27" ht="14.1" customHeight="1">
      <c r="B64" s="2111"/>
      <c r="C64" s="1131"/>
      <c r="D64" s="1131"/>
      <c r="E64" s="1131"/>
      <c r="F64" s="1131"/>
      <c r="G64" s="1131"/>
      <c r="H64" s="1131"/>
      <c r="I64" s="1131"/>
      <c r="J64" s="1131"/>
      <c r="K64" s="1004"/>
      <c r="L64" s="1004"/>
      <c r="M64" s="1005"/>
    </row>
    <row r="65" spans="2:8">
      <c r="B65" s="2505" t="s">
        <v>79</v>
      </c>
      <c r="C65" s="2489" t="s">
        <v>670</v>
      </c>
      <c r="D65" s="2489"/>
      <c r="E65" s="2489" t="s">
        <v>671</v>
      </c>
      <c r="F65" s="2489"/>
      <c r="G65" s="1603" t="s">
        <v>28</v>
      </c>
      <c r="H65" s="1603" t="s">
        <v>672</v>
      </c>
    </row>
    <row r="66" spans="2:8">
      <c r="B66" s="2506"/>
      <c r="C66" s="2491" t="s">
        <v>8</v>
      </c>
      <c r="D66" s="2507"/>
      <c r="E66" s="2507"/>
      <c r="F66" s="2508"/>
      <c r="G66" s="2493" t="s">
        <v>9</v>
      </c>
      <c r="H66" s="2494"/>
    </row>
    <row r="67" spans="2:8">
      <c r="B67" s="1006">
        <v>1</v>
      </c>
      <c r="C67" s="2495">
        <v>2</v>
      </c>
      <c r="D67" s="2496"/>
      <c r="E67" s="2495">
        <v>3</v>
      </c>
      <c r="F67" s="2496"/>
      <c r="G67" s="1007">
        <v>4</v>
      </c>
      <c r="H67" s="1007">
        <v>5</v>
      </c>
    </row>
    <row r="68" spans="2:8" ht="25.5">
      <c r="B68" s="1008" t="s">
        <v>673</v>
      </c>
      <c r="C68" s="1063">
        <v>31399387159.830002</v>
      </c>
      <c r="D68" s="1064"/>
      <c r="E68" s="1063">
        <v>33097534999.580002</v>
      </c>
      <c r="F68" s="1064"/>
      <c r="G68" s="2112">
        <v>100</v>
      </c>
      <c r="H68" s="1003">
        <v>105.4082196926521</v>
      </c>
    </row>
    <row r="69" spans="2:8" ht="30" customHeight="1">
      <c r="B69" s="991" t="s">
        <v>674</v>
      </c>
      <c r="C69" s="1066">
        <v>16885718673.540001</v>
      </c>
      <c r="D69" s="1067"/>
      <c r="E69" s="1066">
        <v>14444745923.459999</v>
      </c>
      <c r="F69" s="1067"/>
      <c r="G69" s="2113">
        <v>43.642965929768785</v>
      </c>
      <c r="H69" s="992">
        <v>85.544158366768144</v>
      </c>
    </row>
    <row r="70" spans="2:8">
      <c r="B70" s="991" t="s">
        <v>675</v>
      </c>
      <c r="C70" s="1066">
        <v>390096837.92000002</v>
      </c>
      <c r="D70" s="1067"/>
      <c r="E70" s="1066">
        <v>365849333.92000002</v>
      </c>
      <c r="F70" s="1067"/>
      <c r="G70" s="2113">
        <v>1.1053673148911014</v>
      </c>
      <c r="H70" s="992">
        <v>93.784234671245244</v>
      </c>
    </row>
    <row r="71" spans="2:8" ht="13.9" customHeight="1">
      <c r="B71" s="991" t="s">
        <v>676</v>
      </c>
      <c r="C71" s="1066">
        <v>193681148.75</v>
      </c>
      <c r="D71" s="1067"/>
      <c r="E71" s="1066">
        <v>149435023.16999999</v>
      </c>
      <c r="F71" s="1067"/>
      <c r="G71" s="2113">
        <v>0.45149895051669636</v>
      </c>
      <c r="H71" s="992">
        <v>77.155171855619216</v>
      </c>
    </row>
    <row r="72" spans="2:8" ht="13.9" customHeight="1">
      <c r="B72" s="991" t="s">
        <v>677</v>
      </c>
      <c r="C72" s="1066">
        <v>1540051861.4100001</v>
      </c>
      <c r="D72" s="1067"/>
      <c r="E72" s="1066">
        <v>2409908861.9299998</v>
      </c>
      <c r="F72" s="1067"/>
      <c r="G72" s="2113">
        <v>7.2812336687931012</v>
      </c>
      <c r="H72" s="992">
        <v>156.48231870085198</v>
      </c>
    </row>
    <row r="73" spans="2:8" ht="13.9" customHeight="1">
      <c r="B73" s="991" t="s">
        <v>678</v>
      </c>
      <c r="C73" s="1066">
        <v>0.53</v>
      </c>
      <c r="D73" s="1067"/>
      <c r="E73" s="1066">
        <v>0.53</v>
      </c>
      <c r="F73" s="1067"/>
      <c r="G73" s="2113">
        <v>1.6013277121898217E-9</v>
      </c>
      <c r="H73" s="992">
        <v>100</v>
      </c>
    </row>
    <row r="74" spans="2:8" ht="24.75" customHeight="1">
      <c r="B74" s="991" t="s">
        <v>680</v>
      </c>
      <c r="C74" s="1066">
        <v>12433848948.34</v>
      </c>
      <c r="D74" s="1067"/>
      <c r="E74" s="1066">
        <v>15889201544.57</v>
      </c>
      <c r="F74" s="1067"/>
      <c r="G74" s="2113">
        <v>48.007205203564645</v>
      </c>
      <c r="H74" s="992">
        <v>127.78988719089524</v>
      </c>
    </row>
    <row r="75" spans="2:8">
      <c r="B75" s="991" t="s">
        <v>681</v>
      </c>
      <c r="C75" s="1066">
        <v>346086527.25999999</v>
      </c>
      <c r="D75" s="1067"/>
      <c r="E75" s="1066">
        <v>204243645.91999999</v>
      </c>
      <c r="F75" s="1067"/>
      <c r="G75" s="2113">
        <v>0.61709624575543709</v>
      </c>
      <c r="H75" s="992">
        <v>59.015197019374433</v>
      </c>
    </row>
    <row r="76" spans="2:8" ht="26.25" customHeight="1">
      <c r="B76" s="1008" t="s">
        <v>682</v>
      </c>
      <c r="C76" s="1063">
        <v>12810824261.09</v>
      </c>
      <c r="D76" s="1064"/>
      <c r="E76" s="1063">
        <v>11298304556.440001</v>
      </c>
      <c r="F76" s="1064"/>
      <c r="G76" s="2112">
        <v>100</v>
      </c>
      <c r="H76" s="1003">
        <v>88.193423984091808</v>
      </c>
    </row>
    <row r="77" spans="2:8" ht="29.25" customHeight="1">
      <c r="B77" s="991" t="s">
        <v>683</v>
      </c>
      <c r="C77" s="1066">
        <v>10181827649.709999</v>
      </c>
      <c r="D77" s="1067"/>
      <c r="E77" s="1066">
        <v>10022836908.049999</v>
      </c>
      <c r="F77" s="1067"/>
      <c r="G77" s="2113">
        <v>88.710981882117977</v>
      </c>
      <c r="H77" s="992">
        <v>98.438485239292689</v>
      </c>
    </row>
    <row r="78" spans="2:8" ht="17.25" customHeight="1">
      <c r="B78" s="991" t="s">
        <v>684</v>
      </c>
      <c r="C78" s="1066">
        <v>890673432</v>
      </c>
      <c r="D78" s="1067"/>
      <c r="E78" s="1066">
        <v>890301517.14999998</v>
      </c>
      <c r="F78" s="1067"/>
      <c r="G78" s="2113">
        <v>7.8799567908844406</v>
      </c>
      <c r="H78" s="992">
        <v>99.958243410363679</v>
      </c>
    </row>
    <row r="79" spans="2:8" ht="17.25" customHeight="1">
      <c r="B79" s="991" t="s">
        <v>685</v>
      </c>
      <c r="C79" s="1066">
        <v>380198923.66000003</v>
      </c>
      <c r="D79" s="1067"/>
      <c r="E79" s="1066">
        <v>349308330.22000003</v>
      </c>
      <c r="F79" s="1067"/>
      <c r="G79" s="2113">
        <v>3.0916880358026395</v>
      </c>
      <c r="H79" s="992">
        <v>91.875149686740173</v>
      </c>
    </row>
    <row r="80" spans="2:8" ht="18" customHeight="1">
      <c r="B80" s="991" t="s">
        <v>686</v>
      </c>
      <c r="C80" s="1066">
        <v>2248797687.7199998</v>
      </c>
      <c r="D80" s="1067"/>
      <c r="E80" s="1066">
        <v>926159318.16999996</v>
      </c>
      <c r="F80" s="1067"/>
      <c r="G80" s="2113">
        <v>8.1973300820793682</v>
      </c>
      <c r="H80" s="992">
        <v>41.184643831122486</v>
      </c>
    </row>
    <row r="81" spans="2:11" ht="14.45" customHeight="1">
      <c r="B81" s="981"/>
    </row>
    <row r="82" spans="2:11" ht="10.5" customHeight="1">
      <c r="B82" s="2505" t="s">
        <v>79</v>
      </c>
      <c r="C82" s="2513" t="s">
        <v>670</v>
      </c>
      <c r="D82" s="2514"/>
      <c r="E82" s="2513" t="s">
        <v>671</v>
      </c>
      <c r="F82" s="2514"/>
      <c r="G82" s="1603" t="s">
        <v>28</v>
      </c>
      <c r="H82" s="1603" t="s">
        <v>672</v>
      </c>
    </row>
    <row r="83" spans="2:11" ht="10.5" customHeight="1">
      <c r="B83" s="2506"/>
      <c r="C83" s="2491" t="s">
        <v>8</v>
      </c>
      <c r="D83" s="2515"/>
      <c r="E83" s="2515"/>
      <c r="F83" s="2516"/>
      <c r="G83" s="2493" t="s">
        <v>9</v>
      </c>
      <c r="H83" s="2522"/>
    </row>
    <row r="84" spans="2:11" ht="9" customHeight="1">
      <c r="B84" s="1006">
        <v>1</v>
      </c>
      <c r="C84" s="2523">
        <v>2</v>
      </c>
      <c r="D84" s="2524"/>
      <c r="E84" s="2495">
        <v>3</v>
      </c>
      <c r="F84" s="2496"/>
      <c r="G84" s="1007">
        <v>4</v>
      </c>
      <c r="H84" s="1007">
        <v>5</v>
      </c>
    </row>
    <row r="85" spans="2:11" ht="27" customHeight="1">
      <c r="B85" s="2114" t="s">
        <v>687</v>
      </c>
      <c r="C85" s="1063">
        <v>19141544062.040001</v>
      </c>
      <c r="D85" s="1064"/>
      <c r="E85" s="1063">
        <v>7000629260.04</v>
      </c>
      <c r="F85" s="1064"/>
      <c r="G85" s="2112">
        <v>100</v>
      </c>
      <c r="H85" s="1003">
        <v>36.572960035774202</v>
      </c>
    </row>
    <row r="86" spans="2:11" ht="36" customHeight="1">
      <c r="B86" s="2115" t="s">
        <v>688</v>
      </c>
      <c r="C86" s="1066">
        <v>277641417.72000003</v>
      </c>
      <c r="D86" s="1067"/>
      <c r="E86" s="1066">
        <v>161337648.38</v>
      </c>
      <c r="F86" s="1064"/>
      <c r="G86" s="2113">
        <v>2.3046163764295402</v>
      </c>
      <c r="H86" s="992">
        <v>58.110079434440941</v>
      </c>
    </row>
    <row r="87" spans="2:11">
      <c r="B87" s="2115" t="s">
        <v>689</v>
      </c>
      <c r="C87" s="1066">
        <v>10936767137.639999</v>
      </c>
      <c r="D87" s="1067"/>
      <c r="E87" s="1066">
        <v>4886665478.5299997</v>
      </c>
      <c r="F87" s="1064"/>
      <c r="G87" s="2113">
        <v>69.803231924069621</v>
      </c>
      <c r="H87" s="992">
        <v>44.681078211056011</v>
      </c>
    </row>
    <row r="88" spans="2:11" ht="23.45" customHeight="1">
      <c r="B88" s="2115" t="s">
        <v>690</v>
      </c>
      <c r="C88" s="1066">
        <v>0</v>
      </c>
      <c r="D88" s="1067"/>
      <c r="E88" s="1066">
        <v>0</v>
      </c>
      <c r="F88" s="1064"/>
      <c r="G88" s="2113">
        <v>0</v>
      </c>
      <c r="H88" s="992">
        <v>0</v>
      </c>
    </row>
    <row r="89" spans="2:11" ht="23.45" customHeight="1">
      <c r="B89" s="2115" t="s">
        <v>691</v>
      </c>
      <c r="C89" s="1066">
        <v>805561811.46000004</v>
      </c>
      <c r="D89" s="1067"/>
      <c r="E89" s="1066">
        <v>194276237.84999999</v>
      </c>
      <c r="F89" s="1064"/>
      <c r="G89" s="2113">
        <v>2.7751253585008433</v>
      </c>
      <c r="H89" s="992">
        <v>24.116862925502115</v>
      </c>
      <c r="K89" s="999"/>
    </row>
    <row r="90" spans="2:11" ht="67.5">
      <c r="B90" s="2115" t="s">
        <v>692</v>
      </c>
      <c r="C90" s="1066">
        <v>7121573695.2200003</v>
      </c>
      <c r="D90" s="1067"/>
      <c r="E90" s="1066">
        <v>1758349895.28</v>
      </c>
      <c r="F90" s="1064"/>
      <c r="G90" s="2113">
        <v>25.117026340999999</v>
      </c>
      <c r="H90" s="992">
        <v>24.690468294391231</v>
      </c>
    </row>
    <row r="92" spans="2:11">
      <c r="B92" s="2518" t="s">
        <v>79</v>
      </c>
      <c r="C92" s="2519"/>
      <c r="D92" s="2513" t="s">
        <v>693</v>
      </c>
      <c r="E92" s="2517"/>
      <c r="F92" s="2517"/>
      <c r="G92" s="2492"/>
    </row>
    <row r="93" spans="2:11">
      <c r="B93" s="2520"/>
      <c r="C93" s="2521"/>
      <c r="D93" s="2513" t="s">
        <v>8</v>
      </c>
      <c r="E93" s="2517"/>
      <c r="F93" s="2517"/>
      <c r="G93" s="2492"/>
    </row>
    <row r="94" spans="2:11">
      <c r="B94" s="2525">
        <v>1</v>
      </c>
      <c r="C94" s="2525"/>
      <c r="D94" s="2513">
        <v>2</v>
      </c>
      <c r="E94" s="2517"/>
      <c r="F94" s="2517"/>
      <c r="G94" s="2492"/>
    </row>
    <row r="95" spans="2:11" ht="40.5" customHeight="1">
      <c r="B95" s="2512" t="s">
        <v>694</v>
      </c>
      <c r="C95" s="2512"/>
      <c r="D95" s="2509">
        <v>1021826411.12</v>
      </c>
      <c r="E95" s="2510"/>
      <c r="F95" s="2510"/>
      <c r="G95" s="2511"/>
    </row>
    <row r="96" spans="2:11" ht="27" customHeight="1">
      <c r="B96" s="2512" t="s">
        <v>695</v>
      </c>
      <c r="C96" s="2512"/>
      <c r="D96" s="2509">
        <v>572909153.21000004</v>
      </c>
      <c r="E96" s="2510"/>
      <c r="F96" s="2510"/>
      <c r="G96" s="2511"/>
    </row>
    <row r="97" spans="2:7" ht="24.75" customHeight="1">
      <c r="B97" s="2512" t="s">
        <v>696</v>
      </c>
      <c r="C97" s="2512"/>
      <c r="D97" s="2509">
        <v>303333692.70999998</v>
      </c>
      <c r="E97" s="2510"/>
      <c r="F97" s="2510"/>
      <c r="G97" s="2511"/>
    </row>
    <row r="98" spans="2:7" ht="33.75" customHeight="1">
      <c r="B98" s="2512" t="s">
        <v>697</v>
      </c>
      <c r="C98" s="2512"/>
      <c r="D98" s="2509">
        <v>3100020</v>
      </c>
      <c r="E98" s="2510"/>
      <c r="F98" s="2510"/>
      <c r="G98" s="2511"/>
    </row>
    <row r="99" spans="2:7" ht="28.5" customHeight="1">
      <c r="B99" s="2512" t="s">
        <v>698</v>
      </c>
      <c r="C99" s="2512"/>
      <c r="D99" s="2509">
        <v>118510880</v>
      </c>
      <c r="E99" s="2510"/>
      <c r="F99" s="2510"/>
      <c r="G99" s="2511"/>
    </row>
    <row r="100" spans="2:7" ht="33" customHeight="1">
      <c r="B100" s="2512" t="s">
        <v>699</v>
      </c>
      <c r="C100" s="2512"/>
      <c r="D100" s="2509">
        <v>9360957.5500000007</v>
      </c>
      <c r="E100" s="2510"/>
      <c r="F100" s="2510"/>
      <c r="G100" s="2511"/>
    </row>
    <row r="101" spans="2:7" ht="27.75" customHeight="1">
      <c r="B101" s="2512" t="s">
        <v>700</v>
      </c>
      <c r="C101" s="2512"/>
      <c r="D101" s="2509">
        <v>500370975.13999999</v>
      </c>
      <c r="E101" s="2510"/>
      <c r="F101" s="2510"/>
      <c r="G101" s="2511"/>
    </row>
    <row r="102" spans="2:7" ht="48" customHeight="1">
      <c r="B102" s="2512" t="s">
        <v>701</v>
      </c>
      <c r="C102" s="2512"/>
      <c r="D102" s="2509">
        <v>4931991.2</v>
      </c>
      <c r="E102" s="2510"/>
      <c r="F102" s="2510"/>
      <c r="G102" s="2511"/>
    </row>
    <row r="103" spans="2:7" ht="50.25" customHeight="1">
      <c r="B103" s="2512" t="s">
        <v>702</v>
      </c>
      <c r="C103" s="2512"/>
      <c r="D103" s="2509">
        <v>8732542.5800000001</v>
      </c>
      <c r="E103" s="2510"/>
      <c r="F103" s="2510"/>
      <c r="G103" s="2511"/>
    </row>
  </sheetData>
  <mergeCells count="65">
    <mergeCell ref="B101:C101"/>
    <mergeCell ref="B102:C102"/>
    <mergeCell ref="B103:C103"/>
    <mergeCell ref="B94:C94"/>
    <mergeCell ref="B95:C95"/>
    <mergeCell ref="B96:C96"/>
    <mergeCell ref="B97:C97"/>
    <mergeCell ref="B98:C98"/>
    <mergeCell ref="D97:G97"/>
    <mergeCell ref="D98:G98"/>
    <mergeCell ref="D99:G99"/>
    <mergeCell ref="D100:G100"/>
    <mergeCell ref="D101:G101"/>
    <mergeCell ref="D102:G102"/>
    <mergeCell ref="D103:G103"/>
    <mergeCell ref="B99:C99"/>
    <mergeCell ref="B100:C100"/>
    <mergeCell ref="B82:B83"/>
    <mergeCell ref="C82:D82"/>
    <mergeCell ref="E82:F82"/>
    <mergeCell ref="C83:F83"/>
    <mergeCell ref="D92:G92"/>
    <mergeCell ref="D93:G93"/>
    <mergeCell ref="D94:G94"/>
    <mergeCell ref="D95:G95"/>
    <mergeCell ref="D96:G96"/>
    <mergeCell ref="B92:C93"/>
    <mergeCell ref="G83:H83"/>
    <mergeCell ref="C84:D84"/>
    <mergeCell ref="E84:F84"/>
    <mergeCell ref="B65:B66"/>
    <mergeCell ref="C65:D65"/>
    <mergeCell ref="E65:F65"/>
    <mergeCell ref="C66:F66"/>
    <mergeCell ref="G66:H66"/>
    <mergeCell ref="C67:D67"/>
    <mergeCell ref="E67:F67"/>
    <mergeCell ref="I63:J63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B1:M1"/>
    <mergeCell ref="B3:B4"/>
    <mergeCell ref="C4:J4"/>
    <mergeCell ref="K4:M4"/>
    <mergeCell ref="B48:B51"/>
    <mergeCell ref="C48:C50"/>
    <mergeCell ref="D48:D50"/>
    <mergeCell ref="E48:E50"/>
    <mergeCell ref="F48:H48"/>
    <mergeCell ref="I48:J50"/>
    <mergeCell ref="K48:K50"/>
    <mergeCell ref="L48:L50"/>
    <mergeCell ref="F49:F50"/>
    <mergeCell ref="G49:H49"/>
    <mergeCell ref="C51:J51"/>
    <mergeCell ref="K51:L51"/>
  </mergeCells>
  <printOptions horizontalCentered="1"/>
  <pageMargins left="0.27559055118110237" right="0.27559055118110237" top="0.70866141732283472" bottom="0.74803149606299213" header="0.31496062992125984" footer="0.59055118110236227"/>
  <pageSetup paperSize="9" scale="85" orientation="landscape" r:id="rId1"/>
  <headerFooter alignWithMargins="0"/>
  <rowBreaks count="3" manualBreakCount="3">
    <brk id="31" max="16383" man="1"/>
    <brk id="64" max="16383" man="1"/>
    <brk id="8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workbookViewId="0">
      <selection activeCell="D9" sqref="D9"/>
    </sheetView>
  </sheetViews>
  <sheetFormatPr defaultRowHeight="12.75"/>
  <cols>
    <col min="1" max="1" width="34.28515625" style="233" customWidth="1"/>
    <col min="2" max="3" width="15.85546875" style="233" customWidth="1"/>
    <col min="4" max="4" width="7.7109375" style="233" customWidth="1"/>
    <col min="5" max="6" width="14.85546875" style="233" customWidth="1"/>
    <col min="7" max="7" width="7.28515625" style="233" customWidth="1"/>
    <col min="8" max="16384" width="9.140625" style="233"/>
  </cols>
  <sheetData>
    <row r="1" spans="1:8" ht="72" customHeight="1">
      <c r="A1" s="2649" t="s">
        <v>591</v>
      </c>
      <c r="B1" s="2649"/>
      <c r="C1" s="2649"/>
      <c r="D1" s="2649"/>
      <c r="E1" s="2649"/>
      <c r="F1" s="2649"/>
      <c r="G1" s="2649"/>
      <c r="H1" s="475"/>
    </row>
    <row r="2" spans="1:8" ht="5.25" customHeight="1" thickBot="1">
      <c r="A2" s="2650"/>
      <c r="B2" s="2650"/>
      <c r="C2" s="2650"/>
      <c r="D2" s="2650"/>
      <c r="E2" s="2650"/>
      <c r="F2" s="2650"/>
      <c r="G2" s="2650"/>
    </row>
    <row r="3" spans="1:8" ht="16.5" customHeight="1">
      <c r="A3" s="2651" t="s">
        <v>79</v>
      </c>
      <c r="B3" s="2654" t="s">
        <v>55</v>
      </c>
      <c r="C3" s="2655"/>
      <c r="D3" s="2656"/>
      <c r="E3" s="2657" t="s">
        <v>80</v>
      </c>
      <c r="F3" s="2655"/>
      <c r="G3" s="2658"/>
    </row>
    <row r="4" spans="1:8" ht="16.5" customHeight="1">
      <c r="A4" s="2652"/>
      <c r="B4" s="330" t="s">
        <v>81</v>
      </c>
      <c r="C4" s="226" t="s">
        <v>82</v>
      </c>
      <c r="D4" s="529" t="s">
        <v>83</v>
      </c>
      <c r="E4" s="242" t="s">
        <v>81</v>
      </c>
      <c r="F4" s="226" t="s">
        <v>82</v>
      </c>
      <c r="G4" s="227" t="s">
        <v>84</v>
      </c>
    </row>
    <row r="5" spans="1:8" ht="12.75" customHeight="1">
      <c r="A5" s="2653"/>
      <c r="B5" s="2659" t="s">
        <v>8</v>
      </c>
      <c r="C5" s="2660"/>
      <c r="D5" s="530" t="s">
        <v>85</v>
      </c>
      <c r="E5" s="2661" t="s">
        <v>8</v>
      </c>
      <c r="F5" s="2660"/>
      <c r="G5" s="228" t="s">
        <v>85</v>
      </c>
    </row>
    <row r="6" spans="1:8" ht="13.5" thickBot="1">
      <c r="A6" s="495">
        <v>1</v>
      </c>
      <c r="B6" s="331">
        <v>2</v>
      </c>
      <c r="C6" s="229">
        <v>3</v>
      </c>
      <c r="D6" s="497">
        <v>4</v>
      </c>
      <c r="E6" s="241">
        <v>5</v>
      </c>
      <c r="F6" s="229">
        <v>6</v>
      </c>
      <c r="G6" s="230">
        <v>7</v>
      </c>
    </row>
    <row r="7" spans="1:8" ht="24.75" customHeight="1" thickBot="1">
      <c r="A7" s="938" t="s">
        <v>108</v>
      </c>
      <c r="B7" s="933">
        <v>21420659373.880001</v>
      </c>
      <c r="C7" s="934">
        <v>17835949133.169994</v>
      </c>
      <c r="D7" s="935">
        <v>83.265173223000104</v>
      </c>
      <c r="E7" s="936">
        <v>4439301038.1500015</v>
      </c>
      <c r="F7" s="934">
        <v>3852777555.7500019</v>
      </c>
      <c r="G7" s="937">
        <v>86.787931763140293</v>
      </c>
    </row>
    <row r="8" spans="1:8" s="476" customFormat="1" ht="24" customHeight="1">
      <c r="A8" s="1257" t="s">
        <v>152</v>
      </c>
      <c r="B8" s="1258">
        <v>1080442844.8999999</v>
      </c>
      <c r="C8" s="1259">
        <v>902628096.20999992</v>
      </c>
      <c r="D8" s="1260">
        <v>83.542419709720278</v>
      </c>
      <c r="E8" s="561">
        <v>158553222.91999999</v>
      </c>
      <c r="F8" s="562">
        <v>150900035.62000003</v>
      </c>
      <c r="G8" s="1261">
        <v>95.173111489596479</v>
      </c>
    </row>
    <row r="9" spans="1:8" s="476" customFormat="1" ht="24" customHeight="1">
      <c r="A9" s="549" t="s">
        <v>154</v>
      </c>
      <c r="B9" s="621">
        <v>12663306.530000001</v>
      </c>
      <c r="C9" s="618">
        <v>11703147.589999996</v>
      </c>
      <c r="D9" s="551">
        <v>92.417786478394561</v>
      </c>
      <c r="E9" s="564">
        <v>11514720.530000001</v>
      </c>
      <c r="F9" s="565">
        <v>10247494.52</v>
      </c>
      <c r="G9" s="547">
        <v>88.994730643280306</v>
      </c>
    </row>
    <row r="10" spans="1:8" ht="24" customHeight="1">
      <c r="A10" s="549" t="s">
        <v>155</v>
      </c>
      <c r="B10" s="621">
        <v>37517295.82</v>
      </c>
      <c r="C10" s="618">
        <v>32910639.780000001</v>
      </c>
      <c r="D10" s="551">
        <v>87.721247122655768</v>
      </c>
      <c r="E10" s="564">
        <v>34319416.289999999</v>
      </c>
      <c r="F10" s="565">
        <v>29695535.770000003</v>
      </c>
      <c r="G10" s="547">
        <v>86.526925513743933</v>
      </c>
    </row>
    <row r="11" spans="1:8" ht="24" customHeight="1">
      <c r="A11" s="549" t="s">
        <v>156</v>
      </c>
      <c r="B11" s="621">
        <v>94057942.120000005</v>
      </c>
      <c r="C11" s="618">
        <v>71255733.939999983</v>
      </c>
      <c r="D11" s="551">
        <v>75.757275073157828</v>
      </c>
      <c r="E11" s="564">
        <v>639396.4</v>
      </c>
      <c r="F11" s="565">
        <v>559117.49</v>
      </c>
      <c r="G11" s="547">
        <v>87.444578981051507</v>
      </c>
    </row>
    <row r="12" spans="1:8" ht="24" customHeight="1">
      <c r="A12" s="549" t="s">
        <v>157</v>
      </c>
      <c r="B12" s="621">
        <v>6692560.0899999999</v>
      </c>
      <c r="C12" s="618">
        <v>4598193.6899999995</v>
      </c>
      <c r="D12" s="551">
        <v>68.70605012378752</v>
      </c>
      <c r="E12" s="564">
        <v>0</v>
      </c>
      <c r="F12" s="565">
        <v>0</v>
      </c>
      <c r="G12" s="547" t="s">
        <v>109</v>
      </c>
    </row>
    <row r="13" spans="1:8" ht="24" customHeight="1">
      <c r="A13" s="550" t="s">
        <v>158</v>
      </c>
      <c r="B13" s="621">
        <v>5275161859.4000015</v>
      </c>
      <c r="C13" s="618">
        <v>4615872556.920001</v>
      </c>
      <c r="D13" s="551">
        <v>87.502008088999403</v>
      </c>
      <c r="E13" s="564">
        <v>63802360.769999996</v>
      </c>
      <c r="F13" s="565">
        <v>33019950.190000001</v>
      </c>
      <c r="G13" s="547">
        <v>51.753492804181711</v>
      </c>
    </row>
    <row r="14" spans="1:8" ht="24" customHeight="1">
      <c r="A14" s="550" t="s">
        <v>159</v>
      </c>
      <c r="B14" s="621">
        <v>364970889.44000006</v>
      </c>
      <c r="C14" s="618">
        <v>268750690.58000004</v>
      </c>
      <c r="D14" s="551">
        <v>73.636199038329536</v>
      </c>
      <c r="E14" s="564">
        <v>12292419.420000002</v>
      </c>
      <c r="F14" s="565">
        <v>7701809.9799999995</v>
      </c>
      <c r="G14" s="547">
        <v>62.654956008652029</v>
      </c>
    </row>
    <row r="15" spans="1:8" ht="24" customHeight="1">
      <c r="A15" s="550" t="s">
        <v>160</v>
      </c>
      <c r="B15" s="621">
        <v>690750009.02000022</v>
      </c>
      <c r="C15" s="618">
        <v>426056193.70000017</v>
      </c>
      <c r="D15" s="551">
        <v>61.680229914794538</v>
      </c>
      <c r="E15" s="564">
        <v>9242719.7599999998</v>
      </c>
      <c r="F15" s="565">
        <v>6468185.6999999993</v>
      </c>
      <c r="G15" s="547">
        <v>69.981410969448234</v>
      </c>
    </row>
    <row r="16" spans="1:8" ht="24" customHeight="1">
      <c r="A16" s="550" t="s">
        <v>161</v>
      </c>
      <c r="B16" s="621">
        <v>297016727.90999985</v>
      </c>
      <c r="C16" s="618">
        <v>244965662.41999984</v>
      </c>
      <c r="D16" s="551">
        <v>82.475375762077547</v>
      </c>
      <c r="E16" s="564">
        <v>75730970.260000005</v>
      </c>
      <c r="F16" s="565">
        <v>66741525.070000008</v>
      </c>
      <c r="G16" s="547">
        <v>88.129763610399564</v>
      </c>
    </row>
    <row r="17" spans="1:7" ht="24" customHeight="1">
      <c r="A17" s="550" t="s">
        <v>162</v>
      </c>
      <c r="B17" s="621">
        <v>92713340.540000036</v>
      </c>
      <c r="C17" s="618">
        <v>58273866.450000063</v>
      </c>
      <c r="D17" s="551">
        <v>62.853809506366041</v>
      </c>
      <c r="E17" s="564">
        <v>32400820.920000002</v>
      </c>
      <c r="F17" s="565">
        <v>28185739.99000001</v>
      </c>
      <c r="G17" s="547">
        <v>86.99082057085117</v>
      </c>
    </row>
    <row r="18" spans="1:7" ht="24" customHeight="1">
      <c r="A18" s="550" t="s">
        <v>939</v>
      </c>
      <c r="B18" s="621">
        <v>7742887.25</v>
      </c>
      <c r="C18" s="618">
        <v>6867856.7199999988</v>
      </c>
      <c r="D18" s="551">
        <v>88.698911636612024</v>
      </c>
      <c r="E18" s="564">
        <v>1835968.25</v>
      </c>
      <c r="F18" s="565">
        <v>979354.22000000009</v>
      </c>
      <c r="G18" s="547">
        <v>53.342655571522002</v>
      </c>
    </row>
    <row r="19" spans="1:7" ht="24" customHeight="1">
      <c r="A19" s="550" t="s">
        <v>163</v>
      </c>
      <c r="B19" s="621">
        <v>426930654.19999999</v>
      </c>
      <c r="C19" s="618">
        <v>303886446.77999997</v>
      </c>
      <c r="D19" s="551">
        <v>71.179345823605658</v>
      </c>
      <c r="E19" s="564">
        <v>149928456.31</v>
      </c>
      <c r="F19" s="565">
        <v>114397476.40000001</v>
      </c>
      <c r="G19" s="547">
        <v>76.301376813662202</v>
      </c>
    </row>
    <row r="20" spans="1:7" ht="24" customHeight="1">
      <c r="A20" s="550" t="s">
        <v>166</v>
      </c>
      <c r="B20" s="621">
        <v>90837952.729999974</v>
      </c>
      <c r="C20" s="618">
        <v>80420103.129999995</v>
      </c>
      <c r="D20" s="551">
        <v>88.531391024448524</v>
      </c>
      <c r="E20" s="564">
        <v>3575695.26</v>
      </c>
      <c r="F20" s="565">
        <v>3573537.0199999996</v>
      </c>
      <c r="G20" s="547">
        <v>99.93964138879106</v>
      </c>
    </row>
    <row r="21" spans="1:7" ht="24" customHeight="1">
      <c r="A21" s="550" t="s">
        <v>168</v>
      </c>
      <c r="B21" s="621">
        <v>4878571769.9300003</v>
      </c>
      <c r="C21" s="618">
        <v>4491892704.1400032</v>
      </c>
      <c r="D21" s="551">
        <v>92.073928927860266</v>
      </c>
      <c r="E21" s="564">
        <v>1572907054.1800001</v>
      </c>
      <c r="F21" s="565">
        <v>1401434590.5400004</v>
      </c>
      <c r="G21" s="547">
        <v>89.098372775154672</v>
      </c>
    </row>
    <row r="22" spans="1:7" ht="24" customHeight="1">
      <c r="A22" s="550" t="s">
        <v>169</v>
      </c>
      <c r="B22" s="621">
        <v>2361808818.3599997</v>
      </c>
      <c r="C22" s="618">
        <v>1931096973.9699965</v>
      </c>
      <c r="D22" s="551">
        <v>81.763475475162195</v>
      </c>
      <c r="E22" s="564">
        <v>1193010701.3300014</v>
      </c>
      <c r="F22" s="565">
        <v>1045951585.450001</v>
      </c>
      <c r="G22" s="547">
        <v>87.673277723657066</v>
      </c>
    </row>
    <row r="23" spans="1:7" ht="24" customHeight="1">
      <c r="A23" s="550" t="s">
        <v>170</v>
      </c>
      <c r="B23" s="621">
        <v>101733358.98</v>
      </c>
      <c r="C23" s="618">
        <v>73557275.090000004</v>
      </c>
      <c r="D23" s="551">
        <v>72.303987430967254</v>
      </c>
      <c r="E23" s="564">
        <v>17016906.560000002</v>
      </c>
      <c r="F23" s="565">
        <v>11590915.860000001</v>
      </c>
      <c r="G23" s="547">
        <v>68.114118268978729</v>
      </c>
    </row>
    <row r="24" spans="1:7" ht="24" customHeight="1">
      <c r="A24" s="549" t="s">
        <v>171</v>
      </c>
      <c r="B24" s="621">
        <v>446161763.00999975</v>
      </c>
      <c r="C24" s="618">
        <v>388736784.20000011</v>
      </c>
      <c r="D24" s="551">
        <v>87.129112449577491</v>
      </c>
      <c r="E24" s="564">
        <v>306264245.68000019</v>
      </c>
      <c r="F24" s="565">
        <v>278330352.72999996</v>
      </c>
      <c r="G24" s="547">
        <v>90.879153102583544</v>
      </c>
    </row>
    <row r="25" spans="1:7" ht="24" customHeight="1">
      <c r="A25" s="549" t="s">
        <v>172</v>
      </c>
      <c r="B25" s="621">
        <v>631738193.86000037</v>
      </c>
      <c r="C25" s="618">
        <v>525950137.0000003</v>
      </c>
      <c r="D25" s="551">
        <v>83.254446559005459</v>
      </c>
      <c r="E25" s="564">
        <v>553616532.46000004</v>
      </c>
      <c r="F25" s="565">
        <v>467446652.07999992</v>
      </c>
      <c r="G25" s="547">
        <v>84.435096257493697</v>
      </c>
    </row>
    <row r="26" spans="1:7" ht="24" customHeight="1">
      <c r="A26" s="549" t="s">
        <v>173</v>
      </c>
      <c r="B26" s="621">
        <v>56585469.469999991</v>
      </c>
      <c r="C26" s="618">
        <v>52394176.749999993</v>
      </c>
      <c r="D26" s="551">
        <v>92.592987635770868</v>
      </c>
      <c r="E26" s="564">
        <v>16335561.290000001</v>
      </c>
      <c r="F26" s="565">
        <v>16148713.709999999</v>
      </c>
      <c r="G26" s="547">
        <v>98.856191246306409</v>
      </c>
    </row>
    <row r="27" spans="1:7" ht="24" customHeight="1">
      <c r="A27" s="549" t="s">
        <v>174</v>
      </c>
      <c r="B27" s="621">
        <v>190939478.69999996</v>
      </c>
      <c r="C27" s="618">
        <v>168749478.61999986</v>
      </c>
      <c r="D27" s="551">
        <v>88.378516464442342</v>
      </c>
      <c r="E27" s="564">
        <v>120507249.7</v>
      </c>
      <c r="F27" s="565">
        <v>106057472.15000004</v>
      </c>
      <c r="G27" s="547">
        <v>88.009204769030617</v>
      </c>
    </row>
    <row r="28" spans="1:7" ht="24" customHeight="1">
      <c r="A28" s="549" t="s">
        <v>175</v>
      </c>
      <c r="B28" s="621">
        <v>3277255266.0399981</v>
      </c>
      <c r="C28" s="618">
        <v>2469961621.3199964</v>
      </c>
      <c r="D28" s="551">
        <v>75.366775573283988</v>
      </c>
      <c r="E28" s="564">
        <v>53675615.329999991</v>
      </c>
      <c r="F28" s="565">
        <v>38150751.529999986</v>
      </c>
      <c r="G28" s="547">
        <v>71.076505216470323</v>
      </c>
    </row>
    <row r="29" spans="1:7" ht="24" customHeight="1">
      <c r="A29" s="549" t="s">
        <v>176</v>
      </c>
      <c r="B29" s="621">
        <v>779978844.48999977</v>
      </c>
      <c r="C29" s="618">
        <v>545730167.84000015</v>
      </c>
      <c r="D29" s="551">
        <v>69.967303817943105</v>
      </c>
      <c r="E29" s="564">
        <v>44850212.489999995</v>
      </c>
      <c r="F29" s="565">
        <v>29836142.73</v>
      </c>
      <c r="G29" s="547">
        <v>66.523971846627035</v>
      </c>
    </row>
    <row r="30" spans="1:7" ht="36" customHeight="1">
      <c r="A30" s="549" t="s">
        <v>177</v>
      </c>
      <c r="B30" s="621">
        <v>18667298.560000002</v>
      </c>
      <c r="C30" s="618">
        <v>15850591.659999998</v>
      </c>
      <c r="D30" s="551">
        <v>84.911009533882961</v>
      </c>
      <c r="E30" s="564">
        <v>2882254</v>
      </c>
      <c r="F30" s="565">
        <v>1951826.38</v>
      </c>
      <c r="G30" s="547">
        <v>67.718749978315572</v>
      </c>
    </row>
    <row r="31" spans="1:7" ht="24" customHeight="1" thickBot="1">
      <c r="A31" s="560" t="s">
        <v>178</v>
      </c>
      <c r="B31" s="622">
        <v>199720842.52999994</v>
      </c>
      <c r="C31" s="620">
        <v>143840034.66999996</v>
      </c>
      <c r="D31" s="552">
        <v>72.020542697437222</v>
      </c>
      <c r="E31" s="567">
        <v>4398538.0399999991</v>
      </c>
      <c r="F31" s="568">
        <v>3408790.6199999992</v>
      </c>
      <c r="G31" s="548">
        <v>77.498263945899623</v>
      </c>
    </row>
    <row r="32" spans="1:7" ht="7.5" customHeight="1"/>
    <row r="33" spans="1:7">
      <c r="A33" s="2648" t="s">
        <v>899</v>
      </c>
      <c r="B33" s="2648"/>
      <c r="C33" s="2648"/>
      <c r="D33" s="2648"/>
      <c r="E33" s="2648"/>
      <c r="F33" s="2648"/>
      <c r="G33" s="2648"/>
    </row>
    <row r="35" spans="1:7">
      <c r="B35" s="477"/>
      <c r="C35" s="477"/>
      <c r="D35" s="477"/>
      <c r="E35" s="477"/>
      <c r="F35" s="477"/>
    </row>
  </sheetData>
  <mergeCells count="8">
    <mergeCell ref="A33:G33"/>
    <mergeCell ref="A1:G1"/>
    <mergeCell ref="A2:G2"/>
    <mergeCell ref="A3:A5"/>
    <mergeCell ref="B3:D3"/>
    <mergeCell ref="E3:G3"/>
    <mergeCell ref="B5:C5"/>
    <mergeCell ref="E5:F5"/>
  </mergeCells>
  <pageMargins left="0.66" right="0.59" top="0.75" bottom="0.75" header="0.3" footer="0.3"/>
  <pageSetup paperSize="9" scale="82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84"/>
  <sheetViews>
    <sheetView topLeftCell="B1" zoomScaleNormal="100" zoomScaleSheetLayoutView="100" workbookViewId="0">
      <selection activeCell="B77" sqref="B77"/>
    </sheetView>
  </sheetViews>
  <sheetFormatPr defaultRowHeight="12.75"/>
  <cols>
    <col min="1" max="1" width="5.7109375" style="981" hidden="1" customWidth="1"/>
    <col min="2" max="2" width="33.140625" style="981" customWidth="1"/>
    <col min="3" max="3" width="14.5703125" style="981" customWidth="1"/>
    <col min="4" max="4" width="15.28515625" style="981" customWidth="1"/>
    <col min="5" max="5" width="14.5703125" style="981" customWidth="1"/>
    <col min="6" max="6" width="12.28515625" style="981" customWidth="1"/>
    <col min="7" max="8" width="13" style="981" customWidth="1"/>
    <col min="9" max="9" width="12.7109375" style="981" customWidth="1"/>
    <col min="10" max="10" width="6.85546875" style="981" customWidth="1"/>
    <col min="11" max="11" width="8" style="981" customWidth="1"/>
    <col min="12" max="12" width="8.28515625" style="981" customWidth="1"/>
    <col min="13" max="13" width="8.140625" style="981" customWidth="1"/>
    <col min="14" max="256" width="9.140625" style="981"/>
    <col min="257" max="257" width="0" style="981" hidden="1" customWidth="1"/>
    <col min="258" max="258" width="33.140625" style="981" customWidth="1"/>
    <col min="259" max="259" width="14.5703125" style="981" customWidth="1"/>
    <col min="260" max="260" width="15.28515625" style="981" customWidth="1"/>
    <col min="261" max="261" width="14.5703125" style="981" customWidth="1"/>
    <col min="262" max="262" width="12.28515625" style="981" customWidth="1"/>
    <col min="263" max="264" width="13" style="981" customWidth="1"/>
    <col min="265" max="265" width="12.7109375" style="981" customWidth="1"/>
    <col min="266" max="266" width="6.85546875" style="981" customWidth="1"/>
    <col min="267" max="267" width="8" style="981" customWidth="1"/>
    <col min="268" max="268" width="8.28515625" style="981" customWidth="1"/>
    <col min="269" max="269" width="8.140625" style="981" customWidth="1"/>
    <col min="270" max="512" width="9.140625" style="981"/>
    <col min="513" max="513" width="0" style="981" hidden="1" customWidth="1"/>
    <col min="514" max="514" width="33.140625" style="981" customWidth="1"/>
    <col min="515" max="515" width="14.5703125" style="981" customWidth="1"/>
    <col min="516" max="516" width="15.28515625" style="981" customWidth="1"/>
    <col min="517" max="517" width="14.5703125" style="981" customWidth="1"/>
    <col min="518" max="518" width="12.28515625" style="981" customWidth="1"/>
    <col min="519" max="520" width="13" style="981" customWidth="1"/>
    <col min="521" max="521" width="12.7109375" style="981" customWidth="1"/>
    <col min="522" max="522" width="6.85546875" style="981" customWidth="1"/>
    <col min="523" max="523" width="8" style="981" customWidth="1"/>
    <col min="524" max="524" width="8.28515625" style="981" customWidth="1"/>
    <col min="525" max="525" width="8.140625" style="981" customWidth="1"/>
    <col min="526" max="768" width="9.140625" style="981"/>
    <col min="769" max="769" width="0" style="981" hidden="1" customWidth="1"/>
    <col min="770" max="770" width="33.140625" style="981" customWidth="1"/>
    <col min="771" max="771" width="14.5703125" style="981" customWidth="1"/>
    <col min="772" max="772" width="15.28515625" style="981" customWidth="1"/>
    <col min="773" max="773" width="14.5703125" style="981" customWidth="1"/>
    <col min="774" max="774" width="12.28515625" style="981" customWidth="1"/>
    <col min="775" max="776" width="13" style="981" customWidth="1"/>
    <col min="777" max="777" width="12.7109375" style="981" customWidth="1"/>
    <col min="778" max="778" width="6.85546875" style="981" customWidth="1"/>
    <col min="779" max="779" width="8" style="981" customWidth="1"/>
    <col min="780" max="780" width="8.28515625" style="981" customWidth="1"/>
    <col min="781" max="781" width="8.140625" style="981" customWidth="1"/>
    <col min="782" max="1024" width="9.140625" style="981"/>
    <col min="1025" max="1025" width="0" style="981" hidden="1" customWidth="1"/>
    <col min="1026" max="1026" width="33.140625" style="981" customWidth="1"/>
    <col min="1027" max="1027" width="14.5703125" style="981" customWidth="1"/>
    <col min="1028" max="1028" width="15.28515625" style="981" customWidth="1"/>
    <col min="1029" max="1029" width="14.5703125" style="981" customWidth="1"/>
    <col min="1030" max="1030" width="12.28515625" style="981" customWidth="1"/>
    <col min="1031" max="1032" width="13" style="981" customWidth="1"/>
    <col min="1033" max="1033" width="12.7109375" style="981" customWidth="1"/>
    <col min="1034" max="1034" width="6.85546875" style="981" customWidth="1"/>
    <col min="1035" max="1035" width="8" style="981" customWidth="1"/>
    <col min="1036" max="1036" width="8.28515625" style="981" customWidth="1"/>
    <col min="1037" max="1037" width="8.140625" style="981" customWidth="1"/>
    <col min="1038" max="1280" width="9.140625" style="981"/>
    <col min="1281" max="1281" width="0" style="981" hidden="1" customWidth="1"/>
    <col min="1282" max="1282" width="33.140625" style="981" customWidth="1"/>
    <col min="1283" max="1283" width="14.5703125" style="981" customWidth="1"/>
    <col min="1284" max="1284" width="15.28515625" style="981" customWidth="1"/>
    <col min="1285" max="1285" width="14.5703125" style="981" customWidth="1"/>
    <col min="1286" max="1286" width="12.28515625" style="981" customWidth="1"/>
    <col min="1287" max="1288" width="13" style="981" customWidth="1"/>
    <col min="1289" max="1289" width="12.7109375" style="981" customWidth="1"/>
    <col min="1290" max="1290" width="6.85546875" style="981" customWidth="1"/>
    <col min="1291" max="1291" width="8" style="981" customWidth="1"/>
    <col min="1292" max="1292" width="8.28515625" style="981" customWidth="1"/>
    <col min="1293" max="1293" width="8.140625" style="981" customWidth="1"/>
    <col min="1294" max="1536" width="9.140625" style="981"/>
    <col min="1537" max="1537" width="0" style="981" hidden="1" customWidth="1"/>
    <col min="1538" max="1538" width="33.140625" style="981" customWidth="1"/>
    <col min="1539" max="1539" width="14.5703125" style="981" customWidth="1"/>
    <col min="1540" max="1540" width="15.28515625" style="981" customWidth="1"/>
    <col min="1541" max="1541" width="14.5703125" style="981" customWidth="1"/>
    <col min="1542" max="1542" width="12.28515625" style="981" customWidth="1"/>
    <col min="1543" max="1544" width="13" style="981" customWidth="1"/>
    <col min="1545" max="1545" width="12.7109375" style="981" customWidth="1"/>
    <col min="1546" max="1546" width="6.85546875" style="981" customWidth="1"/>
    <col min="1547" max="1547" width="8" style="981" customWidth="1"/>
    <col min="1548" max="1548" width="8.28515625" style="981" customWidth="1"/>
    <col min="1549" max="1549" width="8.140625" style="981" customWidth="1"/>
    <col min="1550" max="1792" width="9.140625" style="981"/>
    <col min="1793" max="1793" width="0" style="981" hidden="1" customWidth="1"/>
    <col min="1794" max="1794" width="33.140625" style="981" customWidth="1"/>
    <col min="1795" max="1795" width="14.5703125" style="981" customWidth="1"/>
    <col min="1796" max="1796" width="15.28515625" style="981" customWidth="1"/>
    <col min="1797" max="1797" width="14.5703125" style="981" customWidth="1"/>
    <col min="1798" max="1798" width="12.28515625" style="981" customWidth="1"/>
    <col min="1799" max="1800" width="13" style="981" customWidth="1"/>
    <col min="1801" max="1801" width="12.7109375" style="981" customWidth="1"/>
    <col min="1802" max="1802" width="6.85546875" style="981" customWidth="1"/>
    <col min="1803" max="1803" width="8" style="981" customWidth="1"/>
    <col min="1804" max="1804" width="8.28515625" style="981" customWidth="1"/>
    <col min="1805" max="1805" width="8.140625" style="981" customWidth="1"/>
    <col min="1806" max="2048" width="9.140625" style="981"/>
    <col min="2049" max="2049" width="0" style="981" hidden="1" customWidth="1"/>
    <col min="2050" max="2050" width="33.140625" style="981" customWidth="1"/>
    <col min="2051" max="2051" width="14.5703125" style="981" customWidth="1"/>
    <col min="2052" max="2052" width="15.28515625" style="981" customWidth="1"/>
    <col min="2053" max="2053" width="14.5703125" style="981" customWidth="1"/>
    <col min="2054" max="2054" width="12.28515625" style="981" customWidth="1"/>
    <col min="2055" max="2056" width="13" style="981" customWidth="1"/>
    <col min="2057" max="2057" width="12.7109375" style="981" customWidth="1"/>
    <col min="2058" max="2058" width="6.85546875" style="981" customWidth="1"/>
    <col min="2059" max="2059" width="8" style="981" customWidth="1"/>
    <col min="2060" max="2060" width="8.28515625" style="981" customWidth="1"/>
    <col min="2061" max="2061" width="8.140625" style="981" customWidth="1"/>
    <col min="2062" max="2304" width="9.140625" style="981"/>
    <col min="2305" max="2305" width="0" style="981" hidden="1" customWidth="1"/>
    <col min="2306" max="2306" width="33.140625" style="981" customWidth="1"/>
    <col min="2307" max="2307" width="14.5703125" style="981" customWidth="1"/>
    <col min="2308" max="2308" width="15.28515625" style="981" customWidth="1"/>
    <col min="2309" max="2309" width="14.5703125" style="981" customWidth="1"/>
    <col min="2310" max="2310" width="12.28515625" style="981" customWidth="1"/>
    <col min="2311" max="2312" width="13" style="981" customWidth="1"/>
    <col min="2313" max="2313" width="12.7109375" style="981" customWidth="1"/>
    <col min="2314" max="2314" width="6.85546875" style="981" customWidth="1"/>
    <col min="2315" max="2315" width="8" style="981" customWidth="1"/>
    <col min="2316" max="2316" width="8.28515625" style="981" customWidth="1"/>
    <col min="2317" max="2317" width="8.140625" style="981" customWidth="1"/>
    <col min="2318" max="2560" width="9.140625" style="981"/>
    <col min="2561" max="2561" width="0" style="981" hidden="1" customWidth="1"/>
    <col min="2562" max="2562" width="33.140625" style="981" customWidth="1"/>
    <col min="2563" max="2563" width="14.5703125" style="981" customWidth="1"/>
    <col min="2564" max="2564" width="15.28515625" style="981" customWidth="1"/>
    <col min="2565" max="2565" width="14.5703125" style="981" customWidth="1"/>
    <col min="2566" max="2566" width="12.28515625" style="981" customWidth="1"/>
    <col min="2567" max="2568" width="13" style="981" customWidth="1"/>
    <col min="2569" max="2569" width="12.7109375" style="981" customWidth="1"/>
    <col min="2570" max="2570" width="6.85546875" style="981" customWidth="1"/>
    <col min="2571" max="2571" width="8" style="981" customWidth="1"/>
    <col min="2572" max="2572" width="8.28515625" style="981" customWidth="1"/>
    <col min="2573" max="2573" width="8.140625" style="981" customWidth="1"/>
    <col min="2574" max="2816" width="9.140625" style="981"/>
    <col min="2817" max="2817" width="0" style="981" hidden="1" customWidth="1"/>
    <col min="2818" max="2818" width="33.140625" style="981" customWidth="1"/>
    <col min="2819" max="2819" width="14.5703125" style="981" customWidth="1"/>
    <col min="2820" max="2820" width="15.28515625" style="981" customWidth="1"/>
    <col min="2821" max="2821" width="14.5703125" style="981" customWidth="1"/>
    <col min="2822" max="2822" width="12.28515625" style="981" customWidth="1"/>
    <col min="2823" max="2824" width="13" style="981" customWidth="1"/>
    <col min="2825" max="2825" width="12.7109375" style="981" customWidth="1"/>
    <col min="2826" max="2826" width="6.85546875" style="981" customWidth="1"/>
    <col min="2827" max="2827" width="8" style="981" customWidth="1"/>
    <col min="2828" max="2828" width="8.28515625" style="981" customWidth="1"/>
    <col min="2829" max="2829" width="8.140625" style="981" customWidth="1"/>
    <col min="2830" max="3072" width="9.140625" style="981"/>
    <col min="3073" max="3073" width="0" style="981" hidden="1" customWidth="1"/>
    <col min="3074" max="3074" width="33.140625" style="981" customWidth="1"/>
    <col min="3075" max="3075" width="14.5703125" style="981" customWidth="1"/>
    <col min="3076" max="3076" width="15.28515625" style="981" customWidth="1"/>
    <col min="3077" max="3077" width="14.5703125" style="981" customWidth="1"/>
    <col min="3078" max="3078" width="12.28515625" style="981" customWidth="1"/>
    <col min="3079" max="3080" width="13" style="981" customWidth="1"/>
    <col min="3081" max="3081" width="12.7109375" style="981" customWidth="1"/>
    <col min="3082" max="3082" width="6.85546875" style="981" customWidth="1"/>
    <col min="3083" max="3083" width="8" style="981" customWidth="1"/>
    <col min="3084" max="3084" width="8.28515625" style="981" customWidth="1"/>
    <col min="3085" max="3085" width="8.140625" style="981" customWidth="1"/>
    <col min="3086" max="3328" width="9.140625" style="981"/>
    <col min="3329" max="3329" width="0" style="981" hidden="1" customWidth="1"/>
    <col min="3330" max="3330" width="33.140625" style="981" customWidth="1"/>
    <col min="3331" max="3331" width="14.5703125" style="981" customWidth="1"/>
    <col min="3332" max="3332" width="15.28515625" style="981" customWidth="1"/>
    <col min="3333" max="3333" width="14.5703125" style="981" customWidth="1"/>
    <col min="3334" max="3334" width="12.28515625" style="981" customWidth="1"/>
    <col min="3335" max="3336" width="13" style="981" customWidth="1"/>
    <col min="3337" max="3337" width="12.7109375" style="981" customWidth="1"/>
    <col min="3338" max="3338" width="6.85546875" style="981" customWidth="1"/>
    <col min="3339" max="3339" width="8" style="981" customWidth="1"/>
    <col min="3340" max="3340" width="8.28515625" style="981" customWidth="1"/>
    <col min="3341" max="3341" width="8.140625" style="981" customWidth="1"/>
    <col min="3342" max="3584" width="9.140625" style="981"/>
    <col min="3585" max="3585" width="0" style="981" hidden="1" customWidth="1"/>
    <col min="3586" max="3586" width="33.140625" style="981" customWidth="1"/>
    <col min="3587" max="3587" width="14.5703125" style="981" customWidth="1"/>
    <col min="3588" max="3588" width="15.28515625" style="981" customWidth="1"/>
    <col min="3589" max="3589" width="14.5703125" style="981" customWidth="1"/>
    <col min="3590" max="3590" width="12.28515625" style="981" customWidth="1"/>
    <col min="3591" max="3592" width="13" style="981" customWidth="1"/>
    <col min="3593" max="3593" width="12.7109375" style="981" customWidth="1"/>
    <col min="3594" max="3594" width="6.85546875" style="981" customWidth="1"/>
    <col min="3595" max="3595" width="8" style="981" customWidth="1"/>
    <col min="3596" max="3596" width="8.28515625" style="981" customWidth="1"/>
    <col min="3597" max="3597" width="8.140625" style="981" customWidth="1"/>
    <col min="3598" max="3840" width="9.140625" style="981"/>
    <col min="3841" max="3841" width="0" style="981" hidden="1" customWidth="1"/>
    <col min="3842" max="3842" width="33.140625" style="981" customWidth="1"/>
    <col min="3843" max="3843" width="14.5703125" style="981" customWidth="1"/>
    <col min="3844" max="3844" width="15.28515625" style="981" customWidth="1"/>
    <col min="3845" max="3845" width="14.5703125" style="981" customWidth="1"/>
    <col min="3846" max="3846" width="12.28515625" style="981" customWidth="1"/>
    <col min="3847" max="3848" width="13" style="981" customWidth="1"/>
    <col min="3849" max="3849" width="12.7109375" style="981" customWidth="1"/>
    <col min="3850" max="3850" width="6.85546875" style="981" customWidth="1"/>
    <col min="3851" max="3851" width="8" style="981" customWidth="1"/>
    <col min="3852" max="3852" width="8.28515625" style="981" customWidth="1"/>
    <col min="3853" max="3853" width="8.140625" style="981" customWidth="1"/>
    <col min="3854" max="4096" width="9.140625" style="981"/>
    <col min="4097" max="4097" width="0" style="981" hidden="1" customWidth="1"/>
    <col min="4098" max="4098" width="33.140625" style="981" customWidth="1"/>
    <col min="4099" max="4099" width="14.5703125" style="981" customWidth="1"/>
    <col min="4100" max="4100" width="15.28515625" style="981" customWidth="1"/>
    <col min="4101" max="4101" width="14.5703125" style="981" customWidth="1"/>
    <col min="4102" max="4102" width="12.28515625" style="981" customWidth="1"/>
    <col min="4103" max="4104" width="13" style="981" customWidth="1"/>
    <col min="4105" max="4105" width="12.7109375" style="981" customWidth="1"/>
    <col min="4106" max="4106" width="6.85546875" style="981" customWidth="1"/>
    <col min="4107" max="4107" width="8" style="981" customWidth="1"/>
    <col min="4108" max="4108" width="8.28515625" style="981" customWidth="1"/>
    <col min="4109" max="4109" width="8.140625" style="981" customWidth="1"/>
    <col min="4110" max="4352" width="9.140625" style="981"/>
    <col min="4353" max="4353" width="0" style="981" hidden="1" customWidth="1"/>
    <col min="4354" max="4354" width="33.140625" style="981" customWidth="1"/>
    <col min="4355" max="4355" width="14.5703125" style="981" customWidth="1"/>
    <col min="4356" max="4356" width="15.28515625" style="981" customWidth="1"/>
    <col min="4357" max="4357" width="14.5703125" style="981" customWidth="1"/>
    <col min="4358" max="4358" width="12.28515625" style="981" customWidth="1"/>
    <col min="4359" max="4360" width="13" style="981" customWidth="1"/>
    <col min="4361" max="4361" width="12.7109375" style="981" customWidth="1"/>
    <col min="4362" max="4362" width="6.85546875" style="981" customWidth="1"/>
    <col min="4363" max="4363" width="8" style="981" customWidth="1"/>
    <col min="4364" max="4364" width="8.28515625" style="981" customWidth="1"/>
    <col min="4365" max="4365" width="8.140625" style="981" customWidth="1"/>
    <col min="4366" max="4608" width="9.140625" style="981"/>
    <col min="4609" max="4609" width="0" style="981" hidden="1" customWidth="1"/>
    <col min="4610" max="4610" width="33.140625" style="981" customWidth="1"/>
    <col min="4611" max="4611" width="14.5703125" style="981" customWidth="1"/>
    <col min="4612" max="4612" width="15.28515625" style="981" customWidth="1"/>
    <col min="4613" max="4613" width="14.5703125" style="981" customWidth="1"/>
    <col min="4614" max="4614" width="12.28515625" style="981" customWidth="1"/>
    <col min="4615" max="4616" width="13" style="981" customWidth="1"/>
    <col min="4617" max="4617" width="12.7109375" style="981" customWidth="1"/>
    <col min="4618" max="4618" width="6.85546875" style="981" customWidth="1"/>
    <col min="4619" max="4619" width="8" style="981" customWidth="1"/>
    <col min="4620" max="4620" width="8.28515625" style="981" customWidth="1"/>
    <col min="4621" max="4621" width="8.140625" style="981" customWidth="1"/>
    <col min="4622" max="4864" width="9.140625" style="981"/>
    <col min="4865" max="4865" width="0" style="981" hidden="1" customWidth="1"/>
    <col min="4866" max="4866" width="33.140625" style="981" customWidth="1"/>
    <col min="4867" max="4867" width="14.5703125" style="981" customWidth="1"/>
    <col min="4868" max="4868" width="15.28515625" style="981" customWidth="1"/>
    <col min="4869" max="4869" width="14.5703125" style="981" customWidth="1"/>
    <col min="4870" max="4870" width="12.28515625" style="981" customWidth="1"/>
    <col min="4871" max="4872" width="13" style="981" customWidth="1"/>
    <col min="4873" max="4873" width="12.7109375" style="981" customWidth="1"/>
    <col min="4874" max="4874" width="6.85546875" style="981" customWidth="1"/>
    <col min="4875" max="4875" width="8" style="981" customWidth="1"/>
    <col min="4876" max="4876" width="8.28515625" style="981" customWidth="1"/>
    <col min="4877" max="4877" width="8.140625" style="981" customWidth="1"/>
    <col min="4878" max="5120" width="9.140625" style="981"/>
    <col min="5121" max="5121" width="0" style="981" hidden="1" customWidth="1"/>
    <col min="5122" max="5122" width="33.140625" style="981" customWidth="1"/>
    <col min="5123" max="5123" width="14.5703125" style="981" customWidth="1"/>
    <col min="5124" max="5124" width="15.28515625" style="981" customWidth="1"/>
    <col min="5125" max="5125" width="14.5703125" style="981" customWidth="1"/>
    <col min="5126" max="5126" width="12.28515625" style="981" customWidth="1"/>
    <col min="5127" max="5128" width="13" style="981" customWidth="1"/>
    <col min="5129" max="5129" width="12.7109375" style="981" customWidth="1"/>
    <col min="5130" max="5130" width="6.85546875" style="981" customWidth="1"/>
    <col min="5131" max="5131" width="8" style="981" customWidth="1"/>
    <col min="5132" max="5132" width="8.28515625" style="981" customWidth="1"/>
    <col min="5133" max="5133" width="8.140625" style="981" customWidth="1"/>
    <col min="5134" max="5376" width="9.140625" style="981"/>
    <col min="5377" max="5377" width="0" style="981" hidden="1" customWidth="1"/>
    <col min="5378" max="5378" width="33.140625" style="981" customWidth="1"/>
    <col min="5379" max="5379" width="14.5703125" style="981" customWidth="1"/>
    <col min="5380" max="5380" width="15.28515625" style="981" customWidth="1"/>
    <col min="5381" max="5381" width="14.5703125" style="981" customWidth="1"/>
    <col min="5382" max="5382" width="12.28515625" style="981" customWidth="1"/>
    <col min="5383" max="5384" width="13" style="981" customWidth="1"/>
    <col min="5385" max="5385" width="12.7109375" style="981" customWidth="1"/>
    <col min="5386" max="5386" width="6.85546875" style="981" customWidth="1"/>
    <col min="5387" max="5387" width="8" style="981" customWidth="1"/>
    <col min="5388" max="5388" width="8.28515625" style="981" customWidth="1"/>
    <col min="5389" max="5389" width="8.140625" style="981" customWidth="1"/>
    <col min="5390" max="5632" width="9.140625" style="981"/>
    <col min="5633" max="5633" width="0" style="981" hidden="1" customWidth="1"/>
    <col min="5634" max="5634" width="33.140625" style="981" customWidth="1"/>
    <col min="5635" max="5635" width="14.5703125" style="981" customWidth="1"/>
    <col min="5636" max="5636" width="15.28515625" style="981" customWidth="1"/>
    <col min="5637" max="5637" width="14.5703125" style="981" customWidth="1"/>
    <col min="5638" max="5638" width="12.28515625" style="981" customWidth="1"/>
    <col min="5639" max="5640" width="13" style="981" customWidth="1"/>
    <col min="5641" max="5641" width="12.7109375" style="981" customWidth="1"/>
    <col min="5642" max="5642" width="6.85546875" style="981" customWidth="1"/>
    <col min="5643" max="5643" width="8" style="981" customWidth="1"/>
    <col min="5644" max="5644" width="8.28515625" style="981" customWidth="1"/>
    <col min="5645" max="5645" width="8.140625" style="981" customWidth="1"/>
    <col min="5646" max="5888" width="9.140625" style="981"/>
    <col min="5889" max="5889" width="0" style="981" hidden="1" customWidth="1"/>
    <col min="5890" max="5890" width="33.140625" style="981" customWidth="1"/>
    <col min="5891" max="5891" width="14.5703125" style="981" customWidth="1"/>
    <col min="5892" max="5892" width="15.28515625" style="981" customWidth="1"/>
    <col min="5893" max="5893" width="14.5703125" style="981" customWidth="1"/>
    <col min="5894" max="5894" width="12.28515625" style="981" customWidth="1"/>
    <col min="5895" max="5896" width="13" style="981" customWidth="1"/>
    <col min="5897" max="5897" width="12.7109375" style="981" customWidth="1"/>
    <col min="5898" max="5898" width="6.85546875" style="981" customWidth="1"/>
    <col min="5899" max="5899" width="8" style="981" customWidth="1"/>
    <col min="5900" max="5900" width="8.28515625" style="981" customWidth="1"/>
    <col min="5901" max="5901" width="8.140625" style="981" customWidth="1"/>
    <col min="5902" max="6144" width="9.140625" style="981"/>
    <col min="6145" max="6145" width="0" style="981" hidden="1" customWidth="1"/>
    <col min="6146" max="6146" width="33.140625" style="981" customWidth="1"/>
    <col min="6147" max="6147" width="14.5703125" style="981" customWidth="1"/>
    <col min="6148" max="6148" width="15.28515625" style="981" customWidth="1"/>
    <col min="6149" max="6149" width="14.5703125" style="981" customWidth="1"/>
    <col min="6150" max="6150" width="12.28515625" style="981" customWidth="1"/>
    <col min="6151" max="6152" width="13" style="981" customWidth="1"/>
    <col min="6153" max="6153" width="12.7109375" style="981" customWidth="1"/>
    <col min="6154" max="6154" width="6.85546875" style="981" customWidth="1"/>
    <col min="6155" max="6155" width="8" style="981" customWidth="1"/>
    <col min="6156" max="6156" width="8.28515625" style="981" customWidth="1"/>
    <col min="6157" max="6157" width="8.140625" style="981" customWidth="1"/>
    <col min="6158" max="6400" width="9.140625" style="981"/>
    <col min="6401" max="6401" width="0" style="981" hidden="1" customWidth="1"/>
    <col min="6402" max="6402" width="33.140625" style="981" customWidth="1"/>
    <col min="6403" max="6403" width="14.5703125" style="981" customWidth="1"/>
    <col min="6404" max="6404" width="15.28515625" style="981" customWidth="1"/>
    <col min="6405" max="6405" width="14.5703125" style="981" customWidth="1"/>
    <col min="6406" max="6406" width="12.28515625" style="981" customWidth="1"/>
    <col min="6407" max="6408" width="13" style="981" customWidth="1"/>
    <col min="6409" max="6409" width="12.7109375" style="981" customWidth="1"/>
    <col min="6410" max="6410" width="6.85546875" style="981" customWidth="1"/>
    <col min="6411" max="6411" width="8" style="981" customWidth="1"/>
    <col min="6412" max="6412" width="8.28515625" style="981" customWidth="1"/>
    <col min="6413" max="6413" width="8.140625" style="981" customWidth="1"/>
    <col min="6414" max="6656" width="9.140625" style="981"/>
    <col min="6657" max="6657" width="0" style="981" hidden="1" customWidth="1"/>
    <col min="6658" max="6658" width="33.140625" style="981" customWidth="1"/>
    <col min="6659" max="6659" width="14.5703125" style="981" customWidth="1"/>
    <col min="6660" max="6660" width="15.28515625" style="981" customWidth="1"/>
    <col min="6661" max="6661" width="14.5703125" style="981" customWidth="1"/>
    <col min="6662" max="6662" width="12.28515625" style="981" customWidth="1"/>
    <col min="6663" max="6664" width="13" style="981" customWidth="1"/>
    <col min="6665" max="6665" width="12.7109375" style="981" customWidth="1"/>
    <col min="6666" max="6666" width="6.85546875" style="981" customWidth="1"/>
    <col min="6667" max="6667" width="8" style="981" customWidth="1"/>
    <col min="6668" max="6668" width="8.28515625" style="981" customWidth="1"/>
    <col min="6669" max="6669" width="8.140625" style="981" customWidth="1"/>
    <col min="6670" max="6912" width="9.140625" style="981"/>
    <col min="6913" max="6913" width="0" style="981" hidden="1" customWidth="1"/>
    <col min="6914" max="6914" width="33.140625" style="981" customWidth="1"/>
    <col min="6915" max="6915" width="14.5703125" style="981" customWidth="1"/>
    <col min="6916" max="6916" width="15.28515625" style="981" customWidth="1"/>
    <col min="6917" max="6917" width="14.5703125" style="981" customWidth="1"/>
    <col min="6918" max="6918" width="12.28515625" style="981" customWidth="1"/>
    <col min="6919" max="6920" width="13" style="981" customWidth="1"/>
    <col min="6921" max="6921" width="12.7109375" style="981" customWidth="1"/>
    <col min="6922" max="6922" width="6.85546875" style="981" customWidth="1"/>
    <col min="6923" max="6923" width="8" style="981" customWidth="1"/>
    <col min="6924" max="6924" width="8.28515625" style="981" customWidth="1"/>
    <col min="6925" max="6925" width="8.140625" style="981" customWidth="1"/>
    <col min="6926" max="7168" width="9.140625" style="981"/>
    <col min="7169" max="7169" width="0" style="981" hidden="1" customWidth="1"/>
    <col min="7170" max="7170" width="33.140625" style="981" customWidth="1"/>
    <col min="7171" max="7171" width="14.5703125" style="981" customWidth="1"/>
    <col min="7172" max="7172" width="15.28515625" style="981" customWidth="1"/>
    <col min="7173" max="7173" width="14.5703125" style="981" customWidth="1"/>
    <col min="7174" max="7174" width="12.28515625" style="981" customWidth="1"/>
    <col min="7175" max="7176" width="13" style="981" customWidth="1"/>
    <col min="7177" max="7177" width="12.7109375" style="981" customWidth="1"/>
    <col min="7178" max="7178" width="6.85546875" style="981" customWidth="1"/>
    <col min="7179" max="7179" width="8" style="981" customWidth="1"/>
    <col min="7180" max="7180" width="8.28515625" style="981" customWidth="1"/>
    <col min="7181" max="7181" width="8.140625" style="981" customWidth="1"/>
    <col min="7182" max="7424" width="9.140625" style="981"/>
    <col min="7425" max="7425" width="0" style="981" hidden="1" customWidth="1"/>
    <col min="7426" max="7426" width="33.140625" style="981" customWidth="1"/>
    <col min="7427" max="7427" width="14.5703125" style="981" customWidth="1"/>
    <col min="7428" max="7428" width="15.28515625" style="981" customWidth="1"/>
    <col min="7429" max="7429" width="14.5703125" style="981" customWidth="1"/>
    <col min="7430" max="7430" width="12.28515625" style="981" customWidth="1"/>
    <col min="7431" max="7432" width="13" style="981" customWidth="1"/>
    <col min="7433" max="7433" width="12.7109375" style="981" customWidth="1"/>
    <col min="7434" max="7434" width="6.85546875" style="981" customWidth="1"/>
    <col min="7435" max="7435" width="8" style="981" customWidth="1"/>
    <col min="7436" max="7436" width="8.28515625" style="981" customWidth="1"/>
    <col min="7437" max="7437" width="8.140625" style="981" customWidth="1"/>
    <col min="7438" max="7680" width="9.140625" style="981"/>
    <col min="7681" max="7681" width="0" style="981" hidden="1" customWidth="1"/>
    <col min="7682" max="7682" width="33.140625" style="981" customWidth="1"/>
    <col min="7683" max="7683" width="14.5703125" style="981" customWidth="1"/>
    <col min="7684" max="7684" width="15.28515625" style="981" customWidth="1"/>
    <col min="7685" max="7685" width="14.5703125" style="981" customWidth="1"/>
    <col min="7686" max="7686" width="12.28515625" style="981" customWidth="1"/>
    <col min="7687" max="7688" width="13" style="981" customWidth="1"/>
    <col min="7689" max="7689" width="12.7109375" style="981" customWidth="1"/>
    <col min="7690" max="7690" width="6.85546875" style="981" customWidth="1"/>
    <col min="7691" max="7691" width="8" style="981" customWidth="1"/>
    <col min="7692" max="7692" width="8.28515625" style="981" customWidth="1"/>
    <col min="7693" max="7693" width="8.140625" style="981" customWidth="1"/>
    <col min="7694" max="7936" width="9.140625" style="981"/>
    <col min="7937" max="7937" width="0" style="981" hidden="1" customWidth="1"/>
    <col min="7938" max="7938" width="33.140625" style="981" customWidth="1"/>
    <col min="7939" max="7939" width="14.5703125" style="981" customWidth="1"/>
    <col min="7940" max="7940" width="15.28515625" style="981" customWidth="1"/>
    <col min="7941" max="7941" width="14.5703125" style="981" customWidth="1"/>
    <col min="7942" max="7942" width="12.28515625" style="981" customWidth="1"/>
    <col min="7943" max="7944" width="13" style="981" customWidth="1"/>
    <col min="7945" max="7945" width="12.7109375" style="981" customWidth="1"/>
    <col min="7946" max="7946" width="6.85546875" style="981" customWidth="1"/>
    <col min="7947" max="7947" width="8" style="981" customWidth="1"/>
    <col min="7948" max="7948" width="8.28515625" style="981" customWidth="1"/>
    <col min="7949" max="7949" width="8.140625" style="981" customWidth="1"/>
    <col min="7950" max="8192" width="9.140625" style="981"/>
    <col min="8193" max="8193" width="0" style="981" hidden="1" customWidth="1"/>
    <col min="8194" max="8194" width="33.140625" style="981" customWidth="1"/>
    <col min="8195" max="8195" width="14.5703125" style="981" customWidth="1"/>
    <col min="8196" max="8196" width="15.28515625" style="981" customWidth="1"/>
    <col min="8197" max="8197" width="14.5703125" style="981" customWidth="1"/>
    <col min="8198" max="8198" width="12.28515625" style="981" customWidth="1"/>
    <col min="8199" max="8200" width="13" style="981" customWidth="1"/>
    <col min="8201" max="8201" width="12.7109375" style="981" customWidth="1"/>
    <col min="8202" max="8202" width="6.85546875" style="981" customWidth="1"/>
    <col min="8203" max="8203" width="8" style="981" customWidth="1"/>
    <col min="8204" max="8204" width="8.28515625" style="981" customWidth="1"/>
    <col min="8205" max="8205" width="8.140625" style="981" customWidth="1"/>
    <col min="8206" max="8448" width="9.140625" style="981"/>
    <col min="8449" max="8449" width="0" style="981" hidden="1" customWidth="1"/>
    <col min="8450" max="8450" width="33.140625" style="981" customWidth="1"/>
    <col min="8451" max="8451" width="14.5703125" style="981" customWidth="1"/>
    <col min="8452" max="8452" width="15.28515625" style="981" customWidth="1"/>
    <col min="8453" max="8453" width="14.5703125" style="981" customWidth="1"/>
    <col min="8454" max="8454" width="12.28515625" style="981" customWidth="1"/>
    <col min="8455" max="8456" width="13" style="981" customWidth="1"/>
    <col min="8457" max="8457" width="12.7109375" style="981" customWidth="1"/>
    <col min="8458" max="8458" width="6.85546875" style="981" customWidth="1"/>
    <col min="8459" max="8459" width="8" style="981" customWidth="1"/>
    <col min="8460" max="8460" width="8.28515625" style="981" customWidth="1"/>
    <col min="8461" max="8461" width="8.140625" style="981" customWidth="1"/>
    <col min="8462" max="8704" width="9.140625" style="981"/>
    <col min="8705" max="8705" width="0" style="981" hidden="1" customWidth="1"/>
    <col min="8706" max="8706" width="33.140625" style="981" customWidth="1"/>
    <col min="8707" max="8707" width="14.5703125" style="981" customWidth="1"/>
    <col min="8708" max="8708" width="15.28515625" style="981" customWidth="1"/>
    <col min="8709" max="8709" width="14.5703125" style="981" customWidth="1"/>
    <col min="8710" max="8710" width="12.28515625" style="981" customWidth="1"/>
    <col min="8711" max="8712" width="13" style="981" customWidth="1"/>
    <col min="8713" max="8713" width="12.7109375" style="981" customWidth="1"/>
    <col min="8714" max="8714" width="6.85546875" style="981" customWidth="1"/>
    <col min="8715" max="8715" width="8" style="981" customWidth="1"/>
    <col min="8716" max="8716" width="8.28515625" style="981" customWidth="1"/>
    <col min="8717" max="8717" width="8.140625" style="981" customWidth="1"/>
    <col min="8718" max="8960" width="9.140625" style="981"/>
    <col min="8961" max="8961" width="0" style="981" hidden="1" customWidth="1"/>
    <col min="8962" max="8962" width="33.140625" style="981" customWidth="1"/>
    <col min="8963" max="8963" width="14.5703125" style="981" customWidth="1"/>
    <col min="8964" max="8964" width="15.28515625" style="981" customWidth="1"/>
    <col min="8965" max="8965" width="14.5703125" style="981" customWidth="1"/>
    <col min="8966" max="8966" width="12.28515625" style="981" customWidth="1"/>
    <col min="8967" max="8968" width="13" style="981" customWidth="1"/>
    <col min="8969" max="8969" width="12.7109375" style="981" customWidth="1"/>
    <col min="8970" max="8970" width="6.85546875" style="981" customWidth="1"/>
    <col min="8971" max="8971" width="8" style="981" customWidth="1"/>
    <col min="8972" max="8972" width="8.28515625" style="981" customWidth="1"/>
    <col min="8973" max="8973" width="8.140625" style="981" customWidth="1"/>
    <col min="8974" max="9216" width="9.140625" style="981"/>
    <col min="9217" max="9217" width="0" style="981" hidden="1" customWidth="1"/>
    <col min="9218" max="9218" width="33.140625" style="981" customWidth="1"/>
    <col min="9219" max="9219" width="14.5703125" style="981" customWidth="1"/>
    <col min="9220" max="9220" width="15.28515625" style="981" customWidth="1"/>
    <col min="9221" max="9221" width="14.5703125" style="981" customWidth="1"/>
    <col min="9222" max="9222" width="12.28515625" style="981" customWidth="1"/>
    <col min="9223" max="9224" width="13" style="981" customWidth="1"/>
    <col min="9225" max="9225" width="12.7109375" style="981" customWidth="1"/>
    <col min="9226" max="9226" width="6.85546875" style="981" customWidth="1"/>
    <col min="9227" max="9227" width="8" style="981" customWidth="1"/>
    <col min="9228" max="9228" width="8.28515625" style="981" customWidth="1"/>
    <col min="9229" max="9229" width="8.140625" style="981" customWidth="1"/>
    <col min="9230" max="9472" width="9.140625" style="981"/>
    <col min="9473" max="9473" width="0" style="981" hidden="1" customWidth="1"/>
    <col min="9474" max="9474" width="33.140625" style="981" customWidth="1"/>
    <col min="9475" max="9475" width="14.5703125" style="981" customWidth="1"/>
    <col min="9476" max="9476" width="15.28515625" style="981" customWidth="1"/>
    <col min="9477" max="9477" width="14.5703125" style="981" customWidth="1"/>
    <col min="9478" max="9478" width="12.28515625" style="981" customWidth="1"/>
    <col min="9479" max="9480" width="13" style="981" customWidth="1"/>
    <col min="9481" max="9481" width="12.7109375" style="981" customWidth="1"/>
    <col min="9482" max="9482" width="6.85546875" style="981" customWidth="1"/>
    <col min="9483" max="9483" width="8" style="981" customWidth="1"/>
    <col min="9484" max="9484" width="8.28515625" style="981" customWidth="1"/>
    <col min="9485" max="9485" width="8.140625" style="981" customWidth="1"/>
    <col min="9486" max="9728" width="9.140625" style="981"/>
    <col min="9729" max="9729" width="0" style="981" hidden="1" customWidth="1"/>
    <col min="9730" max="9730" width="33.140625" style="981" customWidth="1"/>
    <col min="9731" max="9731" width="14.5703125" style="981" customWidth="1"/>
    <col min="9732" max="9732" width="15.28515625" style="981" customWidth="1"/>
    <col min="9733" max="9733" width="14.5703125" style="981" customWidth="1"/>
    <col min="9734" max="9734" width="12.28515625" style="981" customWidth="1"/>
    <col min="9735" max="9736" width="13" style="981" customWidth="1"/>
    <col min="9737" max="9737" width="12.7109375" style="981" customWidth="1"/>
    <col min="9738" max="9738" width="6.85546875" style="981" customWidth="1"/>
    <col min="9739" max="9739" width="8" style="981" customWidth="1"/>
    <col min="9740" max="9740" width="8.28515625" style="981" customWidth="1"/>
    <col min="9741" max="9741" width="8.140625" style="981" customWidth="1"/>
    <col min="9742" max="9984" width="9.140625" style="981"/>
    <col min="9985" max="9985" width="0" style="981" hidden="1" customWidth="1"/>
    <col min="9986" max="9986" width="33.140625" style="981" customWidth="1"/>
    <col min="9987" max="9987" width="14.5703125" style="981" customWidth="1"/>
    <col min="9988" max="9988" width="15.28515625" style="981" customWidth="1"/>
    <col min="9989" max="9989" width="14.5703125" style="981" customWidth="1"/>
    <col min="9990" max="9990" width="12.28515625" style="981" customWidth="1"/>
    <col min="9991" max="9992" width="13" style="981" customWidth="1"/>
    <col min="9993" max="9993" width="12.7109375" style="981" customWidth="1"/>
    <col min="9994" max="9994" width="6.85546875" style="981" customWidth="1"/>
    <col min="9995" max="9995" width="8" style="981" customWidth="1"/>
    <col min="9996" max="9996" width="8.28515625" style="981" customWidth="1"/>
    <col min="9997" max="9997" width="8.140625" style="981" customWidth="1"/>
    <col min="9998" max="10240" width="9.140625" style="981"/>
    <col min="10241" max="10241" width="0" style="981" hidden="1" customWidth="1"/>
    <col min="10242" max="10242" width="33.140625" style="981" customWidth="1"/>
    <col min="10243" max="10243" width="14.5703125" style="981" customWidth="1"/>
    <col min="10244" max="10244" width="15.28515625" style="981" customWidth="1"/>
    <col min="10245" max="10245" width="14.5703125" style="981" customWidth="1"/>
    <col min="10246" max="10246" width="12.28515625" style="981" customWidth="1"/>
    <col min="10247" max="10248" width="13" style="981" customWidth="1"/>
    <col min="10249" max="10249" width="12.7109375" style="981" customWidth="1"/>
    <col min="10250" max="10250" width="6.85546875" style="981" customWidth="1"/>
    <col min="10251" max="10251" width="8" style="981" customWidth="1"/>
    <col min="10252" max="10252" width="8.28515625" style="981" customWidth="1"/>
    <col min="10253" max="10253" width="8.140625" style="981" customWidth="1"/>
    <col min="10254" max="10496" width="9.140625" style="981"/>
    <col min="10497" max="10497" width="0" style="981" hidden="1" customWidth="1"/>
    <col min="10498" max="10498" width="33.140625" style="981" customWidth="1"/>
    <col min="10499" max="10499" width="14.5703125" style="981" customWidth="1"/>
    <col min="10500" max="10500" width="15.28515625" style="981" customWidth="1"/>
    <col min="10501" max="10501" width="14.5703125" style="981" customWidth="1"/>
    <col min="10502" max="10502" width="12.28515625" style="981" customWidth="1"/>
    <col min="10503" max="10504" width="13" style="981" customWidth="1"/>
    <col min="10505" max="10505" width="12.7109375" style="981" customWidth="1"/>
    <col min="10506" max="10506" width="6.85546875" style="981" customWidth="1"/>
    <col min="10507" max="10507" width="8" style="981" customWidth="1"/>
    <col min="10508" max="10508" width="8.28515625" style="981" customWidth="1"/>
    <col min="10509" max="10509" width="8.140625" style="981" customWidth="1"/>
    <col min="10510" max="10752" width="9.140625" style="981"/>
    <col min="10753" max="10753" width="0" style="981" hidden="1" customWidth="1"/>
    <col min="10754" max="10754" width="33.140625" style="981" customWidth="1"/>
    <col min="10755" max="10755" width="14.5703125" style="981" customWidth="1"/>
    <col min="10756" max="10756" width="15.28515625" style="981" customWidth="1"/>
    <col min="10757" max="10757" width="14.5703125" style="981" customWidth="1"/>
    <col min="10758" max="10758" width="12.28515625" style="981" customWidth="1"/>
    <col min="10759" max="10760" width="13" style="981" customWidth="1"/>
    <col min="10761" max="10761" width="12.7109375" style="981" customWidth="1"/>
    <col min="10762" max="10762" width="6.85546875" style="981" customWidth="1"/>
    <col min="10763" max="10763" width="8" style="981" customWidth="1"/>
    <col min="10764" max="10764" width="8.28515625" style="981" customWidth="1"/>
    <col min="10765" max="10765" width="8.140625" style="981" customWidth="1"/>
    <col min="10766" max="11008" width="9.140625" style="981"/>
    <col min="11009" max="11009" width="0" style="981" hidden="1" customWidth="1"/>
    <col min="11010" max="11010" width="33.140625" style="981" customWidth="1"/>
    <col min="11011" max="11011" width="14.5703125" style="981" customWidth="1"/>
    <col min="11012" max="11012" width="15.28515625" style="981" customWidth="1"/>
    <col min="11013" max="11013" width="14.5703125" style="981" customWidth="1"/>
    <col min="11014" max="11014" width="12.28515625" style="981" customWidth="1"/>
    <col min="11015" max="11016" width="13" style="981" customWidth="1"/>
    <col min="11017" max="11017" width="12.7109375" style="981" customWidth="1"/>
    <col min="11018" max="11018" width="6.85546875" style="981" customWidth="1"/>
    <col min="11019" max="11019" width="8" style="981" customWidth="1"/>
    <col min="11020" max="11020" width="8.28515625" style="981" customWidth="1"/>
    <col min="11021" max="11021" width="8.140625" style="981" customWidth="1"/>
    <col min="11022" max="11264" width="9.140625" style="981"/>
    <col min="11265" max="11265" width="0" style="981" hidden="1" customWidth="1"/>
    <col min="11266" max="11266" width="33.140625" style="981" customWidth="1"/>
    <col min="11267" max="11267" width="14.5703125" style="981" customWidth="1"/>
    <col min="11268" max="11268" width="15.28515625" style="981" customWidth="1"/>
    <col min="11269" max="11269" width="14.5703125" style="981" customWidth="1"/>
    <col min="11270" max="11270" width="12.28515625" style="981" customWidth="1"/>
    <col min="11271" max="11272" width="13" style="981" customWidth="1"/>
    <col min="11273" max="11273" width="12.7109375" style="981" customWidth="1"/>
    <col min="11274" max="11274" width="6.85546875" style="981" customWidth="1"/>
    <col min="11275" max="11275" width="8" style="981" customWidth="1"/>
    <col min="11276" max="11276" width="8.28515625" style="981" customWidth="1"/>
    <col min="11277" max="11277" width="8.140625" style="981" customWidth="1"/>
    <col min="11278" max="11520" width="9.140625" style="981"/>
    <col min="11521" max="11521" width="0" style="981" hidden="1" customWidth="1"/>
    <col min="11522" max="11522" width="33.140625" style="981" customWidth="1"/>
    <col min="11523" max="11523" width="14.5703125" style="981" customWidth="1"/>
    <col min="11524" max="11524" width="15.28515625" style="981" customWidth="1"/>
    <col min="11525" max="11525" width="14.5703125" style="981" customWidth="1"/>
    <col min="11526" max="11526" width="12.28515625" style="981" customWidth="1"/>
    <col min="11527" max="11528" width="13" style="981" customWidth="1"/>
    <col min="11529" max="11529" width="12.7109375" style="981" customWidth="1"/>
    <col min="11530" max="11530" width="6.85546875" style="981" customWidth="1"/>
    <col min="11531" max="11531" width="8" style="981" customWidth="1"/>
    <col min="11532" max="11532" width="8.28515625" style="981" customWidth="1"/>
    <col min="11533" max="11533" width="8.140625" style="981" customWidth="1"/>
    <col min="11534" max="11776" width="9.140625" style="981"/>
    <col min="11777" max="11777" width="0" style="981" hidden="1" customWidth="1"/>
    <col min="11778" max="11778" width="33.140625" style="981" customWidth="1"/>
    <col min="11779" max="11779" width="14.5703125" style="981" customWidth="1"/>
    <col min="11780" max="11780" width="15.28515625" style="981" customWidth="1"/>
    <col min="11781" max="11781" width="14.5703125" style="981" customWidth="1"/>
    <col min="11782" max="11782" width="12.28515625" style="981" customWidth="1"/>
    <col min="11783" max="11784" width="13" style="981" customWidth="1"/>
    <col min="11785" max="11785" width="12.7109375" style="981" customWidth="1"/>
    <col min="11786" max="11786" width="6.85546875" style="981" customWidth="1"/>
    <col min="11787" max="11787" width="8" style="981" customWidth="1"/>
    <col min="11788" max="11788" width="8.28515625" style="981" customWidth="1"/>
    <col min="11789" max="11789" width="8.140625" style="981" customWidth="1"/>
    <col min="11790" max="12032" width="9.140625" style="981"/>
    <col min="12033" max="12033" width="0" style="981" hidden="1" customWidth="1"/>
    <col min="12034" max="12034" width="33.140625" style="981" customWidth="1"/>
    <col min="12035" max="12035" width="14.5703125" style="981" customWidth="1"/>
    <col min="12036" max="12036" width="15.28515625" style="981" customWidth="1"/>
    <col min="12037" max="12037" width="14.5703125" style="981" customWidth="1"/>
    <col min="12038" max="12038" width="12.28515625" style="981" customWidth="1"/>
    <col min="12039" max="12040" width="13" style="981" customWidth="1"/>
    <col min="12041" max="12041" width="12.7109375" style="981" customWidth="1"/>
    <col min="12042" max="12042" width="6.85546875" style="981" customWidth="1"/>
    <col min="12043" max="12043" width="8" style="981" customWidth="1"/>
    <col min="12044" max="12044" width="8.28515625" style="981" customWidth="1"/>
    <col min="12045" max="12045" width="8.140625" style="981" customWidth="1"/>
    <col min="12046" max="12288" width="9.140625" style="981"/>
    <col min="12289" max="12289" width="0" style="981" hidden="1" customWidth="1"/>
    <col min="12290" max="12290" width="33.140625" style="981" customWidth="1"/>
    <col min="12291" max="12291" width="14.5703125" style="981" customWidth="1"/>
    <col min="12292" max="12292" width="15.28515625" style="981" customWidth="1"/>
    <col min="12293" max="12293" width="14.5703125" style="981" customWidth="1"/>
    <col min="12294" max="12294" width="12.28515625" style="981" customWidth="1"/>
    <col min="12295" max="12296" width="13" style="981" customWidth="1"/>
    <col min="12297" max="12297" width="12.7109375" style="981" customWidth="1"/>
    <col min="12298" max="12298" width="6.85546875" style="981" customWidth="1"/>
    <col min="12299" max="12299" width="8" style="981" customWidth="1"/>
    <col min="12300" max="12300" width="8.28515625" style="981" customWidth="1"/>
    <col min="12301" max="12301" width="8.140625" style="981" customWidth="1"/>
    <col min="12302" max="12544" width="9.140625" style="981"/>
    <col min="12545" max="12545" width="0" style="981" hidden="1" customWidth="1"/>
    <col min="12546" max="12546" width="33.140625" style="981" customWidth="1"/>
    <col min="12547" max="12547" width="14.5703125" style="981" customWidth="1"/>
    <col min="12548" max="12548" width="15.28515625" style="981" customWidth="1"/>
    <col min="12549" max="12549" width="14.5703125" style="981" customWidth="1"/>
    <col min="12550" max="12550" width="12.28515625" style="981" customWidth="1"/>
    <col min="12551" max="12552" width="13" style="981" customWidth="1"/>
    <col min="12553" max="12553" width="12.7109375" style="981" customWidth="1"/>
    <col min="12554" max="12554" width="6.85546875" style="981" customWidth="1"/>
    <col min="12555" max="12555" width="8" style="981" customWidth="1"/>
    <col min="12556" max="12556" width="8.28515625" style="981" customWidth="1"/>
    <col min="12557" max="12557" width="8.140625" style="981" customWidth="1"/>
    <col min="12558" max="12800" width="9.140625" style="981"/>
    <col min="12801" max="12801" width="0" style="981" hidden="1" customWidth="1"/>
    <col min="12802" max="12802" width="33.140625" style="981" customWidth="1"/>
    <col min="12803" max="12803" width="14.5703125" style="981" customWidth="1"/>
    <col min="12804" max="12804" width="15.28515625" style="981" customWidth="1"/>
    <col min="12805" max="12805" width="14.5703125" style="981" customWidth="1"/>
    <col min="12806" max="12806" width="12.28515625" style="981" customWidth="1"/>
    <col min="12807" max="12808" width="13" style="981" customWidth="1"/>
    <col min="12809" max="12809" width="12.7109375" style="981" customWidth="1"/>
    <col min="12810" max="12810" width="6.85546875" style="981" customWidth="1"/>
    <col min="12811" max="12811" width="8" style="981" customWidth="1"/>
    <col min="12812" max="12812" width="8.28515625" style="981" customWidth="1"/>
    <col min="12813" max="12813" width="8.140625" style="981" customWidth="1"/>
    <col min="12814" max="13056" width="9.140625" style="981"/>
    <col min="13057" max="13057" width="0" style="981" hidden="1" customWidth="1"/>
    <col min="13058" max="13058" width="33.140625" style="981" customWidth="1"/>
    <col min="13059" max="13059" width="14.5703125" style="981" customWidth="1"/>
    <col min="13060" max="13060" width="15.28515625" style="981" customWidth="1"/>
    <col min="13061" max="13061" width="14.5703125" style="981" customWidth="1"/>
    <col min="13062" max="13062" width="12.28515625" style="981" customWidth="1"/>
    <col min="13063" max="13064" width="13" style="981" customWidth="1"/>
    <col min="13065" max="13065" width="12.7109375" style="981" customWidth="1"/>
    <col min="13066" max="13066" width="6.85546875" style="981" customWidth="1"/>
    <col min="13067" max="13067" width="8" style="981" customWidth="1"/>
    <col min="13068" max="13068" width="8.28515625" style="981" customWidth="1"/>
    <col min="13069" max="13069" width="8.140625" style="981" customWidth="1"/>
    <col min="13070" max="13312" width="9.140625" style="981"/>
    <col min="13313" max="13313" width="0" style="981" hidden="1" customWidth="1"/>
    <col min="13314" max="13314" width="33.140625" style="981" customWidth="1"/>
    <col min="13315" max="13315" width="14.5703125" style="981" customWidth="1"/>
    <col min="13316" max="13316" width="15.28515625" style="981" customWidth="1"/>
    <col min="13317" max="13317" width="14.5703125" style="981" customWidth="1"/>
    <col min="13318" max="13318" width="12.28515625" style="981" customWidth="1"/>
    <col min="13319" max="13320" width="13" style="981" customWidth="1"/>
    <col min="13321" max="13321" width="12.7109375" style="981" customWidth="1"/>
    <col min="13322" max="13322" width="6.85546875" style="981" customWidth="1"/>
    <col min="13323" max="13323" width="8" style="981" customWidth="1"/>
    <col min="13324" max="13324" width="8.28515625" style="981" customWidth="1"/>
    <col min="13325" max="13325" width="8.140625" style="981" customWidth="1"/>
    <col min="13326" max="13568" width="9.140625" style="981"/>
    <col min="13569" max="13569" width="0" style="981" hidden="1" customWidth="1"/>
    <col min="13570" max="13570" width="33.140625" style="981" customWidth="1"/>
    <col min="13571" max="13571" width="14.5703125" style="981" customWidth="1"/>
    <col min="13572" max="13572" width="15.28515625" style="981" customWidth="1"/>
    <col min="13573" max="13573" width="14.5703125" style="981" customWidth="1"/>
    <col min="13574" max="13574" width="12.28515625" style="981" customWidth="1"/>
    <col min="13575" max="13576" width="13" style="981" customWidth="1"/>
    <col min="13577" max="13577" width="12.7109375" style="981" customWidth="1"/>
    <col min="13578" max="13578" width="6.85546875" style="981" customWidth="1"/>
    <col min="13579" max="13579" width="8" style="981" customWidth="1"/>
    <col min="13580" max="13580" width="8.28515625" style="981" customWidth="1"/>
    <col min="13581" max="13581" width="8.140625" style="981" customWidth="1"/>
    <col min="13582" max="13824" width="9.140625" style="981"/>
    <col min="13825" max="13825" width="0" style="981" hidden="1" customWidth="1"/>
    <col min="13826" max="13826" width="33.140625" style="981" customWidth="1"/>
    <col min="13827" max="13827" width="14.5703125" style="981" customWidth="1"/>
    <col min="13828" max="13828" width="15.28515625" style="981" customWidth="1"/>
    <col min="13829" max="13829" width="14.5703125" style="981" customWidth="1"/>
    <col min="13830" max="13830" width="12.28515625" style="981" customWidth="1"/>
    <col min="13831" max="13832" width="13" style="981" customWidth="1"/>
    <col min="13833" max="13833" width="12.7109375" style="981" customWidth="1"/>
    <col min="13834" max="13834" width="6.85546875" style="981" customWidth="1"/>
    <col min="13835" max="13835" width="8" style="981" customWidth="1"/>
    <col min="13836" max="13836" width="8.28515625" style="981" customWidth="1"/>
    <col min="13837" max="13837" width="8.140625" style="981" customWidth="1"/>
    <col min="13838" max="14080" width="9.140625" style="981"/>
    <col min="14081" max="14081" width="0" style="981" hidden="1" customWidth="1"/>
    <col min="14082" max="14082" width="33.140625" style="981" customWidth="1"/>
    <col min="14083" max="14083" width="14.5703125" style="981" customWidth="1"/>
    <col min="14084" max="14084" width="15.28515625" style="981" customWidth="1"/>
    <col min="14085" max="14085" width="14.5703125" style="981" customWidth="1"/>
    <col min="14086" max="14086" width="12.28515625" style="981" customWidth="1"/>
    <col min="14087" max="14088" width="13" style="981" customWidth="1"/>
    <col min="14089" max="14089" width="12.7109375" style="981" customWidth="1"/>
    <col min="14090" max="14090" width="6.85546875" style="981" customWidth="1"/>
    <col min="14091" max="14091" width="8" style="981" customWidth="1"/>
    <col min="14092" max="14092" width="8.28515625" style="981" customWidth="1"/>
    <col min="14093" max="14093" width="8.140625" style="981" customWidth="1"/>
    <col min="14094" max="14336" width="9.140625" style="981"/>
    <col min="14337" max="14337" width="0" style="981" hidden="1" customWidth="1"/>
    <col min="14338" max="14338" width="33.140625" style="981" customWidth="1"/>
    <col min="14339" max="14339" width="14.5703125" style="981" customWidth="1"/>
    <col min="14340" max="14340" width="15.28515625" style="981" customWidth="1"/>
    <col min="14341" max="14341" width="14.5703125" style="981" customWidth="1"/>
    <col min="14342" max="14342" width="12.28515625" style="981" customWidth="1"/>
    <col min="14343" max="14344" width="13" style="981" customWidth="1"/>
    <col min="14345" max="14345" width="12.7109375" style="981" customWidth="1"/>
    <col min="14346" max="14346" width="6.85546875" style="981" customWidth="1"/>
    <col min="14347" max="14347" width="8" style="981" customWidth="1"/>
    <col min="14348" max="14348" width="8.28515625" style="981" customWidth="1"/>
    <col min="14349" max="14349" width="8.140625" style="981" customWidth="1"/>
    <col min="14350" max="14592" width="9.140625" style="981"/>
    <col min="14593" max="14593" width="0" style="981" hidden="1" customWidth="1"/>
    <col min="14594" max="14594" width="33.140625" style="981" customWidth="1"/>
    <col min="14595" max="14595" width="14.5703125" style="981" customWidth="1"/>
    <col min="14596" max="14596" width="15.28515625" style="981" customWidth="1"/>
    <col min="14597" max="14597" width="14.5703125" style="981" customWidth="1"/>
    <col min="14598" max="14598" width="12.28515625" style="981" customWidth="1"/>
    <col min="14599" max="14600" width="13" style="981" customWidth="1"/>
    <col min="14601" max="14601" width="12.7109375" style="981" customWidth="1"/>
    <col min="14602" max="14602" width="6.85546875" style="981" customWidth="1"/>
    <col min="14603" max="14603" width="8" style="981" customWidth="1"/>
    <col min="14604" max="14604" width="8.28515625" style="981" customWidth="1"/>
    <col min="14605" max="14605" width="8.140625" style="981" customWidth="1"/>
    <col min="14606" max="14848" width="9.140625" style="981"/>
    <col min="14849" max="14849" width="0" style="981" hidden="1" customWidth="1"/>
    <col min="14850" max="14850" width="33.140625" style="981" customWidth="1"/>
    <col min="14851" max="14851" width="14.5703125" style="981" customWidth="1"/>
    <col min="14852" max="14852" width="15.28515625" style="981" customWidth="1"/>
    <col min="14853" max="14853" width="14.5703125" style="981" customWidth="1"/>
    <col min="14854" max="14854" width="12.28515625" style="981" customWidth="1"/>
    <col min="14855" max="14856" width="13" style="981" customWidth="1"/>
    <col min="14857" max="14857" width="12.7109375" style="981" customWidth="1"/>
    <col min="14858" max="14858" width="6.85546875" style="981" customWidth="1"/>
    <col min="14859" max="14859" width="8" style="981" customWidth="1"/>
    <col min="14860" max="14860" width="8.28515625" style="981" customWidth="1"/>
    <col min="14861" max="14861" width="8.140625" style="981" customWidth="1"/>
    <col min="14862" max="15104" width="9.140625" style="981"/>
    <col min="15105" max="15105" width="0" style="981" hidden="1" customWidth="1"/>
    <col min="15106" max="15106" width="33.140625" style="981" customWidth="1"/>
    <col min="15107" max="15107" width="14.5703125" style="981" customWidth="1"/>
    <col min="15108" max="15108" width="15.28515625" style="981" customWidth="1"/>
    <col min="15109" max="15109" width="14.5703125" style="981" customWidth="1"/>
    <col min="15110" max="15110" width="12.28515625" style="981" customWidth="1"/>
    <col min="15111" max="15112" width="13" style="981" customWidth="1"/>
    <col min="15113" max="15113" width="12.7109375" style="981" customWidth="1"/>
    <col min="15114" max="15114" width="6.85546875" style="981" customWidth="1"/>
    <col min="15115" max="15115" width="8" style="981" customWidth="1"/>
    <col min="15116" max="15116" width="8.28515625" style="981" customWidth="1"/>
    <col min="15117" max="15117" width="8.140625" style="981" customWidth="1"/>
    <col min="15118" max="15360" width="9.140625" style="981"/>
    <col min="15361" max="15361" width="0" style="981" hidden="1" customWidth="1"/>
    <col min="15362" max="15362" width="33.140625" style="981" customWidth="1"/>
    <col min="15363" max="15363" width="14.5703125" style="981" customWidth="1"/>
    <col min="15364" max="15364" width="15.28515625" style="981" customWidth="1"/>
    <col min="15365" max="15365" width="14.5703125" style="981" customWidth="1"/>
    <col min="15366" max="15366" width="12.28515625" style="981" customWidth="1"/>
    <col min="15367" max="15368" width="13" style="981" customWidth="1"/>
    <col min="15369" max="15369" width="12.7109375" style="981" customWidth="1"/>
    <col min="15370" max="15370" width="6.85546875" style="981" customWidth="1"/>
    <col min="15371" max="15371" width="8" style="981" customWidth="1"/>
    <col min="15372" max="15372" width="8.28515625" style="981" customWidth="1"/>
    <col min="15373" max="15373" width="8.140625" style="981" customWidth="1"/>
    <col min="15374" max="15616" width="9.140625" style="981"/>
    <col min="15617" max="15617" width="0" style="981" hidden="1" customWidth="1"/>
    <col min="15618" max="15618" width="33.140625" style="981" customWidth="1"/>
    <col min="15619" max="15619" width="14.5703125" style="981" customWidth="1"/>
    <col min="15620" max="15620" width="15.28515625" style="981" customWidth="1"/>
    <col min="15621" max="15621" width="14.5703125" style="981" customWidth="1"/>
    <col min="15622" max="15622" width="12.28515625" style="981" customWidth="1"/>
    <col min="15623" max="15624" width="13" style="981" customWidth="1"/>
    <col min="15625" max="15625" width="12.7109375" style="981" customWidth="1"/>
    <col min="15626" max="15626" width="6.85546875" style="981" customWidth="1"/>
    <col min="15627" max="15627" width="8" style="981" customWidth="1"/>
    <col min="15628" max="15628" width="8.28515625" style="981" customWidth="1"/>
    <col min="15629" max="15629" width="8.140625" style="981" customWidth="1"/>
    <col min="15630" max="15872" width="9.140625" style="981"/>
    <col min="15873" max="15873" width="0" style="981" hidden="1" customWidth="1"/>
    <col min="15874" max="15874" width="33.140625" style="981" customWidth="1"/>
    <col min="15875" max="15875" width="14.5703125" style="981" customWidth="1"/>
    <col min="15876" max="15876" width="15.28515625" style="981" customWidth="1"/>
    <col min="15877" max="15877" width="14.5703125" style="981" customWidth="1"/>
    <col min="15878" max="15878" width="12.28515625" style="981" customWidth="1"/>
    <col min="15879" max="15880" width="13" style="981" customWidth="1"/>
    <col min="15881" max="15881" width="12.7109375" style="981" customWidth="1"/>
    <col min="15882" max="15882" width="6.85546875" style="981" customWidth="1"/>
    <col min="15883" max="15883" width="8" style="981" customWidth="1"/>
    <col min="15884" max="15884" width="8.28515625" style="981" customWidth="1"/>
    <col min="15885" max="15885" width="8.140625" style="981" customWidth="1"/>
    <col min="15886" max="16128" width="9.140625" style="981"/>
    <col min="16129" max="16129" width="0" style="981" hidden="1" customWidth="1"/>
    <col min="16130" max="16130" width="33.140625" style="981" customWidth="1"/>
    <col min="16131" max="16131" width="14.5703125" style="981" customWidth="1"/>
    <col min="16132" max="16132" width="15.28515625" style="981" customWidth="1"/>
    <col min="16133" max="16133" width="14.5703125" style="981" customWidth="1"/>
    <col min="16134" max="16134" width="12.28515625" style="981" customWidth="1"/>
    <col min="16135" max="16136" width="13" style="981" customWidth="1"/>
    <col min="16137" max="16137" width="12.7109375" style="981" customWidth="1"/>
    <col min="16138" max="16138" width="6.85546875" style="981" customWidth="1"/>
    <col min="16139" max="16139" width="8" style="981" customWidth="1"/>
    <col min="16140" max="16140" width="8.28515625" style="981" customWidth="1"/>
    <col min="16141" max="16141" width="8.140625" style="981" customWidth="1"/>
    <col min="16142" max="16384" width="9.140625" style="981"/>
  </cols>
  <sheetData>
    <row r="1" spans="2:13" ht="26.25" customHeight="1">
      <c r="B1" s="3254" t="s">
        <v>993</v>
      </c>
      <c r="C1" s="3254"/>
      <c r="D1" s="3254"/>
      <c r="E1" s="3254"/>
      <c r="F1" s="3254"/>
      <c r="G1" s="3255"/>
      <c r="H1" s="3256"/>
      <c r="I1" s="2191"/>
      <c r="J1" s="2191"/>
      <c r="K1" s="2191"/>
      <c r="L1" s="2191"/>
      <c r="M1" s="2191"/>
    </row>
    <row r="2" spans="2:13" ht="8.25" customHeight="1"/>
    <row r="3" spans="2:13" ht="58.9" customHeight="1">
      <c r="B3" s="3359" t="s">
        <v>624</v>
      </c>
      <c r="C3" s="1627" t="s">
        <v>881</v>
      </c>
      <c r="D3" s="1627" t="s">
        <v>882</v>
      </c>
      <c r="E3" s="1627" t="s">
        <v>883</v>
      </c>
      <c r="F3" s="1629" t="s">
        <v>633</v>
      </c>
      <c r="G3" s="1627" t="s">
        <v>634</v>
      </c>
      <c r="H3" s="1627" t="s">
        <v>635</v>
      </c>
    </row>
    <row r="4" spans="2:13">
      <c r="B4" s="3359"/>
      <c r="C4" s="3358" t="s">
        <v>8</v>
      </c>
      <c r="D4" s="3358"/>
      <c r="E4" s="3358"/>
      <c r="F4" s="3358" t="s">
        <v>9</v>
      </c>
      <c r="G4" s="3358"/>
      <c r="H4" s="3358"/>
    </row>
    <row r="5" spans="2:13">
      <c r="B5" s="1607">
        <v>1</v>
      </c>
      <c r="C5" s="1603">
        <v>2</v>
      </c>
      <c r="D5" s="1603">
        <v>3</v>
      </c>
      <c r="E5" s="1603">
        <v>4</v>
      </c>
      <c r="F5" s="1603">
        <v>5</v>
      </c>
      <c r="G5" s="1603">
        <v>6</v>
      </c>
      <c r="H5" s="1603">
        <v>7</v>
      </c>
    </row>
    <row r="6" spans="2:13" ht="15.6" customHeight="1">
      <c r="B6" s="983" t="s">
        <v>594</v>
      </c>
      <c r="C6" s="984">
        <v>2763301454.4899998</v>
      </c>
      <c r="D6" s="984">
        <v>2624789185.7600002</v>
      </c>
      <c r="E6" s="984">
        <v>2561175733.1500001</v>
      </c>
      <c r="F6" s="985">
        <v>100</v>
      </c>
      <c r="G6" s="985">
        <v>94.987435464019484</v>
      </c>
      <c r="H6" s="985"/>
    </row>
    <row r="7" spans="2:13" ht="22.9" customHeight="1">
      <c r="B7" s="1081" t="s">
        <v>595</v>
      </c>
      <c r="C7" s="984">
        <v>2533506810.8099999</v>
      </c>
      <c r="D7" s="984">
        <v>2448425118.6800003</v>
      </c>
      <c r="E7" s="984">
        <v>2408745436.29</v>
      </c>
      <c r="F7" s="985">
        <v>93.280829255286108</v>
      </c>
      <c r="G7" s="985">
        <v>96.641742119382826</v>
      </c>
      <c r="H7" s="985">
        <v>100</v>
      </c>
    </row>
    <row r="8" spans="2:13" ht="15.6" customHeight="1">
      <c r="B8" s="1041" t="s">
        <v>128</v>
      </c>
      <c r="C8" s="1601">
        <v>48887597.439999998</v>
      </c>
      <c r="D8" s="988">
        <v>53566804.350000001</v>
      </c>
      <c r="E8" s="1601">
        <v>53376383.57</v>
      </c>
      <c r="F8" s="987">
        <v>2.0408040630695408</v>
      </c>
      <c r="G8" s="987">
        <v>109.57135788017159</v>
      </c>
      <c r="H8" s="987">
        <v>2.1878065186195705</v>
      </c>
    </row>
    <row r="9" spans="2:13" ht="15.6" customHeight="1">
      <c r="B9" s="1041" t="s">
        <v>603</v>
      </c>
      <c r="C9" s="1601">
        <v>2484619213.3699999</v>
      </c>
      <c r="D9" s="1601">
        <v>2394858314.3300004</v>
      </c>
      <c r="E9" s="1601">
        <v>2355369052.7199998</v>
      </c>
      <c r="F9" s="987">
        <v>91.240025192216564</v>
      </c>
      <c r="G9" s="987">
        <v>96.387337803837838</v>
      </c>
      <c r="H9" s="987">
        <v>97.812193481380433</v>
      </c>
    </row>
    <row r="10" spans="2:13" ht="15.6" customHeight="1">
      <c r="B10" s="1081" t="s">
        <v>884</v>
      </c>
      <c r="C10" s="984">
        <v>229794643.67999998</v>
      </c>
      <c r="D10" s="984">
        <v>176364067.08000001</v>
      </c>
      <c r="E10" s="984">
        <v>152430296.86000001</v>
      </c>
      <c r="F10" s="985">
        <v>6.7191707447138951</v>
      </c>
      <c r="G10" s="985">
        <v>76.74855438562588</v>
      </c>
      <c r="H10" s="989"/>
    </row>
    <row r="11" spans="2:13" ht="22.9" customHeight="1">
      <c r="B11" s="1081" t="s">
        <v>604</v>
      </c>
      <c r="C11" s="984">
        <v>16383992.609999999</v>
      </c>
      <c r="D11" s="984">
        <v>14800971.779999999</v>
      </c>
      <c r="E11" s="984">
        <v>14947861.730000002</v>
      </c>
      <c r="F11" s="985">
        <v>0.56389183025814782</v>
      </c>
      <c r="G11" s="985">
        <v>90.338003271352804</v>
      </c>
      <c r="H11" s="990"/>
    </row>
    <row r="12" spans="2:13" ht="15.6" customHeight="1">
      <c r="B12" s="1041" t="s">
        <v>605</v>
      </c>
      <c r="C12" s="1601">
        <v>0</v>
      </c>
      <c r="D12" s="1601">
        <v>0</v>
      </c>
      <c r="E12" s="1601">
        <v>0</v>
      </c>
      <c r="F12" s="987">
        <v>0</v>
      </c>
      <c r="G12" s="987" t="s">
        <v>679</v>
      </c>
      <c r="H12" s="990"/>
    </row>
    <row r="13" spans="2:13" ht="15.6" customHeight="1">
      <c r="B13" s="1042" t="s">
        <v>606</v>
      </c>
      <c r="C13" s="1601">
        <v>0</v>
      </c>
      <c r="D13" s="1601">
        <v>0</v>
      </c>
      <c r="E13" s="1601">
        <v>0</v>
      </c>
      <c r="F13" s="987">
        <v>0</v>
      </c>
      <c r="G13" s="987" t="s">
        <v>679</v>
      </c>
      <c r="H13" s="990"/>
    </row>
    <row r="14" spans="2:13" ht="15.6" customHeight="1">
      <c r="B14" s="1041" t="s">
        <v>607</v>
      </c>
      <c r="C14" s="1601">
        <v>0</v>
      </c>
      <c r="D14" s="1601">
        <v>0</v>
      </c>
      <c r="E14" s="1601">
        <v>0</v>
      </c>
      <c r="F14" s="987">
        <v>0</v>
      </c>
      <c r="G14" s="987" t="s">
        <v>679</v>
      </c>
      <c r="H14" s="990"/>
    </row>
    <row r="15" spans="2:13" ht="15.6" customHeight="1">
      <c r="B15" s="1042" t="s">
        <v>606</v>
      </c>
      <c r="C15" s="1601">
        <v>0</v>
      </c>
      <c r="D15" s="1601">
        <v>0</v>
      </c>
      <c r="E15" s="1601">
        <v>0</v>
      </c>
      <c r="F15" s="987">
        <v>0</v>
      </c>
      <c r="G15" s="987" t="s">
        <v>679</v>
      </c>
      <c r="H15" s="990"/>
    </row>
    <row r="16" spans="2:13" ht="22.9" customHeight="1">
      <c r="B16" s="1041" t="s">
        <v>608</v>
      </c>
      <c r="C16" s="1601">
        <v>0</v>
      </c>
      <c r="D16" s="1601">
        <v>0</v>
      </c>
      <c r="E16" s="1601">
        <v>0</v>
      </c>
      <c r="F16" s="987">
        <v>0</v>
      </c>
      <c r="G16" s="987" t="s">
        <v>679</v>
      </c>
      <c r="H16" s="990"/>
    </row>
    <row r="17" spans="1:27" ht="15.6" customHeight="1">
      <c r="B17" s="1042" t="s">
        <v>606</v>
      </c>
      <c r="C17" s="1601">
        <v>0</v>
      </c>
      <c r="D17" s="1601">
        <v>0</v>
      </c>
      <c r="E17" s="1601">
        <v>0</v>
      </c>
      <c r="F17" s="987">
        <v>0</v>
      </c>
      <c r="G17" s="987" t="s">
        <v>679</v>
      </c>
      <c r="H17" s="990"/>
    </row>
    <row r="18" spans="1:27" ht="22.15" customHeight="1">
      <c r="B18" s="1243" t="s">
        <v>609</v>
      </c>
      <c r="C18" s="1601">
        <v>14359750.289999999</v>
      </c>
      <c r="D18" s="1601">
        <v>12894012.5</v>
      </c>
      <c r="E18" s="1601">
        <v>13151030.460000001</v>
      </c>
      <c r="F18" s="987">
        <v>0.49123992776077274</v>
      </c>
      <c r="G18" s="987">
        <v>89.792734828956426</v>
      </c>
      <c r="H18" s="990"/>
    </row>
    <row r="19" spans="1:27" ht="15.6" customHeight="1">
      <c r="B19" s="1042" t="s">
        <v>606</v>
      </c>
      <c r="C19" s="1601">
        <v>121157</v>
      </c>
      <c r="D19" s="1601">
        <v>0</v>
      </c>
      <c r="E19" s="1601">
        <v>0</v>
      </c>
      <c r="F19" s="987">
        <v>0</v>
      </c>
      <c r="G19" s="987">
        <v>0</v>
      </c>
      <c r="H19" s="990"/>
    </row>
    <row r="20" spans="1:27" ht="22.15" customHeight="1">
      <c r="B20" s="1243" t="s">
        <v>610</v>
      </c>
      <c r="C20" s="1601">
        <v>2019676.92</v>
      </c>
      <c r="D20" s="1601">
        <v>1902393.88</v>
      </c>
      <c r="E20" s="1601">
        <v>1792265.87</v>
      </c>
      <c r="F20" s="987">
        <v>7.2477968528705569E-2</v>
      </c>
      <c r="G20" s="987">
        <v>94.1929801326838</v>
      </c>
      <c r="H20" s="990"/>
    </row>
    <row r="21" spans="1:27" ht="15.6" customHeight="1">
      <c r="B21" s="1042" t="s">
        <v>606</v>
      </c>
      <c r="C21" s="1601">
        <v>1559400</v>
      </c>
      <c r="D21" s="1601">
        <v>1425400</v>
      </c>
      <c r="E21" s="1601">
        <v>1395400</v>
      </c>
      <c r="F21" s="987">
        <v>5.4305313650828663E-2</v>
      </c>
      <c r="G21" s="987">
        <v>91.406951391560852</v>
      </c>
      <c r="H21" s="990"/>
    </row>
    <row r="22" spans="1:27" ht="15.6" customHeight="1">
      <c r="B22" s="1041" t="s">
        <v>611</v>
      </c>
      <c r="C22" s="1601">
        <v>4565.3999999999996</v>
      </c>
      <c r="D22" s="1601">
        <v>4565.3999999999996</v>
      </c>
      <c r="E22" s="1601">
        <v>4565.3999999999996</v>
      </c>
      <c r="F22" s="987">
        <v>1.7393396866949149E-4</v>
      </c>
      <c r="G22" s="987">
        <v>100</v>
      </c>
      <c r="H22" s="990"/>
    </row>
    <row r="23" spans="1:27" ht="15.6" customHeight="1">
      <c r="B23" s="1042" t="s">
        <v>606</v>
      </c>
      <c r="C23" s="1601">
        <v>0</v>
      </c>
      <c r="D23" s="1601">
        <v>0</v>
      </c>
      <c r="E23" s="1601">
        <v>0</v>
      </c>
      <c r="F23" s="987">
        <v>0</v>
      </c>
      <c r="G23" s="987" t="s">
        <v>679</v>
      </c>
      <c r="H23" s="990"/>
    </row>
    <row r="24" spans="1:27" ht="15.6" customHeight="1">
      <c r="A24" s="993"/>
      <c r="B24" s="1081" t="s">
        <v>612</v>
      </c>
      <c r="C24" s="984">
        <v>17001461.34</v>
      </c>
      <c r="D24" s="984">
        <v>16453079.279999999</v>
      </c>
      <c r="E24" s="984">
        <v>10143336.25</v>
      </c>
      <c r="F24" s="985">
        <v>0.62683431375217502</v>
      </c>
      <c r="G24" s="985">
        <v>96.774500444207106</v>
      </c>
      <c r="H24" s="1244"/>
      <c r="I24" s="997"/>
      <c r="J24" s="997"/>
      <c r="K24" s="998"/>
      <c r="L24" s="998"/>
      <c r="M24" s="999"/>
    </row>
    <row r="25" spans="1:27" ht="15.6" customHeight="1">
      <c r="A25" s="993"/>
      <c r="B25" s="1042" t="s">
        <v>613</v>
      </c>
      <c r="C25" s="1601">
        <v>16061242.689999999</v>
      </c>
      <c r="D25" s="1601">
        <v>15677404.25</v>
      </c>
      <c r="E25" s="1601">
        <v>9367661.2200000007</v>
      </c>
      <c r="F25" s="987">
        <v>0.59728241548132754</v>
      </c>
      <c r="G25" s="987">
        <v>97.610157274822924</v>
      </c>
      <c r="H25" s="1244"/>
      <c r="I25" s="997"/>
      <c r="J25" s="997"/>
      <c r="K25" s="998"/>
      <c r="L25" s="998"/>
      <c r="M25" s="999"/>
    </row>
    <row r="26" spans="1:27" ht="15.6" customHeight="1">
      <c r="A26" s="993"/>
      <c r="B26" s="1081" t="s">
        <v>614</v>
      </c>
      <c r="C26" s="1601">
        <v>196409189.72999999</v>
      </c>
      <c r="D26" s="1601">
        <v>145110016.02000001</v>
      </c>
      <c r="E26" s="1601">
        <v>127339098.88</v>
      </c>
      <c r="F26" s="987">
        <v>5.5284446007035735</v>
      </c>
      <c r="G26" s="987">
        <v>73.881479893827787</v>
      </c>
      <c r="H26" s="1244"/>
      <c r="I26" s="997"/>
      <c r="J26" s="997"/>
      <c r="K26" s="998"/>
      <c r="L26" s="998"/>
      <c r="M26" s="999"/>
    </row>
    <row r="27" spans="1:27" ht="15.6" customHeight="1">
      <c r="A27" s="993"/>
      <c r="B27" s="1042" t="s">
        <v>615</v>
      </c>
      <c r="C27" s="1601">
        <v>175263191.94</v>
      </c>
      <c r="D27" s="1601">
        <v>126680778.77</v>
      </c>
      <c r="E27" s="1601">
        <v>108909861.63</v>
      </c>
      <c r="F27" s="987">
        <v>4.8263220321566491</v>
      </c>
      <c r="G27" s="987">
        <v>72.280310182510078</v>
      </c>
      <c r="H27" s="1244"/>
      <c r="I27" s="997"/>
      <c r="J27" s="997"/>
      <c r="K27" s="998"/>
      <c r="L27" s="998"/>
      <c r="M27" s="999"/>
    </row>
    <row r="28" spans="1:27" ht="13.5" customHeight="1">
      <c r="A28" s="993"/>
      <c r="B28" s="999"/>
      <c r="C28" s="999"/>
      <c r="D28" s="999"/>
      <c r="E28" s="999"/>
      <c r="F28" s="999"/>
      <c r="G28" s="999"/>
      <c r="H28" s="999"/>
      <c r="I28" s="999"/>
      <c r="J28" s="999"/>
      <c r="K28" s="999"/>
      <c r="L28" s="999"/>
      <c r="M28" s="999"/>
    </row>
    <row r="29" spans="1:27" ht="29.25" customHeight="1">
      <c r="B29" s="3359" t="s">
        <v>624</v>
      </c>
      <c r="C29" s="3360" t="s">
        <v>885</v>
      </c>
      <c r="D29" s="3360" t="s">
        <v>886</v>
      </c>
      <c r="E29" s="3360" t="s">
        <v>887</v>
      </c>
      <c r="F29" s="3360" t="s">
        <v>653</v>
      </c>
      <c r="G29" s="3360"/>
      <c r="H29" s="3360"/>
      <c r="I29" s="3360" t="s">
        <v>888</v>
      </c>
      <c r="J29" s="3360"/>
      <c r="K29" s="3360" t="s">
        <v>633</v>
      </c>
      <c r="L29" s="3362" t="s">
        <v>655</v>
      </c>
      <c r="M29" s="1245"/>
      <c r="N29" s="1000"/>
      <c r="O29" s="1000"/>
      <c r="P29" s="1000"/>
      <c r="Q29" s="1000"/>
      <c r="R29" s="1000"/>
      <c r="S29" s="1000"/>
      <c r="T29" s="1000"/>
      <c r="U29" s="1000"/>
      <c r="V29" s="1000"/>
      <c r="W29" s="1000"/>
      <c r="X29" s="1000"/>
      <c r="Y29" s="1000"/>
      <c r="Z29" s="1000"/>
      <c r="AA29" s="1000"/>
    </row>
    <row r="30" spans="1:27" ht="18" customHeight="1">
      <c r="B30" s="3359"/>
      <c r="C30" s="3360"/>
      <c r="D30" s="3361"/>
      <c r="E30" s="3360"/>
      <c r="F30" s="3363" t="s">
        <v>889</v>
      </c>
      <c r="G30" s="3364" t="s">
        <v>657</v>
      </c>
      <c r="H30" s="3361"/>
      <c r="I30" s="3360"/>
      <c r="J30" s="3360"/>
      <c r="K30" s="3360"/>
      <c r="L30" s="3362"/>
      <c r="M30" s="1246"/>
      <c r="N30" s="1002"/>
      <c r="O30" s="1000"/>
      <c r="P30" s="1000"/>
      <c r="Q30" s="1000"/>
      <c r="R30" s="1000"/>
      <c r="S30" s="1000"/>
      <c r="T30" s="1000"/>
      <c r="U30" s="1000"/>
      <c r="V30" s="1000"/>
      <c r="W30" s="1000"/>
      <c r="X30" s="1000"/>
      <c r="Y30" s="1000"/>
      <c r="Z30" s="1000"/>
      <c r="AA30" s="1000"/>
    </row>
    <row r="31" spans="1:27" ht="36" customHeight="1">
      <c r="B31" s="3359"/>
      <c r="C31" s="3360"/>
      <c r="D31" s="3361"/>
      <c r="E31" s="3360"/>
      <c r="F31" s="3361"/>
      <c r="G31" s="1626" t="s">
        <v>890</v>
      </c>
      <c r="H31" s="1626" t="s">
        <v>891</v>
      </c>
      <c r="I31" s="3360"/>
      <c r="J31" s="3360"/>
      <c r="K31" s="3360"/>
      <c r="L31" s="3362"/>
      <c r="M31" s="1246"/>
      <c r="N31" s="1000"/>
      <c r="O31" s="1000"/>
      <c r="P31" s="1000"/>
      <c r="Q31" s="1000"/>
      <c r="R31" s="1000"/>
      <c r="S31" s="1000"/>
      <c r="T31" s="1000"/>
      <c r="U31" s="1000"/>
      <c r="V31" s="1000"/>
      <c r="W31" s="1000"/>
      <c r="X31" s="1000"/>
      <c r="Y31" s="1000"/>
      <c r="Z31" s="1000"/>
      <c r="AA31" s="1000"/>
    </row>
    <row r="32" spans="1:27" ht="13.5" customHeight="1">
      <c r="B32" s="3359"/>
      <c r="C32" s="3358" t="s">
        <v>8</v>
      </c>
      <c r="D32" s="3358"/>
      <c r="E32" s="3358"/>
      <c r="F32" s="3358"/>
      <c r="G32" s="3358"/>
      <c r="H32" s="3358"/>
      <c r="I32" s="3358"/>
      <c r="J32" s="3358"/>
      <c r="K32" s="3358" t="s">
        <v>9</v>
      </c>
      <c r="L32" s="3358"/>
      <c r="M32" s="1245"/>
      <c r="O32" s="1000"/>
      <c r="P32" s="1000"/>
      <c r="Q32" s="1000"/>
      <c r="R32" s="1000"/>
      <c r="S32" s="1000"/>
      <c r="T32" s="1000"/>
      <c r="U32" s="1000"/>
      <c r="V32" s="1000"/>
      <c r="W32" s="1000"/>
      <c r="X32" s="1000"/>
      <c r="Y32" s="1000"/>
      <c r="Z32" s="1000"/>
      <c r="AA32" s="1000"/>
    </row>
    <row r="33" spans="2:27" ht="11.25" customHeight="1">
      <c r="B33" s="1607">
        <v>1</v>
      </c>
      <c r="C33" s="1603">
        <v>2</v>
      </c>
      <c r="D33" s="1603">
        <v>3</v>
      </c>
      <c r="E33" s="1603">
        <v>4</v>
      </c>
      <c r="F33" s="1607">
        <v>5</v>
      </c>
      <c r="G33" s="1607">
        <v>6</v>
      </c>
      <c r="H33" s="1603">
        <v>7</v>
      </c>
      <c r="I33" s="2489">
        <v>8</v>
      </c>
      <c r="J33" s="2489"/>
      <c r="K33" s="1607">
        <v>9</v>
      </c>
      <c r="L33" s="1603">
        <v>10</v>
      </c>
      <c r="M33" s="1245"/>
      <c r="N33" s="1000"/>
      <c r="O33" s="1000"/>
      <c r="P33" s="1000"/>
      <c r="Q33" s="1000"/>
      <c r="R33" s="1000"/>
      <c r="S33" s="1000"/>
      <c r="T33" s="1000"/>
      <c r="U33" s="1000"/>
      <c r="V33" s="1000"/>
      <c r="W33" s="1000"/>
      <c r="X33" s="1000"/>
      <c r="Y33" s="1000"/>
      <c r="Z33" s="1000"/>
      <c r="AA33" s="1000"/>
    </row>
    <row r="34" spans="2:27" ht="31.15" customHeight="1">
      <c r="B34" s="983" t="s">
        <v>660</v>
      </c>
      <c r="C34" s="1604">
        <v>2698602223.52</v>
      </c>
      <c r="D34" s="1604">
        <v>2330147429.0599999</v>
      </c>
      <c r="E34" s="1604">
        <v>2329453674.0500002</v>
      </c>
      <c r="F34" s="1604">
        <v>170108133.41999999</v>
      </c>
      <c r="G34" s="1604">
        <v>0</v>
      </c>
      <c r="H34" s="1604">
        <v>1116251.23</v>
      </c>
      <c r="I34" s="2498">
        <v>307571.5</v>
      </c>
      <c r="J34" s="2498"/>
      <c r="K34" s="1003">
        <v>100</v>
      </c>
      <c r="L34" s="1003">
        <v>86.320749821791438</v>
      </c>
      <c r="M34" s="1135"/>
    </row>
    <row r="35" spans="2:27" ht="15.6" customHeight="1">
      <c r="B35" s="1081" t="s">
        <v>661</v>
      </c>
      <c r="C35" s="1602">
        <v>506421841.56</v>
      </c>
      <c r="D35" s="1602">
        <v>315800294.33999997</v>
      </c>
      <c r="E35" s="1602">
        <v>315771431.92000002</v>
      </c>
      <c r="F35" s="1602">
        <v>8803935.6099999994</v>
      </c>
      <c r="G35" s="1602">
        <v>0</v>
      </c>
      <c r="H35" s="1602">
        <v>0</v>
      </c>
      <c r="I35" s="2499">
        <v>307571.5</v>
      </c>
      <c r="J35" s="2499"/>
      <c r="K35" s="1003">
        <v>13.555600415568607</v>
      </c>
      <c r="L35" s="1003">
        <v>62.353438577468609</v>
      </c>
      <c r="M35" s="1135"/>
    </row>
    <row r="36" spans="2:27" ht="15.6" customHeight="1">
      <c r="B36" s="1041" t="s">
        <v>662</v>
      </c>
      <c r="C36" s="1601">
        <v>500132727.56</v>
      </c>
      <c r="D36" s="1601">
        <v>310001776.50999999</v>
      </c>
      <c r="E36" s="1601">
        <v>309972914.08999997</v>
      </c>
      <c r="F36" s="1601">
        <v>8803935.6099999994</v>
      </c>
      <c r="G36" s="1601">
        <v>0</v>
      </c>
      <c r="H36" s="1601">
        <v>0</v>
      </c>
      <c r="I36" s="2500">
        <v>307571.5</v>
      </c>
      <c r="J36" s="2500"/>
      <c r="K36" s="992">
        <v>13.306678623536628</v>
      </c>
      <c r="L36" s="992">
        <v>61.978130405955703</v>
      </c>
      <c r="M36" s="1135"/>
    </row>
    <row r="37" spans="2:27" ht="25.15" customHeight="1">
      <c r="B37" s="1081" t="s">
        <v>663</v>
      </c>
      <c r="C37" s="1602">
        <v>2192180381.96</v>
      </c>
      <c r="D37" s="1602">
        <v>2014347134.72</v>
      </c>
      <c r="E37" s="1602">
        <v>2013682242.1300001</v>
      </c>
      <c r="F37" s="1602">
        <v>161304197.81</v>
      </c>
      <c r="G37" s="1602">
        <v>0</v>
      </c>
      <c r="H37" s="1602">
        <v>1116251.23</v>
      </c>
      <c r="I37" s="2499">
        <v>0</v>
      </c>
      <c r="J37" s="2499"/>
      <c r="K37" s="1003">
        <v>86.44439958443138</v>
      </c>
      <c r="L37" s="1003">
        <v>91.857506740827262</v>
      </c>
      <c r="M37" s="1135"/>
    </row>
    <row r="38" spans="2:27" ht="22.5">
      <c r="B38" s="1041" t="s">
        <v>957</v>
      </c>
      <c r="C38" s="1601">
        <v>180233000.68000001</v>
      </c>
      <c r="D38" s="1601">
        <v>165125954.75999999</v>
      </c>
      <c r="E38" s="1601">
        <v>165044708.08000001</v>
      </c>
      <c r="F38" s="1601">
        <v>12626610.779999999</v>
      </c>
      <c r="G38" s="1601">
        <v>0</v>
      </c>
      <c r="H38" s="1601">
        <v>968.8</v>
      </c>
      <c r="I38" s="2500">
        <v>0</v>
      </c>
      <c r="J38" s="2500"/>
      <c r="K38" s="992">
        <v>7.0851251483809268</v>
      </c>
      <c r="L38" s="992">
        <v>91.572968023227617</v>
      </c>
      <c r="M38" s="1135"/>
    </row>
    <row r="39" spans="2:27" ht="15.6" customHeight="1">
      <c r="B39" s="1041" t="s">
        <v>664</v>
      </c>
      <c r="C39" s="1600">
        <v>7965785.0099999998</v>
      </c>
      <c r="D39" s="1600">
        <v>7660375.4400000004</v>
      </c>
      <c r="E39" s="1600">
        <v>7645598.8899999997</v>
      </c>
      <c r="F39" s="1600">
        <v>1711.31</v>
      </c>
      <c r="G39" s="1600">
        <v>0</v>
      </c>
      <c r="H39" s="1600">
        <v>0</v>
      </c>
      <c r="I39" s="2501">
        <v>0</v>
      </c>
      <c r="J39" s="2501"/>
      <c r="K39" s="992">
        <v>0.32821424933973131</v>
      </c>
      <c r="L39" s="992">
        <v>95.980482531250246</v>
      </c>
      <c r="M39" s="1135"/>
    </row>
    <row r="40" spans="2:27" ht="15.6" customHeight="1">
      <c r="B40" s="1041" t="s">
        <v>665</v>
      </c>
      <c r="C40" s="1601">
        <v>13372628.220000001</v>
      </c>
      <c r="D40" s="1601">
        <v>9273112.3599999994</v>
      </c>
      <c r="E40" s="1601">
        <v>9273112.3599999994</v>
      </c>
      <c r="F40" s="1601">
        <v>137047.65</v>
      </c>
      <c r="G40" s="1601">
        <v>0</v>
      </c>
      <c r="H40" s="1601">
        <v>0</v>
      </c>
      <c r="I40" s="2500">
        <v>0</v>
      </c>
      <c r="J40" s="2500"/>
      <c r="K40" s="992">
        <v>0.39808099484020726</v>
      </c>
      <c r="L40" s="992">
        <v>69.343977918500741</v>
      </c>
      <c r="M40" s="1135"/>
    </row>
    <row r="41" spans="2:27" ht="22.5">
      <c r="B41" s="1041" t="s">
        <v>666</v>
      </c>
      <c r="C41" s="1600">
        <v>0</v>
      </c>
      <c r="D41" s="1600">
        <v>0</v>
      </c>
      <c r="E41" s="1600">
        <v>0</v>
      </c>
      <c r="F41" s="1600">
        <v>0</v>
      </c>
      <c r="G41" s="1600">
        <v>0</v>
      </c>
      <c r="H41" s="1600">
        <v>0</v>
      </c>
      <c r="I41" s="2501">
        <v>0</v>
      </c>
      <c r="J41" s="2501"/>
      <c r="K41" s="992">
        <v>0</v>
      </c>
      <c r="L41" s="992" t="s">
        <v>679</v>
      </c>
      <c r="M41" s="1135"/>
    </row>
    <row r="42" spans="2:27" ht="15.6" customHeight="1">
      <c r="B42" s="1041" t="s">
        <v>667</v>
      </c>
      <c r="C42" s="1600">
        <v>1937469.22</v>
      </c>
      <c r="D42" s="1600">
        <v>1342128.75</v>
      </c>
      <c r="E42" s="1600">
        <v>1342128.75</v>
      </c>
      <c r="F42" s="1600">
        <v>40270.06</v>
      </c>
      <c r="G42" s="1600">
        <v>0</v>
      </c>
      <c r="H42" s="1600">
        <v>0</v>
      </c>
      <c r="I42" s="2502">
        <v>0</v>
      </c>
      <c r="J42" s="3253"/>
      <c r="K42" s="992">
        <v>5.7615601673098225E-2</v>
      </c>
      <c r="L42" s="992">
        <v>69.272261780757475</v>
      </c>
      <c r="M42" s="1135"/>
    </row>
    <row r="43" spans="2:27" ht="15.6" customHeight="1">
      <c r="B43" s="1041" t="s">
        <v>668</v>
      </c>
      <c r="C43" s="1601">
        <v>1988671498.8299999</v>
      </c>
      <c r="D43" s="1601">
        <v>1830945563.4100001</v>
      </c>
      <c r="E43" s="1601">
        <v>1830376694.0500002</v>
      </c>
      <c r="F43" s="1601">
        <v>148498558.00999999</v>
      </c>
      <c r="G43" s="1601">
        <v>0</v>
      </c>
      <c r="H43" s="1601">
        <v>1115282.43</v>
      </c>
      <c r="I43" s="2502">
        <v>0</v>
      </c>
      <c r="J43" s="3253"/>
      <c r="K43" s="992">
        <v>78.575363590197441</v>
      </c>
      <c r="L43" s="992">
        <v>92.040173308003375</v>
      </c>
      <c r="M43" s="1135"/>
    </row>
    <row r="44" spans="2:27" ht="24" customHeight="1">
      <c r="B44" s="1081" t="s">
        <v>669</v>
      </c>
      <c r="C44" s="1602">
        <v>64699230.96999979</v>
      </c>
      <c r="D44" s="1602"/>
      <c r="E44" s="1602">
        <v>295335511.71000004</v>
      </c>
      <c r="F44" s="1602"/>
      <c r="G44" s="1602"/>
      <c r="H44" s="1602"/>
      <c r="I44" s="2499"/>
      <c r="J44" s="2499"/>
      <c r="K44" s="1004"/>
      <c r="L44" s="1004"/>
      <c r="M44" s="1202"/>
    </row>
    <row r="45" spans="2:27">
      <c r="B45" s="1245"/>
      <c r="C45" s="1245"/>
      <c r="D45" s="1245"/>
      <c r="E45" s="1245"/>
      <c r="F45" s="1245"/>
      <c r="G45" s="1245"/>
      <c r="H45" s="1245"/>
      <c r="I45" s="1245"/>
      <c r="J45" s="1245"/>
      <c r="K45" s="1245"/>
      <c r="L45" s="1245"/>
      <c r="M45" s="1245"/>
    </row>
    <row r="46" spans="2:27">
      <c r="B46" s="3368" t="s">
        <v>79</v>
      </c>
      <c r="C46" s="3370" t="s">
        <v>670</v>
      </c>
      <c r="D46" s="3371"/>
      <c r="E46" s="3370" t="s">
        <v>671</v>
      </c>
      <c r="F46" s="3371"/>
      <c r="G46" s="1628" t="s">
        <v>28</v>
      </c>
      <c r="H46" s="1628" t="s">
        <v>672</v>
      </c>
    </row>
    <row r="47" spans="2:27">
      <c r="B47" s="3369"/>
      <c r="C47" s="3363" t="s">
        <v>8</v>
      </c>
      <c r="D47" s="3372"/>
      <c r="E47" s="3372"/>
      <c r="F47" s="3373"/>
      <c r="G47" s="3365" t="s">
        <v>9</v>
      </c>
      <c r="H47" s="3366"/>
    </row>
    <row r="48" spans="2:27">
      <c r="B48" s="1247">
        <v>1</v>
      </c>
      <c r="C48" s="1248">
        <v>2</v>
      </c>
      <c r="D48" s="1249"/>
      <c r="E48" s="1248">
        <v>3</v>
      </c>
      <c r="F48" s="1249"/>
      <c r="G48" s="1250">
        <v>4</v>
      </c>
      <c r="H48" s="1250">
        <v>5</v>
      </c>
    </row>
    <row r="49" spans="2:8" ht="25.5">
      <c r="B49" s="1008" t="s">
        <v>673</v>
      </c>
      <c r="C49" s="1063">
        <v>155499124.06</v>
      </c>
      <c r="D49" s="1064"/>
      <c r="E49" s="1063">
        <v>534059172.26999998</v>
      </c>
      <c r="F49" s="1064"/>
      <c r="G49" s="2118">
        <v>100</v>
      </c>
      <c r="H49" s="1003">
        <v>343.44834769868606</v>
      </c>
    </row>
    <row r="50" spans="2:8" ht="22.5">
      <c r="B50" s="991" t="s">
        <v>674</v>
      </c>
      <c r="C50" s="1066">
        <v>28787921</v>
      </c>
      <c r="D50" s="1067"/>
      <c r="E50" s="1066">
        <v>28171151</v>
      </c>
      <c r="F50" s="1067"/>
      <c r="G50" s="2119">
        <v>5.2749119316235129</v>
      </c>
      <c r="H50" s="992">
        <v>97.857538930998174</v>
      </c>
    </row>
    <row r="51" spans="2:8">
      <c r="B51" s="1046" t="s">
        <v>675</v>
      </c>
      <c r="C51" s="1066">
        <v>0</v>
      </c>
      <c r="D51" s="1067"/>
      <c r="E51" s="1066">
        <v>0</v>
      </c>
      <c r="F51" s="1067"/>
      <c r="G51" s="2119">
        <v>0</v>
      </c>
      <c r="H51" s="992" t="s">
        <v>679</v>
      </c>
    </row>
    <row r="52" spans="2:8">
      <c r="B52" s="991" t="s">
        <v>676</v>
      </c>
      <c r="C52" s="1066">
        <v>0</v>
      </c>
      <c r="D52" s="1067"/>
      <c r="E52" s="1066">
        <v>750000</v>
      </c>
      <c r="F52" s="1067"/>
      <c r="G52" s="2119">
        <v>0.1404338767953654</v>
      </c>
      <c r="H52" s="992" t="s">
        <v>679</v>
      </c>
    </row>
    <row r="53" spans="2:8">
      <c r="B53" s="991" t="s">
        <v>677</v>
      </c>
      <c r="C53" s="1066">
        <v>67311439.540000007</v>
      </c>
      <c r="D53" s="1067"/>
      <c r="E53" s="1066">
        <v>421913556.10000002</v>
      </c>
      <c r="F53" s="1067"/>
      <c r="G53" s="2119">
        <v>79.001275140855853</v>
      </c>
      <c r="H53" s="992">
        <v>626.8081012429941</v>
      </c>
    </row>
    <row r="54" spans="2:8">
      <c r="B54" s="991" t="s">
        <v>678</v>
      </c>
      <c r="C54" s="1066">
        <v>0</v>
      </c>
      <c r="D54" s="1067"/>
      <c r="E54" s="1066">
        <v>0</v>
      </c>
      <c r="F54" s="1067"/>
      <c r="G54" s="2119">
        <v>0</v>
      </c>
      <c r="H54" s="992" t="s">
        <v>679</v>
      </c>
    </row>
    <row r="55" spans="2:8" ht="22.5">
      <c r="B55" s="991" t="s">
        <v>861</v>
      </c>
      <c r="C55" s="1066">
        <v>59249763.520000003</v>
      </c>
      <c r="D55" s="1067"/>
      <c r="E55" s="1066">
        <v>83217935.230000004</v>
      </c>
      <c r="F55" s="1067"/>
      <c r="G55" s="2119">
        <v>15.582156351006024</v>
      </c>
      <c r="H55" s="992">
        <v>140.45277193707184</v>
      </c>
    </row>
    <row r="56" spans="2:8">
      <c r="B56" s="1046" t="s">
        <v>681</v>
      </c>
      <c r="C56" s="1066">
        <v>150000</v>
      </c>
      <c r="D56" s="1067"/>
      <c r="E56" s="1066">
        <v>6529.94</v>
      </c>
      <c r="F56" s="1067"/>
      <c r="G56" s="2119">
        <v>1.2226997192548378E-3</v>
      </c>
      <c r="H56" s="992">
        <v>4.3532933333333332</v>
      </c>
    </row>
    <row r="57" spans="2:8" ht="25.5">
      <c r="B57" s="1008" t="s">
        <v>682</v>
      </c>
      <c r="C57" s="1063">
        <v>210064028.25</v>
      </c>
      <c r="D57" s="1064"/>
      <c r="E57" s="1063">
        <v>68311377.980000004</v>
      </c>
      <c r="F57" s="1064"/>
      <c r="G57" s="2118">
        <v>100</v>
      </c>
      <c r="H57" s="1003">
        <v>32.519312587256358</v>
      </c>
    </row>
    <row r="58" spans="2:8" ht="22.5">
      <c r="B58" s="991" t="s">
        <v>683</v>
      </c>
      <c r="C58" s="1066">
        <v>60315928.350000001</v>
      </c>
      <c r="D58" s="1067"/>
      <c r="E58" s="1066">
        <v>61882593.619999997</v>
      </c>
      <c r="F58" s="1067"/>
      <c r="G58" s="2119">
        <v>90.588999153432098</v>
      </c>
      <c r="H58" s="992">
        <v>102.59743207616566</v>
      </c>
    </row>
    <row r="59" spans="2:8">
      <c r="B59" s="991" t="s">
        <v>684</v>
      </c>
      <c r="C59" s="1066">
        <v>0</v>
      </c>
      <c r="D59" s="1067"/>
      <c r="E59" s="1066">
        <v>0</v>
      </c>
      <c r="F59" s="1067"/>
      <c r="G59" s="2119">
        <v>0</v>
      </c>
      <c r="H59" s="992" t="s">
        <v>679</v>
      </c>
    </row>
    <row r="60" spans="2:8">
      <c r="B60" s="991" t="s">
        <v>685</v>
      </c>
      <c r="C60" s="1066">
        <v>100000</v>
      </c>
      <c r="D60" s="1067"/>
      <c r="E60" s="1066">
        <v>750000</v>
      </c>
      <c r="F60" s="1067"/>
      <c r="G60" s="2119">
        <v>1.0979137329356505</v>
      </c>
      <c r="H60" s="992">
        <v>750</v>
      </c>
    </row>
    <row r="61" spans="2:8">
      <c r="B61" s="991" t="s">
        <v>686</v>
      </c>
      <c r="C61" s="1066">
        <v>149648099.90000001</v>
      </c>
      <c r="D61" s="1067"/>
      <c r="E61" s="1066">
        <v>5678784.3600000003</v>
      </c>
      <c r="F61" s="1067"/>
      <c r="G61" s="2119">
        <v>8.3130871136322515</v>
      </c>
      <c r="H61" s="992">
        <v>3.7947587465492436</v>
      </c>
    </row>
    <row r="62" spans="2:8">
      <c r="B62" s="1135"/>
      <c r="C62" s="1135"/>
      <c r="D62" s="1135"/>
      <c r="E62" s="1135"/>
      <c r="F62" s="1135"/>
      <c r="G62" s="1135"/>
      <c r="H62" s="1135"/>
    </row>
    <row r="63" spans="2:8">
      <c r="B63" s="2505" t="s">
        <v>79</v>
      </c>
      <c r="C63" s="2513" t="s">
        <v>670</v>
      </c>
      <c r="D63" s="3124"/>
      <c r="E63" s="2513" t="s">
        <v>671</v>
      </c>
      <c r="F63" s="3124"/>
      <c r="G63" s="1603" t="s">
        <v>28</v>
      </c>
      <c r="H63" s="1603" t="s">
        <v>672</v>
      </c>
    </row>
    <row r="64" spans="2:8">
      <c r="B64" s="2506"/>
      <c r="C64" s="2491" t="s">
        <v>8</v>
      </c>
      <c r="D64" s="3125"/>
      <c r="E64" s="3125"/>
      <c r="F64" s="3126"/>
      <c r="G64" s="2493" t="s">
        <v>9</v>
      </c>
      <c r="H64" s="3367"/>
    </row>
    <row r="65" spans="2:8">
      <c r="B65" s="1006">
        <v>1</v>
      </c>
      <c r="C65" s="1598">
        <v>2</v>
      </c>
      <c r="D65" s="1599"/>
      <c r="E65" s="1598">
        <v>3</v>
      </c>
      <c r="F65" s="1599"/>
      <c r="G65" s="1007">
        <v>4</v>
      </c>
      <c r="H65" s="1007">
        <v>5</v>
      </c>
    </row>
    <row r="66" spans="2:8" ht="25.5">
      <c r="B66" s="2190" t="s">
        <v>687</v>
      </c>
      <c r="C66" s="1063">
        <v>106592604.91</v>
      </c>
      <c r="D66" s="1064"/>
      <c r="E66" s="1063">
        <v>37769743.060000002</v>
      </c>
      <c r="F66" s="1064"/>
      <c r="G66" s="2118">
        <v>100</v>
      </c>
      <c r="H66" s="1003">
        <v>35.433736788673443</v>
      </c>
    </row>
    <row r="67" spans="2:8" ht="33.75">
      <c r="B67" s="2116" t="s">
        <v>688</v>
      </c>
      <c r="C67" s="1066">
        <v>0</v>
      </c>
      <c r="D67" s="1067"/>
      <c r="E67" s="1066">
        <v>0</v>
      </c>
      <c r="F67" s="1067"/>
      <c r="G67" s="2119">
        <v>0</v>
      </c>
      <c r="H67" s="992">
        <v>0</v>
      </c>
    </row>
    <row r="68" spans="2:8">
      <c r="B68" s="2116" t="s">
        <v>689</v>
      </c>
      <c r="C68" s="1066">
        <v>11505863</v>
      </c>
      <c r="D68" s="1067"/>
      <c r="E68" s="1066">
        <v>8912207.9000000004</v>
      </c>
      <c r="F68" s="1067"/>
      <c r="G68" s="2119">
        <v>23.596157076955237</v>
      </c>
      <c r="H68" s="992">
        <v>77.45796990629907</v>
      </c>
    </row>
    <row r="69" spans="2:8" ht="22.5">
      <c r="B69" s="2116" t="s">
        <v>690</v>
      </c>
      <c r="C69" s="1066">
        <v>0</v>
      </c>
      <c r="D69" s="1067"/>
      <c r="E69" s="1066">
        <v>0</v>
      </c>
      <c r="F69" s="1067"/>
      <c r="G69" s="2119">
        <v>0</v>
      </c>
      <c r="H69" s="992">
        <v>0</v>
      </c>
    </row>
    <row r="70" spans="2:8" ht="22.5">
      <c r="B70" s="2116" t="s">
        <v>691</v>
      </c>
      <c r="C70" s="1066">
        <v>30490866.870000001</v>
      </c>
      <c r="D70" s="1067"/>
      <c r="E70" s="1066">
        <v>5548257.4000000004</v>
      </c>
      <c r="F70" s="1067"/>
      <c r="G70" s="2119">
        <v>14.689687963156612</v>
      </c>
      <c r="H70" s="992">
        <v>18.196456741146108</v>
      </c>
    </row>
    <row r="71" spans="2:8" ht="67.5">
      <c r="B71" s="2116" t="s">
        <v>692</v>
      </c>
      <c r="C71" s="1066">
        <v>30490866.870000001</v>
      </c>
      <c r="D71" s="1067"/>
      <c r="E71" s="1066">
        <v>5548257.4000000004</v>
      </c>
      <c r="F71" s="1067"/>
      <c r="G71" s="2119">
        <v>14.689687963156612</v>
      </c>
      <c r="H71" s="992">
        <v>18.196456741146108</v>
      </c>
    </row>
    <row r="72" spans="2:8">
      <c r="B72" s="1135"/>
      <c r="C72" s="1135"/>
      <c r="D72" s="1135"/>
      <c r="E72" s="1135"/>
      <c r="F72" s="1135"/>
      <c r="G72" s="1135"/>
      <c r="H72" s="1135"/>
    </row>
    <row r="73" spans="2:8">
      <c r="B73" s="2505" t="s">
        <v>79</v>
      </c>
      <c r="C73" s="2513" t="s">
        <v>693</v>
      </c>
      <c r="D73" s="2713"/>
      <c r="E73" s="2713"/>
      <c r="F73" s="2710"/>
      <c r="G73" s="1245"/>
      <c r="H73" s="1245"/>
    </row>
    <row r="74" spans="2:8">
      <c r="B74" s="2506"/>
      <c r="C74" s="2491" t="s">
        <v>8</v>
      </c>
      <c r="D74" s="3125"/>
      <c r="E74" s="3125"/>
      <c r="F74" s="3126"/>
      <c r="G74" s="1245"/>
      <c r="H74" s="1245"/>
    </row>
    <row r="75" spans="2:8">
      <c r="B75" s="1006">
        <v>1</v>
      </c>
      <c r="C75" s="2495">
        <v>2</v>
      </c>
      <c r="D75" s="2929"/>
      <c r="E75" s="2929"/>
      <c r="F75" s="2930"/>
      <c r="G75" s="1245"/>
      <c r="H75" s="1245"/>
    </row>
    <row r="76" spans="2:8" ht="45">
      <c r="B76" s="2116" t="s">
        <v>694</v>
      </c>
      <c r="C76" s="2509">
        <v>43665814.630000003</v>
      </c>
      <c r="D76" s="2713"/>
      <c r="E76" s="2713"/>
      <c r="F76" s="2710"/>
      <c r="G76" s="1245"/>
      <c r="H76" s="1245"/>
    </row>
    <row r="77" spans="2:8" ht="22.5">
      <c r="B77" s="2116" t="s">
        <v>695</v>
      </c>
      <c r="C77" s="2509">
        <v>36563670.689999998</v>
      </c>
      <c r="D77" s="2713"/>
      <c r="E77" s="2713"/>
      <c r="F77" s="2710"/>
      <c r="G77" s="1245"/>
      <c r="H77" s="1245"/>
    </row>
    <row r="78" spans="2:8" ht="22.5">
      <c r="B78" s="2116" t="s">
        <v>696</v>
      </c>
      <c r="C78" s="2509">
        <v>7026666.5999999996</v>
      </c>
      <c r="D78" s="2713"/>
      <c r="E78" s="2713"/>
      <c r="F78" s="2710"/>
      <c r="G78" s="1245"/>
      <c r="H78" s="1245"/>
    </row>
    <row r="79" spans="2:8" ht="45">
      <c r="B79" s="2116" t="s">
        <v>697</v>
      </c>
      <c r="C79" s="2509">
        <v>0</v>
      </c>
      <c r="D79" s="2713"/>
      <c r="E79" s="2713"/>
      <c r="F79" s="2710"/>
      <c r="G79" s="1245"/>
      <c r="H79" s="1245"/>
    </row>
    <row r="80" spans="2:8" ht="33.75">
      <c r="B80" s="2116" t="s">
        <v>698</v>
      </c>
      <c r="C80" s="2509">
        <v>0</v>
      </c>
      <c r="D80" s="2713"/>
      <c r="E80" s="2713"/>
      <c r="F80" s="2710"/>
      <c r="G80" s="1245"/>
      <c r="H80" s="1245"/>
    </row>
    <row r="81" spans="2:8" ht="33.75">
      <c r="B81" s="2116" t="s">
        <v>699</v>
      </c>
      <c r="C81" s="2509">
        <v>528326.84</v>
      </c>
      <c r="D81" s="2713"/>
      <c r="E81" s="2713"/>
      <c r="F81" s="2710"/>
      <c r="G81" s="1245"/>
      <c r="H81" s="1245"/>
    </row>
    <row r="82" spans="2:8" ht="33.75">
      <c r="B82" s="2116" t="s">
        <v>700</v>
      </c>
      <c r="C82" s="2509">
        <v>0</v>
      </c>
      <c r="D82" s="2713"/>
      <c r="E82" s="2713"/>
      <c r="F82" s="2710"/>
      <c r="G82" s="1245"/>
      <c r="H82" s="1245"/>
    </row>
    <row r="83" spans="2:8" ht="67.5">
      <c r="B83" s="2116" t="s">
        <v>701</v>
      </c>
      <c r="C83" s="2509">
        <v>0</v>
      </c>
      <c r="D83" s="2713"/>
      <c r="E83" s="2713"/>
      <c r="F83" s="2710"/>
      <c r="G83" s="1245"/>
      <c r="H83" s="1245"/>
    </row>
    <row r="84" spans="2:8" ht="67.5">
      <c r="B84" s="2116" t="s">
        <v>702</v>
      </c>
      <c r="C84" s="2509">
        <v>0</v>
      </c>
      <c r="D84" s="2713"/>
      <c r="E84" s="2713"/>
      <c r="F84" s="2710"/>
      <c r="G84" s="1245"/>
      <c r="H84" s="1245"/>
    </row>
  </sheetData>
  <mergeCells count="51">
    <mergeCell ref="C84:F84"/>
    <mergeCell ref="C78:F78"/>
    <mergeCell ref="C79:F79"/>
    <mergeCell ref="C80:F80"/>
    <mergeCell ref="C81:F81"/>
    <mergeCell ref="C82:F82"/>
    <mergeCell ref="C83:F83"/>
    <mergeCell ref="C77:F77"/>
    <mergeCell ref="B46:B47"/>
    <mergeCell ref="C46:D46"/>
    <mergeCell ref="E46:F46"/>
    <mergeCell ref="C47:F47"/>
    <mergeCell ref="B73:B74"/>
    <mergeCell ref="C73:F73"/>
    <mergeCell ref="C74:F74"/>
    <mergeCell ref="C75:F75"/>
    <mergeCell ref="C76:F76"/>
    <mergeCell ref="G47:H47"/>
    <mergeCell ref="B63:B64"/>
    <mergeCell ref="C63:D63"/>
    <mergeCell ref="E63:F63"/>
    <mergeCell ref="C64:F64"/>
    <mergeCell ref="G64:H64"/>
    <mergeCell ref="I44:J44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C32:J32"/>
    <mergeCell ref="K32:L32"/>
    <mergeCell ref="B1:H1"/>
    <mergeCell ref="B3:B4"/>
    <mergeCell ref="C4:E4"/>
    <mergeCell ref="F4:H4"/>
    <mergeCell ref="B29:B32"/>
    <mergeCell ref="C29:C31"/>
    <mergeCell ref="D29:D31"/>
    <mergeCell ref="E29:E31"/>
    <mergeCell ref="F29:H29"/>
    <mergeCell ref="I29:J31"/>
    <mergeCell ref="K29:K31"/>
    <mergeCell ref="L29:L31"/>
    <mergeCell ref="F30:F31"/>
    <mergeCell ref="G30:H30"/>
  </mergeCells>
  <printOptions horizontalCentered="1"/>
  <pageMargins left="0.35433070866141736" right="0.27559055118110237" top="0.59055118110236227" bottom="0.39370078740157483" header="0.31496062992125984" footer="0.19685039370078741"/>
  <pageSetup paperSize="9" scale="92" orientation="landscape" r:id="rId1"/>
  <headerFooter alignWithMargins="0"/>
  <rowBreaks count="1" manualBreakCount="1">
    <brk id="28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2"/>
  <sheetViews>
    <sheetView zoomScaleNormal="100" zoomScaleSheetLayoutView="100" workbookViewId="0">
      <selection activeCell="D9" sqref="D9"/>
    </sheetView>
  </sheetViews>
  <sheetFormatPr defaultRowHeight="13.5" customHeight="1"/>
  <cols>
    <col min="1" max="1" width="25" style="1009" customWidth="1"/>
    <col min="2" max="2" width="11.7109375" style="1009" bestFit="1" customWidth="1"/>
    <col min="3" max="3" width="12.42578125" style="1009" customWidth="1"/>
    <col min="4" max="4" width="13.28515625" style="1009" customWidth="1"/>
    <col min="5" max="5" width="10.7109375" style="1009" customWidth="1"/>
    <col min="6" max="6" width="11.7109375" style="1009" bestFit="1" customWidth="1"/>
    <col min="7" max="7" width="12.140625" style="1009" customWidth="1"/>
    <col min="8" max="8" width="11" style="1009" customWidth="1"/>
    <col min="9" max="9" width="8.7109375" style="1009" customWidth="1"/>
    <col min="10" max="10" width="11.7109375" style="1009" bestFit="1" customWidth="1"/>
    <col min="11" max="11" width="11.28515625" style="1009" customWidth="1"/>
    <col min="12" max="12" width="12.28515625" style="1009" customWidth="1"/>
    <col min="13" max="13" width="11.7109375" style="1009" bestFit="1" customWidth="1"/>
    <col min="14" max="14" width="12.28515625" style="1009" customWidth="1"/>
    <col min="15" max="16" width="9.140625" style="1009"/>
    <col min="17" max="17" width="10" style="1009" customWidth="1"/>
    <col min="18" max="256" width="9.140625" style="1009"/>
    <col min="257" max="257" width="25" style="1009" customWidth="1"/>
    <col min="258" max="258" width="11.7109375" style="1009" bestFit="1" customWidth="1"/>
    <col min="259" max="259" width="12.42578125" style="1009" customWidth="1"/>
    <col min="260" max="260" width="13.28515625" style="1009" customWidth="1"/>
    <col min="261" max="261" width="10.7109375" style="1009" customWidth="1"/>
    <col min="262" max="262" width="11.7109375" style="1009" bestFit="1" customWidth="1"/>
    <col min="263" max="263" width="12.140625" style="1009" customWidth="1"/>
    <col min="264" max="264" width="11" style="1009" customWidth="1"/>
    <col min="265" max="265" width="8.7109375" style="1009" customWidth="1"/>
    <col min="266" max="266" width="11.7109375" style="1009" bestFit="1" customWidth="1"/>
    <col min="267" max="267" width="11.28515625" style="1009" customWidth="1"/>
    <col min="268" max="268" width="12.28515625" style="1009" customWidth="1"/>
    <col min="269" max="269" width="11.7109375" style="1009" bestFit="1" customWidth="1"/>
    <col min="270" max="270" width="12.28515625" style="1009" customWidth="1"/>
    <col min="271" max="272" width="9.140625" style="1009"/>
    <col min="273" max="273" width="10" style="1009" customWidth="1"/>
    <col min="274" max="512" width="9.140625" style="1009"/>
    <col min="513" max="513" width="25" style="1009" customWidth="1"/>
    <col min="514" max="514" width="11.7109375" style="1009" bestFit="1" customWidth="1"/>
    <col min="515" max="515" width="12.42578125" style="1009" customWidth="1"/>
    <col min="516" max="516" width="13.28515625" style="1009" customWidth="1"/>
    <col min="517" max="517" width="10.7109375" style="1009" customWidth="1"/>
    <col min="518" max="518" width="11.7109375" style="1009" bestFit="1" customWidth="1"/>
    <col min="519" max="519" width="12.140625" style="1009" customWidth="1"/>
    <col min="520" max="520" width="11" style="1009" customWidth="1"/>
    <col min="521" max="521" width="8.7109375" style="1009" customWidth="1"/>
    <col min="522" max="522" width="11.7109375" style="1009" bestFit="1" customWidth="1"/>
    <col min="523" max="523" width="11.28515625" style="1009" customWidth="1"/>
    <col min="524" max="524" width="12.28515625" style="1009" customWidth="1"/>
    <col min="525" max="525" width="11.7109375" style="1009" bestFit="1" customWidth="1"/>
    <col min="526" max="526" width="12.28515625" style="1009" customWidth="1"/>
    <col min="527" max="528" width="9.140625" style="1009"/>
    <col min="529" max="529" width="10" style="1009" customWidth="1"/>
    <col min="530" max="768" width="9.140625" style="1009"/>
    <col min="769" max="769" width="25" style="1009" customWidth="1"/>
    <col min="770" max="770" width="11.7109375" style="1009" bestFit="1" customWidth="1"/>
    <col min="771" max="771" width="12.42578125" style="1009" customWidth="1"/>
    <col min="772" max="772" width="13.28515625" style="1009" customWidth="1"/>
    <col min="773" max="773" width="10.7109375" style="1009" customWidth="1"/>
    <col min="774" max="774" width="11.7109375" style="1009" bestFit="1" customWidth="1"/>
    <col min="775" max="775" width="12.140625" style="1009" customWidth="1"/>
    <col min="776" max="776" width="11" style="1009" customWidth="1"/>
    <col min="777" max="777" width="8.7109375" style="1009" customWidth="1"/>
    <col min="778" max="778" width="11.7109375" style="1009" bestFit="1" customWidth="1"/>
    <col min="779" max="779" width="11.28515625" style="1009" customWidth="1"/>
    <col min="780" max="780" width="12.28515625" style="1009" customWidth="1"/>
    <col min="781" max="781" width="11.7109375" style="1009" bestFit="1" customWidth="1"/>
    <col min="782" max="782" width="12.28515625" style="1009" customWidth="1"/>
    <col min="783" max="784" width="9.140625" style="1009"/>
    <col min="785" max="785" width="10" style="1009" customWidth="1"/>
    <col min="786" max="1024" width="9.140625" style="1009"/>
    <col min="1025" max="1025" width="25" style="1009" customWidth="1"/>
    <col min="1026" max="1026" width="11.7109375" style="1009" bestFit="1" customWidth="1"/>
    <col min="1027" max="1027" width="12.42578125" style="1009" customWidth="1"/>
    <col min="1028" max="1028" width="13.28515625" style="1009" customWidth="1"/>
    <col min="1029" max="1029" width="10.7109375" style="1009" customWidth="1"/>
    <col min="1030" max="1030" width="11.7109375" style="1009" bestFit="1" customWidth="1"/>
    <col min="1031" max="1031" width="12.140625" style="1009" customWidth="1"/>
    <col min="1032" max="1032" width="11" style="1009" customWidth="1"/>
    <col min="1033" max="1033" width="8.7109375" style="1009" customWidth="1"/>
    <col min="1034" max="1034" width="11.7109375" style="1009" bestFit="1" customWidth="1"/>
    <col min="1035" max="1035" width="11.28515625" style="1009" customWidth="1"/>
    <col min="1036" max="1036" width="12.28515625" style="1009" customWidth="1"/>
    <col min="1037" max="1037" width="11.7109375" style="1009" bestFit="1" customWidth="1"/>
    <col min="1038" max="1038" width="12.28515625" style="1009" customWidth="1"/>
    <col min="1039" max="1040" width="9.140625" style="1009"/>
    <col min="1041" max="1041" width="10" style="1009" customWidth="1"/>
    <col min="1042" max="1280" width="9.140625" style="1009"/>
    <col min="1281" max="1281" width="25" style="1009" customWidth="1"/>
    <col min="1282" max="1282" width="11.7109375" style="1009" bestFit="1" customWidth="1"/>
    <col min="1283" max="1283" width="12.42578125" style="1009" customWidth="1"/>
    <col min="1284" max="1284" width="13.28515625" style="1009" customWidth="1"/>
    <col min="1285" max="1285" width="10.7109375" style="1009" customWidth="1"/>
    <col min="1286" max="1286" width="11.7109375" style="1009" bestFit="1" customWidth="1"/>
    <col min="1287" max="1287" width="12.140625" style="1009" customWidth="1"/>
    <col min="1288" max="1288" width="11" style="1009" customWidth="1"/>
    <col min="1289" max="1289" width="8.7109375" style="1009" customWidth="1"/>
    <col min="1290" max="1290" width="11.7109375" style="1009" bestFit="1" customWidth="1"/>
    <col min="1291" max="1291" width="11.28515625" style="1009" customWidth="1"/>
    <col min="1292" max="1292" width="12.28515625" style="1009" customWidth="1"/>
    <col min="1293" max="1293" width="11.7109375" style="1009" bestFit="1" customWidth="1"/>
    <col min="1294" max="1294" width="12.28515625" style="1009" customWidth="1"/>
    <col min="1295" max="1296" width="9.140625" style="1009"/>
    <col min="1297" max="1297" width="10" style="1009" customWidth="1"/>
    <col min="1298" max="1536" width="9.140625" style="1009"/>
    <col min="1537" max="1537" width="25" style="1009" customWidth="1"/>
    <col min="1538" max="1538" width="11.7109375" style="1009" bestFit="1" customWidth="1"/>
    <col min="1539" max="1539" width="12.42578125" style="1009" customWidth="1"/>
    <col min="1540" max="1540" width="13.28515625" style="1009" customWidth="1"/>
    <col min="1541" max="1541" width="10.7109375" style="1009" customWidth="1"/>
    <col min="1542" max="1542" width="11.7109375" style="1009" bestFit="1" customWidth="1"/>
    <col min="1543" max="1543" width="12.140625" style="1009" customWidth="1"/>
    <col min="1544" max="1544" width="11" style="1009" customWidth="1"/>
    <col min="1545" max="1545" width="8.7109375" style="1009" customWidth="1"/>
    <col min="1546" max="1546" width="11.7109375" style="1009" bestFit="1" customWidth="1"/>
    <col min="1547" max="1547" width="11.28515625" style="1009" customWidth="1"/>
    <col min="1548" max="1548" width="12.28515625" style="1009" customWidth="1"/>
    <col min="1549" max="1549" width="11.7109375" style="1009" bestFit="1" customWidth="1"/>
    <col min="1550" max="1550" width="12.28515625" style="1009" customWidth="1"/>
    <col min="1551" max="1552" width="9.140625" style="1009"/>
    <col min="1553" max="1553" width="10" style="1009" customWidth="1"/>
    <col min="1554" max="1792" width="9.140625" style="1009"/>
    <col min="1793" max="1793" width="25" style="1009" customWidth="1"/>
    <col min="1794" max="1794" width="11.7109375" style="1009" bestFit="1" customWidth="1"/>
    <col min="1795" max="1795" width="12.42578125" style="1009" customWidth="1"/>
    <col min="1796" max="1796" width="13.28515625" style="1009" customWidth="1"/>
    <col min="1797" max="1797" width="10.7109375" style="1009" customWidth="1"/>
    <col min="1798" max="1798" width="11.7109375" style="1009" bestFit="1" customWidth="1"/>
    <col min="1799" max="1799" width="12.140625" style="1009" customWidth="1"/>
    <col min="1800" max="1800" width="11" style="1009" customWidth="1"/>
    <col min="1801" max="1801" width="8.7109375" style="1009" customWidth="1"/>
    <col min="1802" max="1802" width="11.7109375" style="1009" bestFit="1" customWidth="1"/>
    <col min="1803" max="1803" width="11.28515625" style="1009" customWidth="1"/>
    <col min="1804" max="1804" width="12.28515625" style="1009" customWidth="1"/>
    <col min="1805" max="1805" width="11.7109375" style="1009" bestFit="1" customWidth="1"/>
    <col min="1806" max="1806" width="12.28515625" style="1009" customWidth="1"/>
    <col min="1807" max="1808" width="9.140625" style="1009"/>
    <col min="1809" max="1809" width="10" style="1009" customWidth="1"/>
    <col min="1810" max="2048" width="9.140625" style="1009"/>
    <col min="2049" max="2049" width="25" style="1009" customWidth="1"/>
    <col min="2050" max="2050" width="11.7109375" style="1009" bestFit="1" customWidth="1"/>
    <col min="2051" max="2051" width="12.42578125" style="1009" customWidth="1"/>
    <col min="2052" max="2052" width="13.28515625" style="1009" customWidth="1"/>
    <col min="2053" max="2053" width="10.7109375" style="1009" customWidth="1"/>
    <col min="2054" max="2054" width="11.7109375" style="1009" bestFit="1" customWidth="1"/>
    <col min="2055" max="2055" width="12.140625" style="1009" customWidth="1"/>
    <col min="2056" max="2056" width="11" style="1009" customWidth="1"/>
    <col min="2057" max="2057" width="8.7109375" style="1009" customWidth="1"/>
    <col min="2058" max="2058" width="11.7109375" style="1009" bestFit="1" customWidth="1"/>
    <col min="2059" max="2059" width="11.28515625" style="1009" customWidth="1"/>
    <col min="2060" max="2060" width="12.28515625" style="1009" customWidth="1"/>
    <col min="2061" max="2061" width="11.7109375" style="1009" bestFit="1" customWidth="1"/>
    <col min="2062" max="2062" width="12.28515625" style="1009" customWidth="1"/>
    <col min="2063" max="2064" width="9.140625" style="1009"/>
    <col min="2065" max="2065" width="10" style="1009" customWidth="1"/>
    <col min="2066" max="2304" width="9.140625" style="1009"/>
    <col min="2305" max="2305" width="25" style="1009" customWidth="1"/>
    <col min="2306" max="2306" width="11.7109375" style="1009" bestFit="1" customWidth="1"/>
    <col min="2307" max="2307" width="12.42578125" style="1009" customWidth="1"/>
    <col min="2308" max="2308" width="13.28515625" style="1009" customWidth="1"/>
    <col min="2309" max="2309" width="10.7109375" style="1009" customWidth="1"/>
    <col min="2310" max="2310" width="11.7109375" style="1009" bestFit="1" customWidth="1"/>
    <col min="2311" max="2311" width="12.140625" style="1009" customWidth="1"/>
    <col min="2312" max="2312" width="11" style="1009" customWidth="1"/>
    <col min="2313" max="2313" width="8.7109375" style="1009" customWidth="1"/>
    <col min="2314" max="2314" width="11.7109375" style="1009" bestFit="1" customWidth="1"/>
    <col min="2315" max="2315" width="11.28515625" style="1009" customWidth="1"/>
    <col min="2316" max="2316" width="12.28515625" style="1009" customWidth="1"/>
    <col min="2317" max="2317" width="11.7109375" style="1009" bestFit="1" customWidth="1"/>
    <col min="2318" max="2318" width="12.28515625" style="1009" customWidth="1"/>
    <col min="2319" max="2320" width="9.140625" style="1009"/>
    <col min="2321" max="2321" width="10" style="1009" customWidth="1"/>
    <col min="2322" max="2560" width="9.140625" style="1009"/>
    <col min="2561" max="2561" width="25" style="1009" customWidth="1"/>
    <col min="2562" max="2562" width="11.7109375" style="1009" bestFit="1" customWidth="1"/>
    <col min="2563" max="2563" width="12.42578125" style="1009" customWidth="1"/>
    <col min="2564" max="2564" width="13.28515625" style="1009" customWidth="1"/>
    <col min="2565" max="2565" width="10.7109375" style="1009" customWidth="1"/>
    <col min="2566" max="2566" width="11.7109375" style="1009" bestFit="1" customWidth="1"/>
    <col min="2567" max="2567" width="12.140625" style="1009" customWidth="1"/>
    <col min="2568" max="2568" width="11" style="1009" customWidth="1"/>
    <col min="2569" max="2569" width="8.7109375" style="1009" customWidth="1"/>
    <col min="2570" max="2570" width="11.7109375" style="1009" bestFit="1" customWidth="1"/>
    <col min="2571" max="2571" width="11.28515625" style="1009" customWidth="1"/>
    <col min="2572" max="2572" width="12.28515625" style="1009" customWidth="1"/>
    <col min="2573" max="2573" width="11.7109375" style="1009" bestFit="1" customWidth="1"/>
    <col min="2574" max="2574" width="12.28515625" style="1009" customWidth="1"/>
    <col min="2575" max="2576" width="9.140625" style="1009"/>
    <col min="2577" max="2577" width="10" style="1009" customWidth="1"/>
    <col min="2578" max="2816" width="9.140625" style="1009"/>
    <col min="2817" max="2817" width="25" style="1009" customWidth="1"/>
    <col min="2818" max="2818" width="11.7109375" style="1009" bestFit="1" customWidth="1"/>
    <col min="2819" max="2819" width="12.42578125" style="1009" customWidth="1"/>
    <col min="2820" max="2820" width="13.28515625" style="1009" customWidth="1"/>
    <col min="2821" max="2821" width="10.7109375" style="1009" customWidth="1"/>
    <col min="2822" max="2822" width="11.7109375" style="1009" bestFit="1" customWidth="1"/>
    <col min="2823" max="2823" width="12.140625" style="1009" customWidth="1"/>
    <col min="2824" max="2824" width="11" style="1009" customWidth="1"/>
    <col min="2825" max="2825" width="8.7109375" style="1009" customWidth="1"/>
    <col min="2826" max="2826" width="11.7109375" style="1009" bestFit="1" customWidth="1"/>
    <col min="2827" max="2827" width="11.28515625" style="1009" customWidth="1"/>
    <col min="2828" max="2828" width="12.28515625" style="1009" customWidth="1"/>
    <col min="2829" max="2829" width="11.7109375" style="1009" bestFit="1" customWidth="1"/>
    <col min="2830" max="2830" width="12.28515625" style="1009" customWidth="1"/>
    <col min="2831" max="2832" width="9.140625" style="1009"/>
    <col min="2833" max="2833" width="10" style="1009" customWidth="1"/>
    <col min="2834" max="3072" width="9.140625" style="1009"/>
    <col min="3073" max="3073" width="25" style="1009" customWidth="1"/>
    <col min="3074" max="3074" width="11.7109375" style="1009" bestFit="1" customWidth="1"/>
    <col min="3075" max="3075" width="12.42578125" style="1009" customWidth="1"/>
    <col min="3076" max="3076" width="13.28515625" style="1009" customWidth="1"/>
    <col min="3077" max="3077" width="10.7109375" style="1009" customWidth="1"/>
    <col min="3078" max="3078" width="11.7109375" style="1009" bestFit="1" customWidth="1"/>
    <col min="3079" max="3079" width="12.140625" style="1009" customWidth="1"/>
    <col min="3080" max="3080" width="11" style="1009" customWidth="1"/>
    <col min="3081" max="3081" width="8.7109375" style="1009" customWidth="1"/>
    <col min="3082" max="3082" width="11.7109375" style="1009" bestFit="1" customWidth="1"/>
    <col min="3083" max="3083" width="11.28515625" style="1009" customWidth="1"/>
    <col min="3084" max="3084" width="12.28515625" style="1009" customWidth="1"/>
    <col min="3085" max="3085" width="11.7109375" style="1009" bestFit="1" customWidth="1"/>
    <col min="3086" max="3086" width="12.28515625" style="1009" customWidth="1"/>
    <col min="3087" max="3088" width="9.140625" style="1009"/>
    <col min="3089" max="3089" width="10" style="1009" customWidth="1"/>
    <col min="3090" max="3328" width="9.140625" style="1009"/>
    <col min="3329" max="3329" width="25" style="1009" customWidth="1"/>
    <col min="3330" max="3330" width="11.7109375" style="1009" bestFit="1" customWidth="1"/>
    <col min="3331" max="3331" width="12.42578125" style="1009" customWidth="1"/>
    <col min="3332" max="3332" width="13.28515625" style="1009" customWidth="1"/>
    <col min="3333" max="3333" width="10.7109375" style="1009" customWidth="1"/>
    <col min="3334" max="3334" width="11.7109375" style="1009" bestFit="1" customWidth="1"/>
    <col min="3335" max="3335" width="12.140625" style="1009" customWidth="1"/>
    <col min="3336" max="3336" width="11" style="1009" customWidth="1"/>
    <col min="3337" max="3337" width="8.7109375" style="1009" customWidth="1"/>
    <col min="3338" max="3338" width="11.7109375" style="1009" bestFit="1" customWidth="1"/>
    <col min="3339" max="3339" width="11.28515625" style="1009" customWidth="1"/>
    <col min="3340" max="3340" width="12.28515625" style="1009" customWidth="1"/>
    <col min="3341" max="3341" width="11.7109375" style="1009" bestFit="1" customWidth="1"/>
    <col min="3342" max="3342" width="12.28515625" style="1009" customWidth="1"/>
    <col min="3343" max="3344" width="9.140625" style="1009"/>
    <col min="3345" max="3345" width="10" style="1009" customWidth="1"/>
    <col min="3346" max="3584" width="9.140625" style="1009"/>
    <col min="3585" max="3585" width="25" style="1009" customWidth="1"/>
    <col min="3586" max="3586" width="11.7109375" style="1009" bestFit="1" customWidth="1"/>
    <col min="3587" max="3587" width="12.42578125" style="1009" customWidth="1"/>
    <col min="3588" max="3588" width="13.28515625" style="1009" customWidth="1"/>
    <col min="3589" max="3589" width="10.7109375" style="1009" customWidth="1"/>
    <col min="3590" max="3590" width="11.7109375" style="1009" bestFit="1" customWidth="1"/>
    <col min="3591" max="3591" width="12.140625" style="1009" customWidth="1"/>
    <col min="3592" max="3592" width="11" style="1009" customWidth="1"/>
    <col min="3593" max="3593" width="8.7109375" style="1009" customWidth="1"/>
    <col min="3594" max="3594" width="11.7109375" style="1009" bestFit="1" customWidth="1"/>
    <col min="3595" max="3595" width="11.28515625" style="1009" customWidth="1"/>
    <col min="3596" max="3596" width="12.28515625" style="1009" customWidth="1"/>
    <col min="3597" max="3597" width="11.7109375" style="1009" bestFit="1" customWidth="1"/>
    <col min="3598" max="3598" width="12.28515625" style="1009" customWidth="1"/>
    <col min="3599" max="3600" width="9.140625" style="1009"/>
    <col min="3601" max="3601" width="10" style="1009" customWidth="1"/>
    <col min="3602" max="3840" width="9.140625" style="1009"/>
    <col min="3841" max="3841" width="25" style="1009" customWidth="1"/>
    <col min="3842" max="3842" width="11.7109375" style="1009" bestFit="1" customWidth="1"/>
    <col min="3843" max="3843" width="12.42578125" style="1009" customWidth="1"/>
    <col min="3844" max="3844" width="13.28515625" style="1009" customWidth="1"/>
    <col min="3845" max="3845" width="10.7109375" style="1009" customWidth="1"/>
    <col min="3846" max="3846" width="11.7109375" style="1009" bestFit="1" customWidth="1"/>
    <col min="3847" max="3847" width="12.140625" style="1009" customWidth="1"/>
    <col min="3848" max="3848" width="11" style="1009" customWidth="1"/>
    <col min="3849" max="3849" width="8.7109375" style="1009" customWidth="1"/>
    <col min="3850" max="3850" width="11.7109375" style="1009" bestFit="1" customWidth="1"/>
    <col min="3851" max="3851" width="11.28515625" style="1009" customWidth="1"/>
    <col min="3852" max="3852" width="12.28515625" style="1009" customWidth="1"/>
    <col min="3853" max="3853" width="11.7109375" style="1009" bestFit="1" customWidth="1"/>
    <col min="3854" max="3854" width="12.28515625" style="1009" customWidth="1"/>
    <col min="3855" max="3856" width="9.140625" style="1009"/>
    <col min="3857" max="3857" width="10" style="1009" customWidth="1"/>
    <col min="3858" max="4096" width="9.140625" style="1009"/>
    <col min="4097" max="4097" width="25" style="1009" customWidth="1"/>
    <col min="4098" max="4098" width="11.7109375" style="1009" bestFit="1" customWidth="1"/>
    <col min="4099" max="4099" width="12.42578125" style="1009" customWidth="1"/>
    <col min="4100" max="4100" width="13.28515625" style="1009" customWidth="1"/>
    <col min="4101" max="4101" width="10.7109375" style="1009" customWidth="1"/>
    <col min="4102" max="4102" width="11.7109375" style="1009" bestFit="1" customWidth="1"/>
    <col min="4103" max="4103" width="12.140625" style="1009" customWidth="1"/>
    <col min="4104" max="4104" width="11" style="1009" customWidth="1"/>
    <col min="4105" max="4105" width="8.7109375" style="1009" customWidth="1"/>
    <col min="4106" max="4106" width="11.7109375" style="1009" bestFit="1" customWidth="1"/>
    <col min="4107" max="4107" width="11.28515625" style="1009" customWidth="1"/>
    <col min="4108" max="4108" width="12.28515625" style="1009" customWidth="1"/>
    <col min="4109" max="4109" width="11.7109375" style="1009" bestFit="1" customWidth="1"/>
    <col min="4110" max="4110" width="12.28515625" style="1009" customWidth="1"/>
    <col min="4111" max="4112" width="9.140625" style="1009"/>
    <col min="4113" max="4113" width="10" style="1009" customWidth="1"/>
    <col min="4114" max="4352" width="9.140625" style="1009"/>
    <col min="4353" max="4353" width="25" style="1009" customWidth="1"/>
    <col min="4354" max="4354" width="11.7109375" style="1009" bestFit="1" customWidth="1"/>
    <col min="4355" max="4355" width="12.42578125" style="1009" customWidth="1"/>
    <col min="4356" max="4356" width="13.28515625" style="1009" customWidth="1"/>
    <col min="4357" max="4357" width="10.7109375" style="1009" customWidth="1"/>
    <col min="4358" max="4358" width="11.7109375" style="1009" bestFit="1" customWidth="1"/>
    <col min="4359" max="4359" width="12.140625" style="1009" customWidth="1"/>
    <col min="4360" max="4360" width="11" style="1009" customWidth="1"/>
    <col min="4361" max="4361" width="8.7109375" style="1009" customWidth="1"/>
    <col min="4362" max="4362" width="11.7109375" style="1009" bestFit="1" customWidth="1"/>
    <col min="4363" max="4363" width="11.28515625" style="1009" customWidth="1"/>
    <col min="4364" max="4364" width="12.28515625" style="1009" customWidth="1"/>
    <col min="4365" max="4365" width="11.7109375" style="1009" bestFit="1" customWidth="1"/>
    <col min="4366" max="4366" width="12.28515625" style="1009" customWidth="1"/>
    <col min="4367" max="4368" width="9.140625" style="1009"/>
    <col min="4369" max="4369" width="10" style="1009" customWidth="1"/>
    <col min="4370" max="4608" width="9.140625" style="1009"/>
    <col min="4609" max="4609" width="25" style="1009" customWidth="1"/>
    <col min="4610" max="4610" width="11.7109375" style="1009" bestFit="1" customWidth="1"/>
    <col min="4611" max="4611" width="12.42578125" style="1009" customWidth="1"/>
    <col min="4612" max="4612" width="13.28515625" style="1009" customWidth="1"/>
    <col min="4613" max="4613" width="10.7109375" style="1009" customWidth="1"/>
    <col min="4614" max="4614" width="11.7109375" style="1009" bestFit="1" customWidth="1"/>
    <col min="4615" max="4615" width="12.140625" style="1009" customWidth="1"/>
    <col min="4616" max="4616" width="11" style="1009" customWidth="1"/>
    <col min="4617" max="4617" width="8.7109375" style="1009" customWidth="1"/>
    <col min="4618" max="4618" width="11.7109375" style="1009" bestFit="1" customWidth="1"/>
    <col min="4619" max="4619" width="11.28515625" style="1009" customWidth="1"/>
    <col min="4620" max="4620" width="12.28515625" style="1009" customWidth="1"/>
    <col min="4621" max="4621" width="11.7109375" style="1009" bestFit="1" customWidth="1"/>
    <col min="4622" max="4622" width="12.28515625" style="1009" customWidth="1"/>
    <col min="4623" max="4624" width="9.140625" style="1009"/>
    <col min="4625" max="4625" width="10" style="1009" customWidth="1"/>
    <col min="4626" max="4864" width="9.140625" style="1009"/>
    <col min="4865" max="4865" width="25" style="1009" customWidth="1"/>
    <col min="4866" max="4866" width="11.7109375" style="1009" bestFit="1" customWidth="1"/>
    <col min="4867" max="4867" width="12.42578125" style="1009" customWidth="1"/>
    <col min="4868" max="4868" width="13.28515625" style="1009" customWidth="1"/>
    <col min="4869" max="4869" width="10.7109375" style="1009" customWidth="1"/>
    <col min="4870" max="4870" width="11.7109375" style="1009" bestFit="1" customWidth="1"/>
    <col min="4871" max="4871" width="12.140625" style="1009" customWidth="1"/>
    <col min="4872" max="4872" width="11" style="1009" customWidth="1"/>
    <col min="4873" max="4873" width="8.7109375" style="1009" customWidth="1"/>
    <col min="4874" max="4874" width="11.7109375" style="1009" bestFit="1" customWidth="1"/>
    <col min="4875" max="4875" width="11.28515625" style="1009" customWidth="1"/>
    <col min="4876" max="4876" width="12.28515625" style="1009" customWidth="1"/>
    <col min="4877" max="4877" width="11.7109375" style="1009" bestFit="1" customWidth="1"/>
    <col min="4878" max="4878" width="12.28515625" style="1009" customWidth="1"/>
    <col min="4879" max="4880" width="9.140625" style="1009"/>
    <col min="4881" max="4881" width="10" style="1009" customWidth="1"/>
    <col min="4882" max="5120" width="9.140625" style="1009"/>
    <col min="5121" max="5121" width="25" style="1009" customWidth="1"/>
    <col min="5122" max="5122" width="11.7109375" style="1009" bestFit="1" customWidth="1"/>
    <col min="5123" max="5123" width="12.42578125" style="1009" customWidth="1"/>
    <col min="5124" max="5124" width="13.28515625" style="1009" customWidth="1"/>
    <col min="5125" max="5125" width="10.7109375" style="1009" customWidth="1"/>
    <col min="5126" max="5126" width="11.7109375" style="1009" bestFit="1" customWidth="1"/>
    <col min="5127" max="5127" width="12.140625" style="1009" customWidth="1"/>
    <col min="5128" max="5128" width="11" style="1009" customWidth="1"/>
    <col min="5129" max="5129" width="8.7109375" style="1009" customWidth="1"/>
    <col min="5130" max="5130" width="11.7109375" style="1009" bestFit="1" customWidth="1"/>
    <col min="5131" max="5131" width="11.28515625" style="1009" customWidth="1"/>
    <col min="5132" max="5132" width="12.28515625" style="1009" customWidth="1"/>
    <col min="5133" max="5133" width="11.7109375" style="1009" bestFit="1" customWidth="1"/>
    <col min="5134" max="5134" width="12.28515625" style="1009" customWidth="1"/>
    <col min="5135" max="5136" width="9.140625" style="1009"/>
    <col min="5137" max="5137" width="10" style="1009" customWidth="1"/>
    <col min="5138" max="5376" width="9.140625" style="1009"/>
    <col min="5377" max="5377" width="25" style="1009" customWidth="1"/>
    <col min="5378" max="5378" width="11.7109375" style="1009" bestFit="1" customWidth="1"/>
    <col min="5379" max="5379" width="12.42578125" style="1009" customWidth="1"/>
    <col min="5380" max="5380" width="13.28515625" style="1009" customWidth="1"/>
    <col min="5381" max="5381" width="10.7109375" style="1009" customWidth="1"/>
    <col min="5382" max="5382" width="11.7109375" style="1009" bestFit="1" customWidth="1"/>
    <col min="5383" max="5383" width="12.140625" style="1009" customWidth="1"/>
    <col min="5384" max="5384" width="11" style="1009" customWidth="1"/>
    <col min="5385" max="5385" width="8.7109375" style="1009" customWidth="1"/>
    <col min="5386" max="5386" width="11.7109375" style="1009" bestFit="1" customWidth="1"/>
    <col min="5387" max="5387" width="11.28515625" style="1009" customWidth="1"/>
    <col min="5388" max="5388" width="12.28515625" style="1009" customWidth="1"/>
    <col min="5389" max="5389" width="11.7109375" style="1009" bestFit="1" customWidth="1"/>
    <col min="5390" max="5390" width="12.28515625" style="1009" customWidth="1"/>
    <col min="5391" max="5392" width="9.140625" style="1009"/>
    <col min="5393" max="5393" width="10" style="1009" customWidth="1"/>
    <col min="5394" max="5632" width="9.140625" style="1009"/>
    <col min="5633" max="5633" width="25" style="1009" customWidth="1"/>
    <col min="5634" max="5634" width="11.7109375" style="1009" bestFit="1" customWidth="1"/>
    <col min="5635" max="5635" width="12.42578125" style="1009" customWidth="1"/>
    <col min="5636" max="5636" width="13.28515625" style="1009" customWidth="1"/>
    <col min="5637" max="5637" width="10.7109375" style="1009" customWidth="1"/>
    <col min="5638" max="5638" width="11.7109375" style="1009" bestFit="1" customWidth="1"/>
    <col min="5639" max="5639" width="12.140625" style="1009" customWidth="1"/>
    <col min="5640" max="5640" width="11" style="1009" customWidth="1"/>
    <col min="5641" max="5641" width="8.7109375" style="1009" customWidth="1"/>
    <col min="5642" max="5642" width="11.7109375" style="1009" bestFit="1" customWidth="1"/>
    <col min="5643" max="5643" width="11.28515625" style="1009" customWidth="1"/>
    <col min="5644" max="5644" width="12.28515625" style="1009" customWidth="1"/>
    <col min="5645" max="5645" width="11.7109375" style="1009" bestFit="1" customWidth="1"/>
    <col min="5646" max="5646" width="12.28515625" style="1009" customWidth="1"/>
    <col min="5647" max="5648" width="9.140625" style="1009"/>
    <col min="5649" max="5649" width="10" style="1009" customWidth="1"/>
    <col min="5650" max="5888" width="9.140625" style="1009"/>
    <col min="5889" max="5889" width="25" style="1009" customWidth="1"/>
    <col min="5890" max="5890" width="11.7109375" style="1009" bestFit="1" customWidth="1"/>
    <col min="5891" max="5891" width="12.42578125" style="1009" customWidth="1"/>
    <col min="5892" max="5892" width="13.28515625" style="1009" customWidth="1"/>
    <col min="5893" max="5893" width="10.7109375" style="1009" customWidth="1"/>
    <col min="5894" max="5894" width="11.7109375" style="1009" bestFit="1" customWidth="1"/>
    <col min="5895" max="5895" width="12.140625" style="1009" customWidth="1"/>
    <col min="5896" max="5896" width="11" style="1009" customWidth="1"/>
    <col min="5897" max="5897" width="8.7109375" style="1009" customWidth="1"/>
    <col min="5898" max="5898" width="11.7109375" style="1009" bestFit="1" customWidth="1"/>
    <col min="5899" max="5899" width="11.28515625" style="1009" customWidth="1"/>
    <col min="5900" max="5900" width="12.28515625" style="1009" customWidth="1"/>
    <col min="5901" max="5901" width="11.7109375" style="1009" bestFit="1" customWidth="1"/>
    <col min="5902" max="5902" width="12.28515625" style="1009" customWidth="1"/>
    <col min="5903" max="5904" width="9.140625" style="1009"/>
    <col min="5905" max="5905" width="10" style="1009" customWidth="1"/>
    <col min="5906" max="6144" width="9.140625" style="1009"/>
    <col min="6145" max="6145" width="25" style="1009" customWidth="1"/>
    <col min="6146" max="6146" width="11.7109375" style="1009" bestFit="1" customWidth="1"/>
    <col min="6147" max="6147" width="12.42578125" style="1009" customWidth="1"/>
    <col min="6148" max="6148" width="13.28515625" style="1009" customWidth="1"/>
    <col min="6149" max="6149" width="10.7109375" style="1009" customWidth="1"/>
    <col min="6150" max="6150" width="11.7109375" style="1009" bestFit="1" customWidth="1"/>
    <col min="6151" max="6151" width="12.140625" style="1009" customWidth="1"/>
    <col min="6152" max="6152" width="11" style="1009" customWidth="1"/>
    <col min="6153" max="6153" width="8.7109375" style="1009" customWidth="1"/>
    <col min="6154" max="6154" width="11.7109375" style="1009" bestFit="1" customWidth="1"/>
    <col min="6155" max="6155" width="11.28515625" style="1009" customWidth="1"/>
    <col min="6156" max="6156" width="12.28515625" style="1009" customWidth="1"/>
    <col min="6157" max="6157" width="11.7109375" style="1009" bestFit="1" customWidth="1"/>
    <col min="6158" max="6158" width="12.28515625" style="1009" customWidth="1"/>
    <col min="6159" max="6160" width="9.140625" style="1009"/>
    <col min="6161" max="6161" width="10" style="1009" customWidth="1"/>
    <col min="6162" max="6400" width="9.140625" style="1009"/>
    <col min="6401" max="6401" width="25" style="1009" customWidth="1"/>
    <col min="6402" max="6402" width="11.7109375" style="1009" bestFit="1" customWidth="1"/>
    <col min="6403" max="6403" width="12.42578125" style="1009" customWidth="1"/>
    <col min="6404" max="6404" width="13.28515625" style="1009" customWidth="1"/>
    <col min="6405" max="6405" width="10.7109375" style="1009" customWidth="1"/>
    <col min="6406" max="6406" width="11.7109375" style="1009" bestFit="1" customWidth="1"/>
    <col min="6407" max="6407" width="12.140625" style="1009" customWidth="1"/>
    <col min="6408" max="6408" width="11" style="1009" customWidth="1"/>
    <col min="6409" max="6409" width="8.7109375" style="1009" customWidth="1"/>
    <col min="6410" max="6410" width="11.7109375" style="1009" bestFit="1" customWidth="1"/>
    <col min="6411" max="6411" width="11.28515625" style="1009" customWidth="1"/>
    <col min="6412" max="6412" width="12.28515625" style="1009" customWidth="1"/>
    <col min="6413" max="6413" width="11.7109375" style="1009" bestFit="1" customWidth="1"/>
    <col min="6414" max="6414" width="12.28515625" style="1009" customWidth="1"/>
    <col min="6415" max="6416" width="9.140625" style="1009"/>
    <col min="6417" max="6417" width="10" style="1009" customWidth="1"/>
    <col min="6418" max="6656" width="9.140625" style="1009"/>
    <col min="6657" max="6657" width="25" style="1009" customWidth="1"/>
    <col min="6658" max="6658" width="11.7109375" style="1009" bestFit="1" customWidth="1"/>
    <col min="6659" max="6659" width="12.42578125" style="1009" customWidth="1"/>
    <col min="6660" max="6660" width="13.28515625" style="1009" customWidth="1"/>
    <col min="6661" max="6661" width="10.7109375" style="1009" customWidth="1"/>
    <col min="6662" max="6662" width="11.7109375" style="1009" bestFit="1" customWidth="1"/>
    <col min="6663" max="6663" width="12.140625" style="1009" customWidth="1"/>
    <col min="6664" max="6664" width="11" style="1009" customWidth="1"/>
    <col min="6665" max="6665" width="8.7109375" style="1009" customWidth="1"/>
    <col min="6666" max="6666" width="11.7109375" style="1009" bestFit="1" customWidth="1"/>
    <col min="6667" max="6667" width="11.28515625" style="1009" customWidth="1"/>
    <col min="6668" max="6668" width="12.28515625" style="1009" customWidth="1"/>
    <col min="6669" max="6669" width="11.7109375" style="1009" bestFit="1" customWidth="1"/>
    <col min="6670" max="6670" width="12.28515625" style="1009" customWidth="1"/>
    <col min="6671" max="6672" width="9.140625" style="1009"/>
    <col min="6673" max="6673" width="10" style="1009" customWidth="1"/>
    <col min="6674" max="6912" width="9.140625" style="1009"/>
    <col min="6913" max="6913" width="25" style="1009" customWidth="1"/>
    <col min="6914" max="6914" width="11.7109375" style="1009" bestFit="1" customWidth="1"/>
    <col min="6915" max="6915" width="12.42578125" style="1009" customWidth="1"/>
    <col min="6916" max="6916" width="13.28515625" style="1009" customWidth="1"/>
    <col min="6917" max="6917" width="10.7109375" style="1009" customWidth="1"/>
    <col min="6918" max="6918" width="11.7109375" style="1009" bestFit="1" customWidth="1"/>
    <col min="6919" max="6919" width="12.140625" style="1009" customWidth="1"/>
    <col min="6920" max="6920" width="11" style="1009" customWidth="1"/>
    <col min="6921" max="6921" width="8.7109375" style="1009" customWidth="1"/>
    <col min="6922" max="6922" width="11.7109375" style="1009" bestFit="1" customWidth="1"/>
    <col min="6923" max="6923" width="11.28515625" style="1009" customWidth="1"/>
    <col min="6924" max="6924" width="12.28515625" style="1009" customWidth="1"/>
    <col min="6925" max="6925" width="11.7109375" style="1009" bestFit="1" customWidth="1"/>
    <col min="6926" max="6926" width="12.28515625" style="1009" customWidth="1"/>
    <col min="6927" max="6928" width="9.140625" style="1009"/>
    <col min="6929" max="6929" width="10" style="1009" customWidth="1"/>
    <col min="6930" max="7168" width="9.140625" style="1009"/>
    <col min="7169" max="7169" width="25" style="1009" customWidth="1"/>
    <col min="7170" max="7170" width="11.7109375" style="1009" bestFit="1" customWidth="1"/>
    <col min="7171" max="7171" width="12.42578125" style="1009" customWidth="1"/>
    <col min="7172" max="7172" width="13.28515625" style="1009" customWidth="1"/>
    <col min="7173" max="7173" width="10.7109375" style="1009" customWidth="1"/>
    <col min="7174" max="7174" width="11.7109375" style="1009" bestFit="1" customWidth="1"/>
    <col min="7175" max="7175" width="12.140625" style="1009" customWidth="1"/>
    <col min="7176" max="7176" width="11" style="1009" customWidth="1"/>
    <col min="7177" max="7177" width="8.7109375" style="1009" customWidth="1"/>
    <col min="7178" max="7178" width="11.7109375" style="1009" bestFit="1" customWidth="1"/>
    <col min="7179" max="7179" width="11.28515625" style="1009" customWidth="1"/>
    <col min="7180" max="7180" width="12.28515625" style="1009" customWidth="1"/>
    <col min="7181" max="7181" width="11.7109375" style="1009" bestFit="1" customWidth="1"/>
    <col min="7182" max="7182" width="12.28515625" style="1009" customWidth="1"/>
    <col min="7183" max="7184" width="9.140625" style="1009"/>
    <col min="7185" max="7185" width="10" style="1009" customWidth="1"/>
    <col min="7186" max="7424" width="9.140625" style="1009"/>
    <col min="7425" max="7425" width="25" style="1009" customWidth="1"/>
    <col min="7426" max="7426" width="11.7109375" style="1009" bestFit="1" customWidth="1"/>
    <col min="7427" max="7427" width="12.42578125" style="1009" customWidth="1"/>
    <col min="7428" max="7428" width="13.28515625" style="1009" customWidth="1"/>
    <col min="7429" max="7429" width="10.7109375" style="1009" customWidth="1"/>
    <col min="7430" max="7430" width="11.7109375" style="1009" bestFit="1" customWidth="1"/>
    <col min="7431" max="7431" width="12.140625" style="1009" customWidth="1"/>
    <col min="7432" max="7432" width="11" style="1009" customWidth="1"/>
    <col min="7433" max="7433" width="8.7109375" style="1009" customWidth="1"/>
    <col min="7434" max="7434" width="11.7109375" style="1009" bestFit="1" customWidth="1"/>
    <col min="7435" max="7435" width="11.28515625" style="1009" customWidth="1"/>
    <col min="7436" max="7436" width="12.28515625" style="1009" customWidth="1"/>
    <col min="7437" max="7437" width="11.7109375" style="1009" bestFit="1" customWidth="1"/>
    <col min="7438" max="7438" width="12.28515625" style="1009" customWidth="1"/>
    <col min="7439" max="7440" width="9.140625" style="1009"/>
    <col min="7441" max="7441" width="10" style="1009" customWidth="1"/>
    <col min="7442" max="7680" width="9.140625" style="1009"/>
    <col min="7681" max="7681" width="25" style="1009" customWidth="1"/>
    <col min="7682" max="7682" width="11.7109375" style="1009" bestFit="1" customWidth="1"/>
    <col min="7683" max="7683" width="12.42578125" style="1009" customWidth="1"/>
    <col min="7684" max="7684" width="13.28515625" style="1009" customWidth="1"/>
    <col min="7685" max="7685" width="10.7109375" style="1009" customWidth="1"/>
    <col min="7686" max="7686" width="11.7109375" style="1009" bestFit="1" customWidth="1"/>
    <col min="7687" max="7687" width="12.140625" style="1009" customWidth="1"/>
    <col min="7688" max="7688" width="11" style="1009" customWidth="1"/>
    <col min="7689" max="7689" width="8.7109375" style="1009" customWidth="1"/>
    <col min="7690" max="7690" width="11.7109375" style="1009" bestFit="1" customWidth="1"/>
    <col min="7691" max="7691" width="11.28515625" style="1009" customWidth="1"/>
    <col min="7692" max="7692" width="12.28515625" style="1009" customWidth="1"/>
    <col min="7693" max="7693" width="11.7109375" style="1009" bestFit="1" customWidth="1"/>
    <col min="7694" max="7694" width="12.28515625" style="1009" customWidth="1"/>
    <col min="7695" max="7696" width="9.140625" style="1009"/>
    <col min="7697" max="7697" width="10" style="1009" customWidth="1"/>
    <col min="7698" max="7936" width="9.140625" style="1009"/>
    <col min="7937" max="7937" width="25" style="1009" customWidth="1"/>
    <col min="7938" max="7938" width="11.7109375" style="1009" bestFit="1" customWidth="1"/>
    <col min="7939" max="7939" width="12.42578125" style="1009" customWidth="1"/>
    <col min="7940" max="7940" width="13.28515625" style="1009" customWidth="1"/>
    <col min="7941" max="7941" width="10.7109375" style="1009" customWidth="1"/>
    <col min="7942" max="7942" width="11.7109375" style="1009" bestFit="1" customWidth="1"/>
    <col min="7943" max="7943" width="12.140625" style="1009" customWidth="1"/>
    <col min="7944" max="7944" width="11" style="1009" customWidth="1"/>
    <col min="7945" max="7945" width="8.7109375" style="1009" customWidth="1"/>
    <col min="7946" max="7946" width="11.7109375" style="1009" bestFit="1" customWidth="1"/>
    <col min="7947" max="7947" width="11.28515625" style="1009" customWidth="1"/>
    <col min="7948" max="7948" width="12.28515625" style="1009" customWidth="1"/>
    <col min="7949" max="7949" width="11.7109375" style="1009" bestFit="1" customWidth="1"/>
    <col min="7950" max="7950" width="12.28515625" style="1009" customWidth="1"/>
    <col min="7951" max="7952" width="9.140625" style="1009"/>
    <col min="7953" max="7953" width="10" style="1009" customWidth="1"/>
    <col min="7954" max="8192" width="9.140625" style="1009"/>
    <col min="8193" max="8193" width="25" style="1009" customWidth="1"/>
    <col min="8194" max="8194" width="11.7109375" style="1009" bestFit="1" customWidth="1"/>
    <col min="8195" max="8195" width="12.42578125" style="1009" customWidth="1"/>
    <col min="8196" max="8196" width="13.28515625" style="1009" customWidth="1"/>
    <col min="8197" max="8197" width="10.7109375" style="1009" customWidth="1"/>
    <col min="8198" max="8198" width="11.7109375" style="1009" bestFit="1" customWidth="1"/>
    <col min="8199" max="8199" width="12.140625" style="1009" customWidth="1"/>
    <col min="8200" max="8200" width="11" style="1009" customWidth="1"/>
    <col min="8201" max="8201" width="8.7109375" style="1009" customWidth="1"/>
    <col min="8202" max="8202" width="11.7109375" style="1009" bestFit="1" customWidth="1"/>
    <col min="8203" max="8203" width="11.28515625" style="1009" customWidth="1"/>
    <col min="8204" max="8204" width="12.28515625" style="1009" customWidth="1"/>
    <col min="8205" max="8205" width="11.7109375" style="1009" bestFit="1" customWidth="1"/>
    <col min="8206" max="8206" width="12.28515625" style="1009" customWidth="1"/>
    <col min="8207" max="8208" width="9.140625" style="1009"/>
    <col min="8209" max="8209" width="10" style="1009" customWidth="1"/>
    <col min="8210" max="8448" width="9.140625" style="1009"/>
    <col min="8449" max="8449" width="25" style="1009" customWidth="1"/>
    <col min="8450" max="8450" width="11.7109375" style="1009" bestFit="1" customWidth="1"/>
    <col min="8451" max="8451" width="12.42578125" style="1009" customWidth="1"/>
    <col min="8452" max="8452" width="13.28515625" style="1009" customWidth="1"/>
    <col min="8453" max="8453" width="10.7109375" style="1009" customWidth="1"/>
    <col min="8454" max="8454" width="11.7109375" style="1009" bestFit="1" customWidth="1"/>
    <col min="8455" max="8455" width="12.140625" style="1009" customWidth="1"/>
    <col min="8456" max="8456" width="11" style="1009" customWidth="1"/>
    <col min="8457" max="8457" width="8.7109375" style="1009" customWidth="1"/>
    <col min="8458" max="8458" width="11.7109375" style="1009" bestFit="1" customWidth="1"/>
    <col min="8459" max="8459" width="11.28515625" style="1009" customWidth="1"/>
    <col min="8460" max="8460" width="12.28515625" style="1009" customWidth="1"/>
    <col min="8461" max="8461" width="11.7109375" style="1009" bestFit="1" customWidth="1"/>
    <col min="8462" max="8462" width="12.28515625" style="1009" customWidth="1"/>
    <col min="8463" max="8464" width="9.140625" style="1009"/>
    <col min="8465" max="8465" width="10" style="1009" customWidth="1"/>
    <col min="8466" max="8704" width="9.140625" style="1009"/>
    <col min="8705" max="8705" width="25" style="1009" customWidth="1"/>
    <col min="8706" max="8706" width="11.7109375" style="1009" bestFit="1" customWidth="1"/>
    <col min="8707" max="8707" width="12.42578125" style="1009" customWidth="1"/>
    <col min="8708" max="8708" width="13.28515625" style="1009" customWidth="1"/>
    <col min="8709" max="8709" width="10.7109375" style="1009" customWidth="1"/>
    <col min="8710" max="8710" width="11.7109375" style="1009" bestFit="1" customWidth="1"/>
    <col min="8711" max="8711" width="12.140625" style="1009" customWidth="1"/>
    <col min="8712" max="8712" width="11" style="1009" customWidth="1"/>
    <col min="8713" max="8713" width="8.7109375" style="1009" customWidth="1"/>
    <col min="8714" max="8714" width="11.7109375" style="1009" bestFit="1" customWidth="1"/>
    <col min="8715" max="8715" width="11.28515625" style="1009" customWidth="1"/>
    <col min="8716" max="8716" width="12.28515625" style="1009" customWidth="1"/>
    <col min="8717" max="8717" width="11.7109375" style="1009" bestFit="1" customWidth="1"/>
    <col min="8718" max="8718" width="12.28515625" style="1009" customWidth="1"/>
    <col min="8719" max="8720" width="9.140625" style="1009"/>
    <col min="8721" max="8721" width="10" style="1009" customWidth="1"/>
    <col min="8722" max="8960" width="9.140625" style="1009"/>
    <col min="8961" max="8961" width="25" style="1009" customWidth="1"/>
    <col min="8962" max="8962" width="11.7109375" style="1009" bestFit="1" customWidth="1"/>
    <col min="8963" max="8963" width="12.42578125" style="1009" customWidth="1"/>
    <col min="8964" max="8964" width="13.28515625" style="1009" customWidth="1"/>
    <col min="8965" max="8965" width="10.7109375" style="1009" customWidth="1"/>
    <col min="8966" max="8966" width="11.7109375" style="1009" bestFit="1" customWidth="1"/>
    <col min="8967" max="8967" width="12.140625" style="1009" customWidth="1"/>
    <col min="8968" max="8968" width="11" style="1009" customWidth="1"/>
    <col min="8969" max="8969" width="8.7109375" style="1009" customWidth="1"/>
    <col min="8970" max="8970" width="11.7109375" style="1009" bestFit="1" customWidth="1"/>
    <col min="8971" max="8971" width="11.28515625" style="1009" customWidth="1"/>
    <col min="8972" max="8972" width="12.28515625" style="1009" customWidth="1"/>
    <col min="8973" max="8973" width="11.7109375" style="1009" bestFit="1" customWidth="1"/>
    <col min="8974" max="8974" width="12.28515625" style="1009" customWidth="1"/>
    <col min="8975" max="8976" width="9.140625" style="1009"/>
    <col min="8977" max="8977" width="10" style="1009" customWidth="1"/>
    <col min="8978" max="9216" width="9.140625" style="1009"/>
    <col min="9217" max="9217" width="25" style="1009" customWidth="1"/>
    <col min="9218" max="9218" width="11.7109375" style="1009" bestFit="1" customWidth="1"/>
    <col min="9219" max="9219" width="12.42578125" style="1009" customWidth="1"/>
    <col min="9220" max="9220" width="13.28515625" style="1009" customWidth="1"/>
    <col min="9221" max="9221" width="10.7109375" style="1009" customWidth="1"/>
    <col min="9222" max="9222" width="11.7109375" style="1009" bestFit="1" customWidth="1"/>
    <col min="9223" max="9223" width="12.140625" style="1009" customWidth="1"/>
    <col min="9224" max="9224" width="11" style="1009" customWidth="1"/>
    <col min="9225" max="9225" width="8.7109375" style="1009" customWidth="1"/>
    <col min="9226" max="9226" width="11.7109375" style="1009" bestFit="1" customWidth="1"/>
    <col min="9227" max="9227" width="11.28515625" style="1009" customWidth="1"/>
    <col min="9228" max="9228" width="12.28515625" style="1009" customWidth="1"/>
    <col min="9229" max="9229" width="11.7109375" style="1009" bestFit="1" customWidth="1"/>
    <col min="9230" max="9230" width="12.28515625" style="1009" customWidth="1"/>
    <col min="9231" max="9232" width="9.140625" style="1009"/>
    <col min="9233" max="9233" width="10" style="1009" customWidth="1"/>
    <col min="9234" max="9472" width="9.140625" style="1009"/>
    <col min="9473" max="9473" width="25" style="1009" customWidth="1"/>
    <col min="9474" max="9474" width="11.7109375" style="1009" bestFit="1" customWidth="1"/>
    <col min="9475" max="9475" width="12.42578125" style="1009" customWidth="1"/>
    <col min="9476" max="9476" width="13.28515625" style="1009" customWidth="1"/>
    <col min="9477" max="9477" width="10.7109375" style="1009" customWidth="1"/>
    <col min="9478" max="9478" width="11.7109375" style="1009" bestFit="1" customWidth="1"/>
    <col min="9479" max="9479" width="12.140625" style="1009" customWidth="1"/>
    <col min="9480" max="9480" width="11" style="1009" customWidth="1"/>
    <col min="9481" max="9481" width="8.7109375" style="1009" customWidth="1"/>
    <col min="9482" max="9482" width="11.7109375" style="1009" bestFit="1" customWidth="1"/>
    <col min="9483" max="9483" width="11.28515625" style="1009" customWidth="1"/>
    <col min="9484" max="9484" width="12.28515625" style="1009" customWidth="1"/>
    <col min="9485" max="9485" width="11.7109375" style="1009" bestFit="1" customWidth="1"/>
    <col min="9486" max="9486" width="12.28515625" style="1009" customWidth="1"/>
    <col min="9487" max="9488" width="9.140625" style="1009"/>
    <col min="9489" max="9489" width="10" style="1009" customWidth="1"/>
    <col min="9490" max="9728" width="9.140625" style="1009"/>
    <col min="9729" max="9729" width="25" style="1009" customWidth="1"/>
    <col min="9730" max="9730" width="11.7109375" style="1009" bestFit="1" customWidth="1"/>
    <col min="9731" max="9731" width="12.42578125" style="1009" customWidth="1"/>
    <col min="9732" max="9732" width="13.28515625" style="1009" customWidth="1"/>
    <col min="9733" max="9733" width="10.7109375" style="1009" customWidth="1"/>
    <col min="9734" max="9734" width="11.7109375" style="1009" bestFit="1" customWidth="1"/>
    <col min="9735" max="9735" width="12.140625" style="1009" customWidth="1"/>
    <col min="9736" max="9736" width="11" style="1009" customWidth="1"/>
    <col min="9737" max="9737" width="8.7109375" style="1009" customWidth="1"/>
    <col min="9738" max="9738" width="11.7109375" style="1009" bestFit="1" customWidth="1"/>
    <col min="9739" max="9739" width="11.28515625" style="1009" customWidth="1"/>
    <col min="9740" max="9740" width="12.28515625" style="1009" customWidth="1"/>
    <col min="9741" max="9741" width="11.7109375" style="1009" bestFit="1" customWidth="1"/>
    <col min="9742" max="9742" width="12.28515625" style="1009" customWidth="1"/>
    <col min="9743" max="9744" width="9.140625" style="1009"/>
    <col min="9745" max="9745" width="10" style="1009" customWidth="1"/>
    <col min="9746" max="9984" width="9.140625" style="1009"/>
    <col min="9985" max="9985" width="25" style="1009" customWidth="1"/>
    <col min="9986" max="9986" width="11.7109375" style="1009" bestFit="1" customWidth="1"/>
    <col min="9987" max="9987" width="12.42578125" style="1009" customWidth="1"/>
    <col min="9988" max="9988" width="13.28515625" style="1009" customWidth="1"/>
    <col min="9989" max="9989" width="10.7109375" style="1009" customWidth="1"/>
    <col min="9990" max="9990" width="11.7109375" style="1009" bestFit="1" customWidth="1"/>
    <col min="9991" max="9991" width="12.140625" style="1009" customWidth="1"/>
    <col min="9992" max="9992" width="11" style="1009" customWidth="1"/>
    <col min="9993" max="9993" width="8.7109375" style="1009" customWidth="1"/>
    <col min="9994" max="9994" width="11.7109375" style="1009" bestFit="1" customWidth="1"/>
    <col min="9995" max="9995" width="11.28515625" style="1009" customWidth="1"/>
    <col min="9996" max="9996" width="12.28515625" style="1009" customWidth="1"/>
    <col min="9997" max="9997" width="11.7109375" style="1009" bestFit="1" customWidth="1"/>
    <col min="9998" max="9998" width="12.28515625" style="1009" customWidth="1"/>
    <col min="9999" max="10000" width="9.140625" style="1009"/>
    <col min="10001" max="10001" width="10" style="1009" customWidth="1"/>
    <col min="10002" max="10240" width="9.140625" style="1009"/>
    <col min="10241" max="10241" width="25" style="1009" customWidth="1"/>
    <col min="10242" max="10242" width="11.7109375" style="1009" bestFit="1" customWidth="1"/>
    <col min="10243" max="10243" width="12.42578125" style="1009" customWidth="1"/>
    <col min="10244" max="10244" width="13.28515625" style="1009" customWidth="1"/>
    <col min="10245" max="10245" width="10.7109375" style="1009" customWidth="1"/>
    <col min="10246" max="10246" width="11.7109375" style="1009" bestFit="1" customWidth="1"/>
    <col min="10247" max="10247" width="12.140625" style="1009" customWidth="1"/>
    <col min="10248" max="10248" width="11" style="1009" customWidth="1"/>
    <col min="10249" max="10249" width="8.7109375" style="1009" customWidth="1"/>
    <col min="10250" max="10250" width="11.7109375" style="1009" bestFit="1" customWidth="1"/>
    <col min="10251" max="10251" width="11.28515625" style="1009" customWidth="1"/>
    <col min="10252" max="10252" width="12.28515625" style="1009" customWidth="1"/>
    <col min="10253" max="10253" width="11.7109375" style="1009" bestFit="1" customWidth="1"/>
    <col min="10254" max="10254" width="12.28515625" style="1009" customWidth="1"/>
    <col min="10255" max="10256" width="9.140625" style="1009"/>
    <col min="10257" max="10257" width="10" style="1009" customWidth="1"/>
    <col min="10258" max="10496" width="9.140625" style="1009"/>
    <col min="10497" max="10497" width="25" style="1009" customWidth="1"/>
    <col min="10498" max="10498" width="11.7109375" style="1009" bestFit="1" customWidth="1"/>
    <col min="10499" max="10499" width="12.42578125" style="1009" customWidth="1"/>
    <col min="10500" max="10500" width="13.28515625" style="1009" customWidth="1"/>
    <col min="10501" max="10501" width="10.7109375" style="1009" customWidth="1"/>
    <col min="10502" max="10502" width="11.7109375" style="1009" bestFit="1" customWidth="1"/>
    <col min="10503" max="10503" width="12.140625" style="1009" customWidth="1"/>
    <col min="10504" max="10504" width="11" style="1009" customWidth="1"/>
    <col min="10505" max="10505" width="8.7109375" style="1009" customWidth="1"/>
    <col min="10506" max="10506" width="11.7109375" style="1009" bestFit="1" customWidth="1"/>
    <col min="10507" max="10507" width="11.28515625" style="1009" customWidth="1"/>
    <col min="10508" max="10508" width="12.28515625" style="1009" customWidth="1"/>
    <col min="10509" max="10509" width="11.7109375" style="1009" bestFit="1" customWidth="1"/>
    <col min="10510" max="10510" width="12.28515625" style="1009" customWidth="1"/>
    <col min="10511" max="10512" width="9.140625" style="1009"/>
    <col min="10513" max="10513" width="10" style="1009" customWidth="1"/>
    <col min="10514" max="10752" width="9.140625" style="1009"/>
    <col min="10753" max="10753" width="25" style="1009" customWidth="1"/>
    <col min="10754" max="10754" width="11.7109375" style="1009" bestFit="1" customWidth="1"/>
    <col min="10755" max="10755" width="12.42578125" style="1009" customWidth="1"/>
    <col min="10756" max="10756" width="13.28515625" style="1009" customWidth="1"/>
    <col min="10757" max="10757" width="10.7109375" style="1009" customWidth="1"/>
    <col min="10758" max="10758" width="11.7109375" style="1009" bestFit="1" customWidth="1"/>
    <col min="10759" max="10759" width="12.140625" style="1009" customWidth="1"/>
    <col min="10760" max="10760" width="11" style="1009" customWidth="1"/>
    <col min="10761" max="10761" width="8.7109375" style="1009" customWidth="1"/>
    <col min="10762" max="10762" width="11.7109375" style="1009" bestFit="1" customWidth="1"/>
    <col min="10763" max="10763" width="11.28515625" style="1009" customWidth="1"/>
    <col min="10764" max="10764" width="12.28515625" style="1009" customWidth="1"/>
    <col min="10765" max="10765" width="11.7109375" style="1009" bestFit="1" customWidth="1"/>
    <col min="10766" max="10766" width="12.28515625" style="1009" customWidth="1"/>
    <col min="10767" max="10768" width="9.140625" style="1009"/>
    <col min="10769" max="10769" width="10" style="1009" customWidth="1"/>
    <col min="10770" max="11008" width="9.140625" style="1009"/>
    <col min="11009" max="11009" width="25" style="1009" customWidth="1"/>
    <col min="11010" max="11010" width="11.7109375" style="1009" bestFit="1" customWidth="1"/>
    <col min="11011" max="11011" width="12.42578125" style="1009" customWidth="1"/>
    <col min="11012" max="11012" width="13.28515625" style="1009" customWidth="1"/>
    <col min="11013" max="11013" width="10.7109375" style="1009" customWidth="1"/>
    <col min="11014" max="11014" width="11.7109375" style="1009" bestFit="1" customWidth="1"/>
    <col min="11015" max="11015" width="12.140625" style="1009" customWidth="1"/>
    <col min="11016" max="11016" width="11" style="1009" customWidth="1"/>
    <col min="11017" max="11017" width="8.7109375" style="1009" customWidth="1"/>
    <col min="11018" max="11018" width="11.7109375" style="1009" bestFit="1" customWidth="1"/>
    <col min="11019" max="11019" width="11.28515625" style="1009" customWidth="1"/>
    <col min="11020" max="11020" width="12.28515625" style="1009" customWidth="1"/>
    <col min="11021" max="11021" width="11.7109375" style="1009" bestFit="1" customWidth="1"/>
    <col min="11022" max="11022" width="12.28515625" style="1009" customWidth="1"/>
    <col min="11023" max="11024" width="9.140625" style="1009"/>
    <col min="11025" max="11025" width="10" style="1009" customWidth="1"/>
    <col min="11026" max="11264" width="9.140625" style="1009"/>
    <col min="11265" max="11265" width="25" style="1009" customWidth="1"/>
    <col min="11266" max="11266" width="11.7109375" style="1009" bestFit="1" customWidth="1"/>
    <col min="11267" max="11267" width="12.42578125" style="1009" customWidth="1"/>
    <col min="11268" max="11268" width="13.28515625" style="1009" customWidth="1"/>
    <col min="11269" max="11269" width="10.7109375" style="1009" customWidth="1"/>
    <col min="11270" max="11270" width="11.7109375" style="1009" bestFit="1" customWidth="1"/>
    <col min="11271" max="11271" width="12.140625" style="1009" customWidth="1"/>
    <col min="11272" max="11272" width="11" style="1009" customWidth="1"/>
    <col min="11273" max="11273" width="8.7109375" style="1009" customWidth="1"/>
    <col min="11274" max="11274" width="11.7109375" style="1009" bestFit="1" customWidth="1"/>
    <col min="11275" max="11275" width="11.28515625" style="1009" customWidth="1"/>
    <col min="11276" max="11276" width="12.28515625" style="1009" customWidth="1"/>
    <col min="11277" max="11277" width="11.7109375" style="1009" bestFit="1" customWidth="1"/>
    <col min="11278" max="11278" width="12.28515625" style="1009" customWidth="1"/>
    <col min="11279" max="11280" width="9.140625" style="1009"/>
    <col min="11281" max="11281" width="10" style="1009" customWidth="1"/>
    <col min="11282" max="11520" width="9.140625" style="1009"/>
    <col min="11521" max="11521" width="25" style="1009" customWidth="1"/>
    <col min="11522" max="11522" width="11.7109375" style="1009" bestFit="1" customWidth="1"/>
    <col min="11523" max="11523" width="12.42578125" style="1009" customWidth="1"/>
    <col min="11524" max="11524" width="13.28515625" style="1009" customWidth="1"/>
    <col min="11525" max="11525" width="10.7109375" style="1009" customWidth="1"/>
    <col min="11526" max="11526" width="11.7109375" style="1009" bestFit="1" customWidth="1"/>
    <col min="11527" max="11527" width="12.140625" style="1009" customWidth="1"/>
    <col min="11528" max="11528" width="11" style="1009" customWidth="1"/>
    <col min="11529" max="11529" width="8.7109375" style="1009" customWidth="1"/>
    <col min="11530" max="11530" width="11.7109375" style="1009" bestFit="1" customWidth="1"/>
    <col min="11531" max="11531" width="11.28515625" style="1009" customWidth="1"/>
    <col min="11532" max="11532" width="12.28515625" style="1009" customWidth="1"/>
    <col min="11533" max="11533" width="11.7109375" style="1009" bestFit="1" customWidth="1"/>
    <col min="11534" max="11534" width="12.28515625" style="1009" customWidth="1"/>
    <col min="11535" max="11536" width="9.140625" style="1009"/>
    <col min="11537" max="11537" width="10" style="1009" customWidth="1"/>
    <col min="11538" max="11776" width="9.140625" style="1009"/>
    <col min="11777" max="11777" width="25" style="1009" customWidth="1"/>
    <col min="11778" max="11778" width="11.7109375" style="1009" bestFit="1" customWidth="1"/>
    <col min="11779" max="11779" width="12.42578125" style="1009" customWidth="1"/>
    <col min="11780" max="11780" width="13.28515625" style="1009" customWidth="1"/>
    <col min="11781" max="11781" width="10.7109375" style="1009" customWidth="1"/>
    <col min="11782" max="11782" width="11.7109375" style="1009" bestFit="1" customWidth="1"/>
    <col min="11783" max="11783" width="12.140625" style="1009" customWidth="1"/>
    <col min="11784" max="11784" width="11" style="1009" customWidth="1"/>
    <col min="11785" max="11785" width="8.7109375" style="1009" customWidth="1"/>
    <col min="11786" max="11786" width="11.7109375" style="1009" bestFit="1" customWidth="1"/>
    <col min="11787" max="11787" width="11.28515625" style="1009" customWidth="1"/>
    <col min="11788" max="11788" width="12.28515625" style="1009" customWidth="1"/>
    <col min="11789" max="11789" width="11.7109375" style="1009" bestFit="1" customWidth="1"/>
    <col min="11790" max="11790" width="12.28515625" style="1009" customWidth="1"/>
    <col min="11791" max="11792" width="9.140625" style="1009"/>
    <col min="11793" max="11793" width="10" style="1009" customWidth="1"/>
    <col min="11794" max="12032" width="9.140625" style="1009"/>
    <col min="12033" max="12033" width="25" style="1009" customWidth="1"/>
    <col min="12034" max="12034" width="11.7109375" style="1009" bestFit="1" customWidth="1"/>
    <col min="12035" max="12035" width="12.42578125" style="1009" customWidth="1"/>
    <col min="12036" max="12036" width="13.28515625" style="1009" customWidth="1"/>
    <col min="12037" max="12037" width="10.7109375" style="1009" customWidth="1"/>
    <col min="12038" max="12038" width="11.7109375" style="1009" bestFit="1" customWidth="1"/>
    <col min="12039" max="12039" width="12.140625" style="1009" customWidth="1"/>
    <col min="12040" max="12040" width="11" style="1009" customWidth="1"/>
    <col min="12041" max="12041" width="8.7109375" style="1009" customWidth="1"/>
    <col min="12042" max="12042" width="11.7109375" style="1009" bestFit="1" customWidth="1"/>
    <col min="12043" max="12043" width="11.28515625" style="1009" customWidth="1"/>
    <col min="12044" max="12044" width="12.28515625" style="1009" customWidth="1"/>
    <col min="12045" max="12045" width="11.7109375" style="1009" bestFit="1" customWidth="1"/>
    <col min="12046" max="12046" width="12.28515625" style="1009" customWidth="1"/>
    <col min="12047" max="12048" width="9.140625" style="1009"/>
    <col min="12049" max="12049" width="10" style="1009" customWidth="1"/>
    <col min="12050" max="12288" width="9.140625" style="1009"/>
    <col min="12289" max="12289" width="25" style="1009" customWidth="1"/>
    <col min="12290" max="12290" width="11.7109375" style="1009" bestFit="1" customWidth="1"/>
    <col min="12291" max="12291" width="12.42578125" style="1009" customWidth="1"/>
    <col min="12292" max="12292" width="13.28515625" style="1009" customWidth="1"/>
    <col min="12293" max="12293" width="10.7109375" style="1009" customWidth="1"/>
    <col min="12294" max="12294" width="11.7109375" style="1009" bestFit="1" customWidth="1"/>
    <col min="12295" max="12295" width="12.140625" style="1009" customWidth="1"/>
    <col min="12296" max="12296" width="11" style="1009" customWidth="1"/>
    <col min="12297" max="12297" width="8.7109375" style="1009" customWidth="1"/>
    <col min="12298" max="12298" width="11.7109375" style="1009" bestFit="1" customWidth="1"/>
    <col min="12299" max="12299" width="11.28515625" style="1009" customWidth="1"/>
    <col min="12300" max="12300" width="12.28515625" style="1009" customWidth="1"/>
    <col min="12301" max="12301" width="11.7109375" style="1009" bestFit="1" customWidth="1"/>
    <col min="12302" max="12302" width="12.28515625" style="1009" customWidth="1"/>
    <col min="12303" max="12304" width="9.140625" style="1009"/>
    <col min="12305" max="12305" width="10" style="1009" customWidth="1"/>
    <col min="12306" max="12544" width="9.140625" style="1009"/>
    <col min="12545" max="12545" width="25" style="1009" customWidth="1"/>
    <col min="12546" max="12546" width="11.7109375" style="1009" bestFit="1" customWidth="1"/>
    <col min="12547" max="12547" width="12.42578125" style="1009" customWidth="1"/>
    <col min="12548" max="12548" width="13.28515625" style="1009" customWidth="1"/>
    <col min="12549" max="12549" width="10.7109375" style="1009" customWidth="1"/>
    <col min="12550" max="12550" width="11.7109375" style="1009" bestFit="1" customWidth="1"/>
    <col min="12551" max="12551" width="12.140625" style="1009" customWidth="1"/>
    <col min="12552" max="12552" width="11" style="1009" customWidth="1"/>
    <col min="12553" max="12553" width="8.7109375" style="1009" customWidth="1"/>
    <col min="12554" max="12554" width="11.7109375" style="1009" bestFit="1" customWidth="1"/>
    <col min="12555" max="12555" width="11.28515625" style="1009" customWidth="1"/>
    <col min="12556" max="12556" width="12.28515625" style="1009" customWidth="1"/>
    <col min="12557" max="12557" width="11.7109375" style="1009" bestFit="1" customWidth="1"/>
    <col min="12558" max="12558" width="12.28515625" style="1009" customWidth="1"/>
    <col min="12559" max="12560" width="9.140625" style="1009"/>
    <col min="12561" max="12561" width="10" style="1009" customWidth="1"/>
    <col min="12562" max="12800" width="9.140625" style="1009"/>
    <col min="12801" max="12801" width="25" style="1009" customWidth="1"/>
    <col min="12802" max="12802" width="11.7109375" style="1009" bestFit="1" customWidth="1"/>
    <col min="12803" max="12803" width="12.42578125" style="1009" customWidth="1"/>
    <col min="12804" max="12804" width="13.28515625" style="1009" customWidth="1"/>
    <col min="12805" max="12805" width="10.7109375" style="1009" customWidth="1"/>
    <col min="12806" max="12806" width="11.7109375" style="1009" bestFit="1" customWidth="1"/>
    <col min="12807" max="12807" width="12.140625" style="1009" customWidth="1"/>
    <col min="12808" max="12808" width="11" style="1009" customWidth="1"/>
    <col min="12809" max="12809" width="8.7109375" style="1009" customWidth="1"/>
    <col min="12810" max="12810" width="11.7109375" style="1009" bestFit="1" customWidth="1"/>
    <col min="12811" max="12811" width="11.28515625" style="1009" customWidth="1"/>
    <col min="12812" max="12812" width="12.28515625" style="1009" customWidth="1"/>
    <col min="12813" max="12813" width="11.7109375" style="1009" bestFit="1" customWidth="1"/>
    <col min="12814" max="12814" width="12.28515625" style="1009" customWidth="1"/>
    <col min="12815" max="12816" width="9.140625" style="1009"/>
    <col min="12817" max="12817" width="10" style="1009" customWidth="1"/>
    <col min="12818" max="13056" width="9.140625" style="1009"/>
    <col min="13057" max="13057" width="25" style="1009" customWidth="1"/>
    <col min="13058" max="13058" width="11.7109375" style="1009" bestFit="1" customWidth="1"/>
    <col min="13059" max="13059" width="12.42578125" style="1009" customWidth="1"/>
    <col min="13060" max="13060" width="13.28515625" style="1009" customWidth="1"/>
    <col min="13061" max="13061" width="10.7109375" style="1009" customWidth="1"/>
    <col min="13062" max="13062" width="11.7109375" style="1009" bestFit="1" customWidth="1"/>
    <col min="13063" max="13063" width="12.140625" style="1009" customWidth="1"/>
    <col min="13064" max="13064" width="11" style="1009" customWidth="1"/>
    <col min="13065" max="13065" width="8.7109375" style="1009" customWidth="1"/>
    <col min="13066" max="13066" width="11.7109375" style="1009" bestFit="1" customWidth="1"/>
    <col min="13067" max="13067" width="11.28515625" style="1009" customWidth="1"/>
    <col min="13068" max="13068" width="12.28515625" style="1009" customWidth="1"/>
    <col min="13069" max="13069" width="11.7109375" style="1009" bestFit="1" customWidth="1"/>
    <col min="13070" max="13070" width="12.28515625" style="1009" customWidth="1"/>
    <col min="13071" max="13072" width="9.140625" style="1009"/>
    <col min="13073" max="13073" width="10" style="1009" customWidth="1"/>
    <col min="13074" max="13312" width="9.140625" style="1009"/>
    <col min="13313" max="13313" width="25" style="1009" customWidth="1"/>
    <col min="13314" max="13314" width="11.7109375" style="1009" bestFit="1" customWidth="1"/>
    <col min="13315" max="13315" width="12.42578125" style="1009" customWidth="1"/>
    <col min="13316" max="13316" width="13.28515625" style="1009" customWidth="1"/>
    <col min="13317" max="13317" width="10.7109375" style="1009" customWidth="1"/>
    <col min="13318" max="13318" width="11.7109375" style="1009" bestFit="1" customWidth="1"/>
    <col min="13319" max="13319" width="12.140625" style="1009" customWidth="1"/>
    <col min="13320" max="13320" width="11" style="1009" customWidth="1"/>
    <col min="13321" max="13321" width="8.7109375" style="1009" customWidth="1"/>
    <col min="13322" max="13322" width="11.7109375" style="1009" bestFit="1" customWidth="1"/>
    <col min="13323" max="13323" width="11.28515625" style="1009" customWidth="1"/>
    <col min="13324" max="13324" width="12.28515625" style="1009" customWidth="1"/>
    <col min="13325" max="13325" width="11.7109375" style="1009" bestFit="1" customWidth="1"/>
    <col min="13326" max="13326" width="12.28515625" style="1009" customWidth="1"/>
    <col min="13327" max="13328" width="9.140625" style="1009"/>
    <col min="13329" max="13329" width="10" style="1009" customWidth="1"/>
    <col min="13330" max="13568" width="9.140625" style="1009"/>
    <col min="13569" max="13569" width="25" style="1009" customWidth="1"/>
    <col min="13570" max="13570" width="11.7109375" style="1009" bestFit="1" customWidth="1"/>
    <col min="13571" max="13571" width="12.42578125" style="1009" customWidth="1"/>
    <col min="13572" max="13572" width="13.28515625" style="1009" customWidth="1"/>
    <col min="13573" max="13573" width="10.7109375" style="1009" customWidth="1"/>
    <col min="13574" max="13574" width="11.7109375" style="1009" bestFit="1" customWidth="1"/>
    <col min="13575" max="13575" width="12.140625" style="1009" customWidth="1"/>
    <col min="13576" max="13576" width="11" style="1009" customWidth="1"/>
    <col min="13577" max="13577" width="8.7109375" style="1009" customWidth="1"/>
    <col min="13578" max="13578" width="11.7109375" style="1009" bestFit="1" customWidth="1"/>
    <col min="13579" max="13579" width="11.28515625" style="1009" customWidth="1"/>
    <col min="13580" max="13580" width="12.28515625" style="1009" customWidth="1"/>
    <col min="13581" max="13581" width="11.7109375" style="1009" bestFit="1" customWidth="1"/>
    <col min="13582" max="13582" width="12.28515625" style="1009" customWidth="1"/>
    <col min="13583" max="13584" width="9.140625" style="1009"/>
    <col min="13585" max="13585" width="10" style="1009" customWidth="1"/>
    <col min="13586" max="13824" width="9.140625" style="1009"/>
    <col min="13825" max="13825" width="25" style="1009" customWidth="1"/>
    <col min="13826" max="13826" width="11.7109375" style="1009" bestFit="1" customWidth="1"/>
    <col min="13827" max="13827" width="12.42578125" style="1009" customWidth="1"/>
    <col min="13828" max="13828" width="13.28515625" style="1009" customWidth="1"/>
    <col min="13829" max="13829" width="10.7109375" style="1009" customWidth="1"/>
    <col min="13830" max="13830" width="11.7109375" style="1009" bestFit="1" customWidth="1"/>
    <col min="13831" max="13831" width="12.140625" style="1009" customWidth="1"/>
    <col min="13832" max="13832" width="11" style="1009" customWidth="1"/>
    <col min="13833" max="13833" width="8.7109375" style="1009" customWidth="1"/>
    <col min="13834" max="13834" width="11.7109375" style="1009" bestFit="1" customWidth="1"/>
    <col min="13835" max="13835" width="11.28515625" style="1009" customWidth="1"/>
    <col min="13836" max="13836" width="12.28515625" style="1009" customWidth="1"/>
    <col min="13837" max="13837" width="11.7109375" style="1009" bestFit="1" customWidth="1"/>
    <col min="13838" max="13838" width="12.28515625" style="1009" customWidth="1"/>
    <col min="13839" max="13840" width="9.140625" style="1009"/>
    <col min="13841" max="13841" width="10" style="1009" customWidth="1"/>
    <col min="13842" max="14080" width="9.140625" style="1009"/>
    <col min="14081" max="14081" width="25" style="1009" customWidth="1"/>
    <col min="14082" max="14082" width="11.7109375" style="1009" bestFit="1" customWidth="1"/>
    <col min="14083" max="14083" width="12.42578125" style="1009" customWidth="1"/>
    <col min="14084" max="14084" width="13.28515625" style="1009" customWidth="1"/>
    <col min="14085" max="14085" width="10.7109375" style="1009" customWidth="1"/>
    <col min="14086" max="14086" width="11.7109375" style="1009" bestFit="1" customWidth="1"/>
    <col min="14087" max="14087" width="12.140625" style="1009" customWidth="1"/>
    <col min="14088" max="14088" width="11" style="1009" customWidth="1"/>
    <col min="14089" max="14089" width="8.7109375" style="1009" customWidth="1"/>
    <col min="14090" max="14090" width="11.7109375" style="1009" bestFit="1" customWidth="1"/>
    <col min="14091" max="14091" width="11.28515625" style="1009" customWidth="1"/>
    <col min="14092" max="14092" width="12.28515625" style="1009" customWidth="1"/>
    <col min="14093" max="14093" width="11.7109375" style="1009" bestFit="1" customWidth="1"/>
    <col min="14094" max="14094" width="12.28515625" style="1009" customWidth="1"/>
    <col min="14095" max="14096" width="9.140625" style="1009"/>
    <col min="14097" max="14097" width="10" style="1009" customWidth="1"/>
    <col min="14098" max="14336" width="9.140625" style="1009"/>
    <col min="14337" max="14337" width="25" style="1009" customWidth="1"/>
    <col min="14338" max="14338" width="11.7109375" style="1009" bestFit="1" customWidth="1"/>
    <col min="14339" max="14339" width="12.42578125" style="1009" customWidth="1"/>
    <col min="14340" max="14340" width="13.28515625" style="1009" customWidth="1"/>
    <col min="14341" max="14341" width="10.7109375" style="1009" customWidth="1"/>
    <col min="14342" max="14342" width="11.7109375" style="1009" bestFit="1" customWidth="1"/>
    <col min="14343" max="14343" width="12.140625" style="1009" customWidth="1"/>
    <col min="14344" max="14344" width="11" style="1009" customWidth="1"/>
    <col min="14345" max="14345" width="8.7109375" style="1009" customWidth="1"/>
    <col min="14346" max="14346" width="11.7109375" style="1009" bestFit="1" customWidth="1"/>
    <col min="14347" max="14347" width="11.28515625" style="1009" customWidth="1"/>
    <col min="14348" max="14348" width="12.28515625" style="1009" customWidth="1"/>
    <col min="14349" max="14349" width="11.7109375" style="1009" bestFit="1" customWidth="1"/>
    <col min="14350" max="14350" width="12.28515625" style="1009" customWidth="1"/>
    <col min="14351" max="14352" width="9.140625" style="1009"/>
    <col min="14353" max="14353" width="10" style="1009" customWidth="1"/>
    <col min="14354" max="14592" width="9.140625" style="1009"/>
    <col min="14593" max="14593" width="25" style="1009" customWidth="1"/>
    <col min="14594" max="14594" width="11.7109375" style="1009" bestFit="1" customWidth="1"/>
    <col min="14595" max="14595" width="12.42578125" style="1009" customWidth="1"/>
    <col min="14596" max="14596" width="13.28515625" style="1009" customWidth="1"/>
    <col min="14597" max="14597" width="10.7109375" style="1009" customWidth="1"/>
    <col min="14598" max="14598" width="11.7109375" style="1009" bestFit="1" customWidth="1"/>
    <col min="14599" max="14599" width="12.140625" style="1009" customWidth="1"/>
    <col min="14600" max="14600" width="11" style="1009" customWidth="1"/>
    <col min="14601" max="14601" width="8.7109375" style="1009" customWidth="1"/>
    <col min="14602" max="14602" width="11.7109375" style="1009" bestFit="1" customWidth="1"/>
    <col min="14603" max="14603" width="11.28515625" style="1009" customWidth="1"/>
    <col min="14604" max="14604" width="12.28515625" style="1009" customWidth="1"/>
    <col min="14605" max="14605" width="11.7109375" style="1009" bestFit="1" customWidth="1"/>
    <col min="14606" max="14606" width="12.28515625" style="1009" customWidth="1"/>
    <col min="14607" max="14608" width="9.140625" style="1009"/>
    <col min="14609" max="14609" width="10" style="1009" customWidth="1"/>
    <col min="14610" max="14848" width="9.140625" style="1009"/>
    <col min="14849" max="14849" width="25" style="1009" customWidth="1"/>
    <col min="14850" max="14850" width="11.7109375" style="1009" bestFit="1" customWidth="1"/>
    <col min="14851" max="14851" width="12.42578125" style="1009" customWidth="1"/>
    <col min="14852" max="14852" width="13.28515625" style="1009" customWidth="1"/>
    <col min="14853" max="14853" width="10.7109375" style="1009" customWidth="1"/>
    <col min="14854" max="14854" width="11.7109375" style="1009" bestFit="1" customWidth="1"/>
    <col min="14855" max="14855" width="12.140625" style="1009" customWidth="1"/>
    <col min="14856" max="14856" width="11" style="1009" customWidth="1"/>
    <col min="14857" max="14857" width="8.7109375" style="1009" customWidth="1"/>
    <col min="14858" max="14858" width="11.7109375" style="1009" bestFit="1" customWidth="1"/>
    <col min="14859" max="14859" width="11.28515625" style="1009" customWidth="1"/>
    <col min="14860" max="14860" width="12.28515625" style="1009" customWidth="1"/>
    <col min="14861" max="14861" width="11.7109375" style="1009" bestFit="1" customWidth="1"/>
    <col min="14862" max="14862" width="12.28515625" style="1009" customWidth="1"/>
    <col min="14863" max="14864" width="9.140625" style="1009"/>
    <col min="14865" max="14865" width="10" style="1009" customWidth="1"/>
    <col min="14866" max="15104" width="9.140625" style="1009"/>
    <col min="15105" max="15105" width="25" style="1009" customWidth="1"/>
    <col min="15106" max="15106" width="11.7109375" style="1009" bestFit="1" customWidth="1"/>
    <col min="15107" max="15107" width="12.42578125" style="1009" customWidth="1"/>
    <col min="15108" max="15108" width="13.28515625" style="1009" customWidth="1"/>
    <col min="15109" max="15109" width="10.7109375" style="1009" customWidth="1"/>
    <col min="15110" max="15110" width="11.7109375" style="1009" bestFit="1" customWidth="1"/>
    <col min="15111" max="15111" width="12.140625" style="1009" customWidth="1"/>
    <col min="15112" max="15112" width="11" style="1009" customWidth="1"/>
    <col min="15113" max="15113" width="8.7109375" style="1009" customWidth="1"/>
    <col min="15114" max="15114" width="11.7109375" style="1009" bestFit="1" customWidth="1"/>
    <col min="15115" max="15115" width="11.28515625" style="1009" customWidth="1"/>
    <col min="15116" max="15116" width="12.28515625" style="1009" customWidth="1"/>
    <col min="15117" max="15117" width="11.7109375" style="1009" bestFit="1" customWidth="1"/>
    <col min="15118" max="15118" width="12.28515625" style="1009" customWidth="1"/>
    <col min="15119" max="15120" width="9.140625" style="1009"/>
    <col min="15121" max="15121" width="10" style="1009" customWidth="1"/>
    <col min="15122" max="15360" width="9.140625" style="1009"/>
    <col min="15361" max="15361" width="25" style="1009" customWidth="1"/>
    <col min="15362" max="15362" width="11.7109375" style="1009" bestFit="1" customWidth="1"/>
    <col min="15363" max="15363" width="12.42578125" style="1009" customWidth="1"/>
    <col min="15364" max="15364" width="13.28515625" style="1009" customWidth="1"/>
    <col min="15365" max="15365" width="10.7109375" style="1009" customWidth="1"/>
    <col min="15366" max="15366" width="11.7109375" style="1009" bestFit="1" customWidth="1"/>
    <col min="15367" max="15367" width="12.140625" style="1009" customWidth="1"/>
    <col min="15368" max="15368" width="11" style="1009" customWidth="1"/>
    <col min="15369" max="15369" width="8.7109375" style="1009" customWidth="1"/>
    <col min="15370" max="15370" width="11.7109375" style="1009" bestFit="1" customWidth="1"/>
    <col min="15371" max="15371" width="11.28515625" style="1009" customWidth="1"/>
    <col min="15372" max="15372" width="12.28515625" style="1009" customWidth="1"/>
    <col min="15373" max="15373" width="11.7109375" style="1009" bestFit="1" customWidth="1"/>
    <col min="15374" max="15374" width="12.28515625" style="1009" customWidth="1"/>
    <col min="15375" max="15376" width="9.140625" style="1009"/>
    <col min="15377" max="15377" width="10" style="1009" customWidth="1"/>
    <col min="15378" max="15616" width="9.140625" style="1009"/>
    <col min="15617" max="15617" width="25" style="1009" customWidth="1"/>
    <col min="15618" max="15618" width="11.7109375" style="1009" bestFit="1" customWidth="1"/>
    <col min="15619" max="15619" width="12.42578125" style="1009" customWidth="1"/>
    <col min="15620" max="15620" width="13.28515625" style="1009" customWidth="1"/>
    <col min="15621" max="15621" width="10.7109375" style="1009" customWidth="1"/>
    <col min="15622" max="15622" width="11.7109375" style="1009" bestFit="1" customWidth="1"/>
    <col min="15623" max="15623" width="12.140625" style="1009" customWidth="1"/>
    <col min="15624" max="15624" width="11" style="1009" customWidth="1"/>
    <col min="15625" max="15625" width="8.7109375" style="1009" customWidth="1"/>
    <col min="15626" max="15626" width="11.7109375" style="1009" bestFit="1" customWidth="1"/>
    <col min="15627" max="15627" width="11.28515625" style="1009" customWidth="1"/>
    <col min="15628" max="15628" width="12.28515625" style="1009" customWidth="1"/>
    <col min="15629" max="15629" width="11.7109375" style="1009" bestFit="1" customWidth="1"/>
    <col min="15630" max="15630" width="12.28515625" style="1009" customWidth="1"/>
    <col min="15631" max="15632" width="9.140625" style="1009"/>
    <col min="15633" max="15633" width="10" style="1009" customWidth="1"/>
    <col min="15634" max="15872" width="9.140625" style="1009"/>
    <col min="15873" max="15873" width="25" style="1009" customWidth="1"/>
    <col min="15874" max="15874" width="11.7109375" style="1009" bestFit="1" customWidth="1"/>
    <col min="15875" max="15875" width="12.42578125" style="1009" customWidth="1"/>
    <col min="15876" max="15876" width="13.28515625" style="1009" customWidth="1"/>
    <col min="15877" max="15877" width="10.7109375" style="1009" customWidth="1"/>
    <col min="15878" max="15878" width="11.7109375" style="1009" bestFit="1" customWidth="1"/>
    <col min="15879" max="15879" width="12.140625" style="1009" customWidth="1"/>
    <col min="15880" max="15880" width="11" style="1009" customWidth="1"/>
    <col min="15881" max="15881" width="8.7109375" style="1009" customWidth="1"/>
    <col min="15882" max="15882" width="11.7109375" style="1009" bestFit="1" customWidth="1"/>
    <col min="15883" max="15883" width="11.28515625" style="1009" customWidth="1"/>
    <col min="15884" max="15884" width="12.28515625" style="1009" customWidth="1"/>
    <col min="15885" max="15885" width="11.7109375" style="1009" bestFit="1" customWidth="1"/>
    <col min="15886" max="15886" width="12.28515625" style="1009" customWidth="1"/>
    <col min="15887" max="15888" width="9.140625" style="1009"/>
    <col min="15889" max="15889" width="10" style="1009" customWidth="1"/>
    <col min="15890" max="16128" width="9.140625" style="1009"/>
    <col min="16129" max="16129" width="25" style="1009" customWidth="1"/>
    <col min="16130" max="16130" width="11.7109375" style="1009" bestFit="1" customWidth="1"/>
    <col min="16131" max="16131" width="12.42578125" style="1009" customWidth="1"/>
    <col min="16132" max="16132" width="13.28515625" style="1009" customWidth="1"/>
    <col min="16133" max="16133" width="10.7109375" style="1009" customWidth="1"/>
    <col min="16134" max="16134" width="11.7109375" style="1009" bestFit="1" customWidth="1"/>
    <col min="16135" max="16135" width="12.140625" style="1009" customWidth="1"/>
    <col min="16136" max="16136" width="11" style="1009" customWidth="1"/>
    <col min="16137" max="16137" width="8.7109375" style="1009" customWidth="1"/>
    <col min="16138" max="16138" width="11.7109375" style="1009" bestFit="1" customWidth="1"/>
    <col min="16139" max="16139" width="11.28515625" style="1009" customWidth="1"/>
    <col min="16140" max="16140" width="12.28515625" style="1009" customWidth="1"/>
    <col min="16141" max="16141" width="11.7109375" style="1009" bestFit="1" customWidth="1"/>
    <col min="16142" max="16142" width="12.28515625" style="1009" customWidth="1"/>
    <col min="16143" max="16144" width="9.140625" style="1009"/>
    <col min="16145" max="16145" width="10" style="1009" customWidth="1"/>
    <col min="16146" max="16384" width="9.140625" style="1009"/>
  </cols>
  <sheetData>
    <row r="1" spans="1:17" ht="13.5" customHeight="1">
      <c r="A1" s="2532" t="s">
        <v>703</v>
      </c>
      <c r="B1" s="2532"/>
      <c r="C1" s="2532"/>
      <c r="D1" s="2532"/>
      <c r="E1" s="2532"/>
      <c r="F1" s="2532"/>
      <c r="G1" s="2532"/>
      <c r="H1" s="2532"/>
      <c r="I1" s="2532"/>
      <c r="J1" s="2532"/>
      <c r="K1" s="2532"/>
      <c r="L1" s="2532"/>
      <c r="M1" s="2532"/>
    </row>
    <row r="2" spans="1:17" ht="13.5" customHeight="1">
      <c r="A2" s="2533" t="s">
        <v>79</v>
      </c>
      <c r="B2" s="2536" t="s">
        <v>704</v>
      </c>
      <c r="C2" s="2526" t="s">
        <v>705</v>
      </c>
      <c r="D2" s="2527"/>
      <c r="E2" s="2527"/>
      <c r="F2" s="2527"/>
      <c r="G2" s="2527"/>
      <c r="H2" s="2527"/>
      <c r="I2" s="2527"/>
      <c r="J2" s="2527"/>
      <c r="K2" s="2527"/>
      <c r="L2" s="2527"/>
      <c r="M2" s="2527"/>
      <c r="N2" s="2528"/>
      <c r="O2" s="2526" t="s">
        <v>706</v>
      </c>
      <c r="P2" s="2527"/>
      <c r="Q2" s="2528"/>
    </row>
    <row r="3" spans="1:17" ht="13.5" customHeight="1">
      <c r="A3" s="2534"/>
      <c r="B3" s="2537"/>
      <c r="C3" s="2529" t="s">
        <v>707</v>
      </c>
      <c r="D3" s="2529" t="s">
        <v>708</v>
      </c>
      <c r="E3" s="2529" t="s">
        <v>709</v>
      </c>
      <c r="F3" s="2529" t="s">
        <v>710</v>
      </c>
      <c r="G3" s="2529" t="s">
        <v>711</v>
      </c>
      <c r="H3" s="2529" t="s">
        <v>712</v>
      </c>
      <c r="I3" s="2538" t="s">
        <v>713</v>
      </c>
      <c r="J3" s="2529" t="s">
        <v>714</v>
      </c>
      <c r="K3" s="2529" t="s">
        <v>715</v>
      </c>
      <c r="L3" s="2529" t="s">
        <v>716</v>
      </c>
      <c r="M3" s="2529" t="s">
        <v>717</v>
      </c>
      <c r="N3" s="2537" t="s">
        <v>718</v>
      </c>
      <c r="O3" s="2530" t="s">
        <v>719</v>
      </c>
      <c r="P3" s="2530" t="s">
        <v>720</v>
      </c>
      <c r="Q3" s="2530" t="s">
        <v>721</v>
      </c>
    </row>
    <row r="4" spans="1:17" ht="13.5" customHeight="1">
      <c r="A4" s="2534"/>
      <c r="B4" s="2537"/>
      <c r="C4" s="2530"/>
      <c r="D4" s="2530"/>
      <c r="E4" s="2530"/>
      <c r="F4" s="2530"/>
      <c r="G4" s="2530"/>
      <c r="H4" s="2530"/>
      <c r="I4" s="2538"/>
      <c r="J4" s="2530"/>
      <c r="K4" s="2530"/>
      <c r="L4" s="2530"/>
      <c r="M4" s="2530"/>
      <c r="N4" s="2537"/>
      <c r="O4" s="2530"/>
      <c r="P4" s="2530"/>
      <c r="Q4" s="2530"/>
    </row>
    <row r="5" spans="1:17" ht="11.2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27.75" customHeight="1">
      <c r="A6" s="2535"/>
      <c r="B6" s="2529"/>
      <c r="C6" s="2530"/>
      <c r="D6" s="2530"/>
      <c r="E6" s="2530"/>
      <c r="F6" s="2530"/>
      <c r="G6" s="2530"/>
      <c r="H6" s="2530"/>
      <c r="I6" s="2539"/>
      <c r="J6" s="2530"/>
      <c r="K6" s="2530"/>
      <c r="L6" s="2530"/>
      <c r="M6" s="2530"/>
      <c r="N6" s="2529"/>
      <c r="O6" s="2530"/>
      <c r="P6" s="2530"/>
      <c r="Q6" s="2530"/>
    </row>
    <row r="7" spans="1:17" ht="11.25" customHeight="1">
      <c r="A7" s="1608">
        <v>1</v>
      </c>
      <c r="B7" s="1608">
        <v>2</v>
      </c>
      <c r="C7" s="1608">
        <v>3</v>
      </c>
      <c r="D7" s="1608">
        <v>4</v>
      </c>
      <c r="E7" s="1608">
        <v>5</v>
      </c>
      <c r="F7" s="1608">
        <v>6</v>
      </c>
      <c r="G7" s="1608">
        <v>7</v>
      </c>
      <c r="H7" s="1608">
        <v>8</v>
      </c>
      <c r="I7" s="1608">
        <v>9</v>
      </c>
      <c r="J7" s="1608">
        <v>10</v>
      </c>
      <c r="K7" s="1608">
        <v>11</v>
      </c>
      <c r="L7" s="1608">
        <v>12</v>
      </c>
      <c r="M7" s="1608">
        <v>13</v>
      </c>
      <c r="N7" s="1608">
        <v>14</v>
      </c>
      <c r="O7" s="1608">
        <v>15</v>
      </c>
      <c r="P7" s="1608">
        <v>16</v>
      </c>
      <c r="Q7" s="1608">
        <v>17</v>
      </c>
    </row>
    <row r="8" spans="1:17" ht="13.5" customHeight="1">
      <c r="A8" s="1621"/>
      <c r="B8" s="2526" t="s">
        <v>8</v>
      </c>
      <c r="C8" s="2527"/>
      <c r="D8" s="2527"/>
      <c r="E8" s="2527"/>
      <c r="F8" s="2527"/>
      <c r="G8" s="2527"/>
      <c r="H8" s="2527"/>
      <c r="I8" s="2527"/>
      <c r="J8" s="2527"/>
      <c r="K8" s="2527"/>
      <c r="L8" s="2527"/>
      <c r="M8" s="2527"/>
      <c r="N8" s="2527"/>
      <c r="O8" s="2527"/>
      <c r="P8" s="2527"/>
      <c r="Q8" s="2528"/>
    </row>
    <row r="9" spans="1:17" ht="33.75">
      <c r="A9" s="1010" t="s">
        <v>722</v>
      </c>
      <c r="B9" s="1011">
        <v>304762492.64999998</v>
      </c>
      <c r="C9" s="1011">
        <v>304762492.64999998</v>
      </c>
      <c r="D9" s="1011">
        <v>194929712.55000001</v>
      </c>
      <c r="E9" s="1011">
        <v>3651545.45</v>
      </c>
      <c r="F9" s="1011">
        <v>152486598.91</v>
      </c>
      <c r="G9" s="1011">
        <v>38790746.390000001</v>
      </c>
      <c r="H9" s="1011">
        <v>821.8</v>
      </c>
      <c r="I9" s="1011">
        <v>0</v>
      </c>
      <c r="J9" s="1011">
        <v>107257661.2</v>
      </c>
      <c r="K9" s="1011">
        <v>1460000</v>
      </c>
      <c r="L9" s="1011">
        <v>1115118.8999999999</v>
      </c>
      <c r="M9" s="1011">
        <v>0</v>
      </c>
      <c r="N9" s="1011">
        <v>0</v>
      </c>
      <c r="O9" s="1011">
        <v>0</v>
      </c>
      <c r="P9" s="1011">
        <v>0</v>
      </c>
      <c r="Q9" s="1011">
        <v>0</v>
      </c>
    </row>
    <row r="10" spans="1:17" ht="24.75" customHeight="1">
      <c r="A10" s="1010" t="s">
        <v>800</v>
      </c>
      <c r="B10" s="1011">
        <v>0</v>
      </c>
      <c r="C10" s="1011">
        <v>0</v>
      </c>
      <c r="D10" s="1011">
        <v>0</v>
      </c>
      <c r="E10" s="1011">
        <v>0</v>
      </c>
      <c r="F10" s="1011">
        <v>0</v>
      </c>
      <c r="G10" s="1011">
        <v>0</v>
      </c>
      <c r="H10" s="1011">
        <v>0</v>
      </c>
      <c r="I10" s="1011">
        <v>0</v>
      </c>
      <c r="J10" s="1011">
        <v>0</v>
      </c>
      <c r="K10" s="1011">
        <v>0</v>
      </c>
      <c r="L10" s="1011">
        <v>0</v>
      </c>
      <c r="M10" s="1011">
        <v>0</v>
      </c>
      <c r="N10" s="1011">
        <v>0</v>
      </c>
      <c r="O10" s="1011">
        <v>0</v>
      </c>
      <c r="P10" s="1011">
        <v>0</v>
      </c>
      <c r="Q10" s="1011">
        <v>0</v>
      </c>
    </row>
    <row r="11" spans="1:17" s="1251" customFormat="1" ht="14.1" customHeight="1">
      <c r="A11" s="1013" t="s">
        <v>724</v>
      </c>
      <c r="B11" s="1012">
        <v>0</v>
      </c>
      <c r="C11" s="1012">
        <v>0</v>
      </c>
      <c r="D11" s="1012">
        <v>0</v>
      </c>
      <c r="E11" s="1012">
        <v>0</v>
      </c>
      <c r="F11" s="1012">
        <v>0</v>
      </c>
      <c r="G11" s="1012">
        <v>0</v>
      </c>
      <c r="H11" s="1012">
        <v>0</v>
      </c>
      <c r="I11" s="1012">
        <v>0</v>
      </c>
      <c r="J11" s="1012">
        <v>0</v>
      </c>
      <c r="K11" s="1012">
        <v>0</v>
      </c>
      <c r="L11" s="1012">
        <v>0</v>
      </c>
      <c r="M11" s="1012">
        <v>0</v>
      </c>
      <c r="N11" s="1012">
        <v>0</v>
      </c>
      <c r="O11" s="1012">
        <v>0</v>
      </c>
      <c r="P11" s="1012">
        <v>0</v>
      </c>
      <c r="Q11" s="1012">
        <v>0</v>
      </c>
    </row>
    <row r="12" spans="1:17" s="1251" customFormat="1" ht="14.1" customHeight="1">
      <c r="A12" s="1013" t="s">
        <v>725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24.75" customHeight="1">
      <c r="A13" s="1010" t="s">
        <v>801</v>
      </c>
      <c r="B13" s="1011">
        <v>303646241.42000002</v>
      </c>
      <c r="C13" s="1011">
        <v>303646241.42000002</v>
      </c>
      <c r="D13" s="1011">
        <v>194928580.22</v>
      </c>
      <c r="E13" s="1011">
        <v>3651398.45</v>
      </c>
      <c r="F13" s="1011">
        <v>152486435.38</v>
      </c>
      <c r="G13" s="1011">
        <v>38790746.390000001</v>
      </c>
      <c r="H13" s="1011">
        <v>0</v>
      </c>
      <c r="I13" s="1011">
        <v>0</v>
      </c>
      <c r="J13" s="1011">
        <v>107257661.2</v>
      </c>
      <c r="K13" s="1011">
        <v>1460000</v>
      </c>
      <c r="L13" s="1011">
        <v>0</v>
      </c>
      <c r="M13" s="1011">
        <v>0</v>
      </c>
      <c r="N13" s="1011">
        <v>0</v>
      </c>
      <c r="O13" s="1011">
        <v>0</v>
      </c>
      <c r="P13" s="1011">
        <v>0</v>
      </c>
      <c r="Q13" s="1011">
        <v>0</v>
      </c>
    </row>
    <row r="14" spans="1:17" s="1251" customFormat="1" ht="14.1" customHeight="1">
      <c r="A14" s="1013" t="s">
        <v>727</v>
      </c>
      <c r="B14" s="1012">
        <v>2402900</v>
      </c>
      <c r="C14" s="1012">
        <v>2402900</v>
      </c>
      <c r="D14" s="1012">
        <v>0</v>
      </c>
      <c r="E14" s="1012">
        <v>0</v>
      </c>
      <c r="F14" s="1012">
        <v>0</v>
      </c>
      <c r="G14" s="1012">
        <v>0</v>
      </c>
      <c r="H14" s="1012">
        <v>0</v>
      </c>
      <c r="I14" s="1012">
        <v>0</v>
      </c>
      <c r="J14" s="1012">
        <v>2402900</v>
      </c>
      <c r="K14" s="1012">
        <v>0</v>
      </c>
      <c r="L14" s="1012">
        <v>0</v>
      </c>
      <c r="M14" s="1012">
        <v>0</v>
      </c>
      <c r="N14" s="1012">
        <v>0</v>
      </c>
      <c r="O14" s="1012">
        <v>0</v>
      </c>
      <c r="P14" s="1012">
        <v>0</v>
      </c>
      <c r="Q14" s="1012">
        <v>0</v>
      </c>
    </row>
    <row r="15" spans="1:17" s="1251" customFormat="1" ht="14.1" customHeight="1">
      <c r="A15" s="1013" t="s">
        <v>728</v>
      </c>
      <c r="B15" s="1012">
        <v>301243341.42000002</v>
      </c>
      <c r="C15" s="1012">
        <v>301243341.42000002</v>
      </c>
      <c r="D15" s="1012">
        <v>194928580.22</v>
      </c>
      <c r="E15" s="1012">
        <v>3651398.45</v>
      </c>
      <c r="F15" s="1012">
        <v>152486435.38</v>
      </c>
      <c r="G15" s="1012">
        <v>38790746.390000001</v>
      </c>
      <c r="H15" s="1012">
        <v>0</v>
      </c>
      <c r="I15" s="1012">
        <v>0</v>
      </c>
      <c r="J15" s="1012">
        <v>104854761.2</v>
      </c>
      <c r="K15" s="1012">
        <v>1460000</v>
      </c>
      <c r="L15" s="1012">
        <v>0</v>
      </c>
      <c r="M15" s="1012">
        <v>0</v>
      </c>
      <c r="N15" s="1012">
        <v>0</v>
      </c>
      <c r="O15" s="1012">
        <v>0</v>
      </c>
      <c r="P15" s="1012">
        <v>0</v>
      </c>
      <c r="Q15" s="1012">
        <v>0</v>
      </c>
    </row>
    <row r="16" spans="1:17" ht="14.1" customHeight="1">
      <c r="A16" s="1010" t="s">
        <v>729</v>
      </c>
      <c r="B16" s="1011">
        <v>0</v>
      </c>
      <c r="C16" s="1011">
        <v>0</v>
      </c>
      <c r="D16" s="1011">
        <v>0</v>
      </c>
      <c r="E16" s="1011">
        <v>0</v>
      </c>
      <c r="F16" s="1011">
        <v>0</v>
      </c>
      <c r="G16" s="1011">
        <v>0</v>
      </c>
      <c r="H16" s="1011">
        <v>0</v>
      </c>
      <c r="I16" s="1011">
        <v>0</v>
      </c>
      <c r="J16" s="1011">
        <v>0</v>
      </c>
      <c r="K16" s="1011">
        <v>0</v>
      </c>
      <c r="L16" s="1011">
        <v>0</v>
      </c>
      <c r="M16" s="1011">
        <v>0</v>
      </c>
      <c r="N16" s="1011">
        <v>0</v>
      </c>
      <c r="O16" s="1011">
        <v>0</v>
      </c>
      <c r="P16" s="1011">
        <v>0</v>
      </c>
      <c r="Q16" s="1011">
        <v>0</v>
      </c>
    </row>
    <row r="17" spans="1:17" ht="22.5">
      <c r="A17" s="1010" t="s">
        <v>730</v>
      </c>
      <c r="B17" s="1011">
        <v>1116251.23</v>
      </c>
      <c r="C17" s="1011">
        <v>1116251.23</v>
      </c>
      <c r="D17" s="1011">
        <v>1132.33</v>
      </c>
      <c r="E17" s="1011">
        <v>147</v>
      </c>
      <c r="F17" s="1011">
        <v>163.53</v>
      </c>
      <c r="G17" s="1011">
        <v>0</v>
      </c>
      <c r="H17" s="1011">
        <v>821.8</v>
      </c>
      <c r="I17" s="1011">
        <v>0</v>
      </c>
      <c r="J17" s="1011">
        <v>0</v>
      </c>
      <c r="K17" s="1011">
        <v>0</v>
      </c>
      <c r="L17" s="1011">
        <v>1115118.8999999999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s="1251" customFormat="1" ht="22.5">
      <c r="A18" s="1013" t="s">
        <v>731</v>
      </c>
      <c r="B18" s="1012">
        <v>1115118.8999999999</v>
      </c>
      <c r="C18" s="1012">
        <v>1115118.8999999999</v>
      </c>
      <c r="D18" s="1012">
        <v>0</v>
      </c>
      <c r="E18" s="1012">
        <v>0</v>
      </c>
      <c r="F18" s="1012">
        <v>0</v>
      </c>
      <c r="G18" s="1012">
        <v>0</v>
      </c>
      <c r="H18" s="1012">
        <v>0</v>
      </c>
      <c r="I18" s="1012">
        <v>0</v>
      </c>
      <c r="J18" s="1012">
        <v>0</v>
      </c>
      <c r="K18" s="1012">
        <v>0</v>
      </c>
      <c r="L18" s="1012">
        <v>1115118.8999999999</v>
      </c>
      <c r="M18" s="1012">
        <v>0</v>
      </c>
      <c r="N18" s="1012">
        <v>0</v>
      </c>
      <c r="O18" s="1012">
        <v>0</v>
      </c>
      <c r="P18" s="1012">
        <v>0</v>
      </c>
      <c r="Q18" s="1012">
        <v>0</v>
      </c>
    </row>
    <row r="19" spans="1:17" s="1251" customFormat="1" ht="14.1" customHeight="1">
      <c r="A19" s="1013" t="s">
        <v>732</v>
      </c>
      <c r="B19" s="1012">
        <v>1132.33</v>
      </c>
      <c r="C19" s="1012">
        <v>1132.33</v>
      </c>
      <c r="D19" s="1012">
        <v>1132.33</v>
      </c>
      <c r="E19" s="1012">
        <v>147</v>
      </c>
      <c r="F19" s="1012">
        <v>163.53</v>
      </c>
      <c r="G19" s="1012">
        <v>0</v>
      </c>
      <c r="H19" s="1012">
        <v>821.8</v>
      </c>
      <c r="I19" s="1012">
        <v>0</v>
      </c>
      <c r="J19" s="1012">
        <v>0</v>
      </c>
      <c r="K19" s="1012">
        <v>0</v>
      </c>
      <c r="L19" s="1012">
        <v>0</v>
      </c>
      <c r="M19" s="1012">
        <v>0</v>
      </c>
      <c r="N19" s="1012">
        <v>0</v>
      </c>
      <c r="O19" s="1012">
        <v>0</v>
      </c>
      <c r="P19" s="1012">
        <v>0</v>
      </c>
      <c r="Q19" s="1012">
        <v>0</v>
      </c>
    </row>
    <row r="20" spans="1:17" ht="8.4499999999999993" customHeight="1">
      <c r="A20" s="1056"/>
      <c r="B20" s="1057"/>
      <c r="C20" s="1057"/>
      <c r="D20" s="1057"/>
      <c r="E20" s="1057"/>
      <c r="F20" s="1057"/>
      <c r="G20" s="1057"/>
      <c r="H20" s="1057"/>
      <c r="I20" s="1057"/>
      <c r="J20" s="1057"/>
      <c r="K20" s="1057"/>
      <c r="L20" s="1057"/>
      <c r="M20" s="1057"/>
      <c r="N20" s="1057"/>
      <c r="O20" s="1057"/>
      <c r="P20" s="1057"/>
      <c r="Q20" s="1057"/>
    </row>
    <row r="21" spans="1:17" ht="13.5" customHeight="1">
      <c r="A21" s="2532" t="s">
        <v>733</v>
      </c>
      <c r="B21" s="2532"/>
      <c r="C21" s="2532"/>
      <c r="D21" s="2532"/>
      <c r="E21" s="2532"/>
      <c r="F21" s="2532"/>
      <c r="G21" s="2532"/>
      <c r="H21" s="2532"/>
      <c r="I21" s="2532"/>
      <c r="J21" s="2532"/>
      <c r="K21" s="2532"/>
      <c r="L21" s="2532"/>
      <c r="M21" s="2532"/>
    </row>
    <row r="22" spans="1:17" ht="13.5" customHeight="1">
      <c r="A22" s="2533" t="s">
        <v>79</v>
      </c>
      <c r="B22" s="2536" t="s">
        <v>734</v>
      </c>
      <c r="C22" s="2541" t="s">
        <v>735</v>
      </c>
      <c r="D22" s="2542"/>
      <c r="E22" s="2542"/>
      <c r="F22" s="2542"/>
      <c r="G22" s="2542"/>
      <c r="H22" s="2542"/>
      <c r="I22" s="2542"/>
      <c r="J22" s="2542"/>
      <c r="K22" s="2542"/>
      <c r="L22" s="2542"/>
      <c r="M22" s="2542"/>
      <c r="N22" s="2543"/>
      <c r="O22" s="2541" t="s">
        <v>736</v>
      </c>
      <c r="P22" s="2542"/>
      <c r="Q22" s="2543"/>
    </row>
    <row r="23" spans="1:17" ht="13.5" customHeight="1">
      <c r="A23" s="2534"/>
      <c r="B23" s="2537"/>
      <c r="C23" s="2537" t="s">
        <v>737</v>
      </c>
      <c r="D23" s="2530" t="s">
        <v>738</v>
      </c>
      <c r="E23" s="2530" t="s">
        <v>739</v>
      </c>
      <c r="F23" s="2530" t="s">
        <v>740</v>
      </c>
      <c r="G23" s="2530" t="s">
        <v>741</v>
      </c>
      <c r="H23" s="2530" t="s">
        <v>712</v>
      </c>
      <c r="I23" s="2530" t="s">
        <v>742</v>
      </c>
      <c r="J23" s="2530" t="s">
        <v>714</v>
      </c>
      <c r="K23" s="2530" t="s">
        <v>715</v>
      </c>
      <c r="L23" s="2530" t="s">
        <v>716</v>
      </c>
      <c r="M23" s="2530" t="s">
        <v>717</v>
      </c>
      <c r="N23" s="2540" t="s">
        <v>718</v>
      </c>
      <c r="O23" s="2530" t="s">
        <v>719</v>
      </c>
      <c r="P23" s="2530" t="s">
        <v>720</v>
      </c>
      <c r="Q23" s="2536" t="s">
        <v>721</v>
      </c>
    </row>
    <row r="24" spans="1:17" ht="13.5" customHeight="1">
      <c r="A24" s="2534"/>
      <c r="B24" s="2537"/>
      <c r="C24" s="2537"/>
      <c r="D24" s="2530"/>
      <c r="E24" s="2530"/>
      <c r="F24" s="2530"/>
      <c r="G24" s="2530"/>
      <c r="H24" s="2530"/>
      <c r="I24" s="2530"/>
      <c r="J24" s="2530"/>
      <c r="K24" s="2530"/>
      <c r="L24" s="2530"/>
      <c r="M24" s="2530"/>
      <c r="N24" s="2540"/>
      <c r="O24" s="2530"/>
      <c r="P24" s="2530"/>
      <c r="Q24" s="2537"/>
    </row>
    <row r="25" spans="1:17" ht="11.25" customHeight="1">
      <c r="A25" s="2534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7"/>
    </row>
    <row r="26" spans="1:17" ht="24.6" customHeight="1">
      <c r="A26" s="2535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530"/>
      <c r="P26" s="2530"/>
      <c r="Q26" s="2529"/>
    </row>
    <row r="27" spans="1:17" ht="11.25" customHeight="1">
      <c r="A27" s="1608">
        <v>1</v>
      </c>
      <c r="B27" s="1608">
        <v>2</v>
      </c>
      <c r="C27" s="1608">
        <v>3</v>
      </c>
      <c r="D27" s="1608">
        <v>4</v>
      </c>
      <c r="E27" s="1608">
        <v>5</v>
      </c>
      <c r="F27" s="1608">
        <v>6</v>
      </c>
      <c r="G27" s="1608">
        <v>7</v>
      </c>
      <c r="H27" s="1608">
        <v>8</v>
      </c>
      <c r="I27" s="1608">
        <v>9</v>
      </c>
      <c r="J27" s="1608">
        <v>10</v>
      </c>
      <c r="K27" s="1608">
        <v>11</v>
      </c>
      <c r="L27" s="1608">
        <v>12</v>
      </c>
      <c r="M27" s="1608">
        <v>13</v>
      </c>
      <c r="N27" s="1608">
        <v>14</v>
      </c>
      <c r="O27" s="1608">
        <v>15</v>
      </c>
      <c r="P27" s="1608">
        <v>16</v>
      </c>
      <c r="Q27" s="1608">
        <v>17</v>
      </c>
    </row>
    <row r="28" spans="1:17" ht="13.5" customHeight="1">
      <c r="A28" s="1608"/>
      <c r="B28" s="2526" t="s">
        <v>8</v>
      </c>
      <c r="C28" s="2527"/>
      <c r="D28" s="2527"/>
      <c r="E28" s="2527"/>
      <c r="F28" s="2527"/>
      <c r="G28" s="2527"/>
      <c r="H28" s="2527"/>
      <c r="I28" s="2527"/>
      <c r="J28" s="2527"/>
      <c r="K28" s="2527"/>
      <c r="L28" s="2527"/>
      <c r="M28" s="2527"/>
      <c r="N28" s="2527"/>
      <c r="O28" s="2527"/>
      <c r="P28" s="2527"/>
      <c r="Q28" s="2528"/>
    </row>
    <row r="29" spans="1:17" ht="24.75" customHeight="1">
      <c r="A29" s="1017" t="s">
        <v>744</v>
      </c>
      <c r="B29" s="1018">
        <v>0</v>
      </c>
      <c r="C29" s="1018">
        <v>0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0</v>
      </c>
      <c r="K29" s="1018">
        <v>0</v>
      </c>
      <c r="L29" s="1018">
        <v>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4.1" customHeight="1">
      <c r="A30" s="1179" t="s">
        <v>745</v>
      </c>
      <c r="B30" s="1020">
        <v>0</v>
      </c>
      <c r="C30" s="1020">
        <v>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4.1" customHeight="1">
      <c r="A31" s="1179" t="s">
        <v>746</v>
      </c>
      <c r="B31" s="1020">
        <v>0</v>
      </c>
      <c r="C31" s="1020">
        <v>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4.1" customHeight="1">
      <c r="A32" s="1017" t="s">
        <v>747</v>
      </c>
      <c r="B32" s="1018">
        <v>1884.52</v>
      </c>
      <c r="C32" s="1018">
        <v>1884.52</v>
      </c>
      <c r="D32" s="1018">
        <v>0</v>
      </c>
      <c r="E32" s="1018">
        <v>0</v>
      </c>
      <c r="F32" s="1018">
        <v>0</v>
      </c>
      <c r="G32" s="1018">
        <v>0</v>
      </c>
      <c r="H32" s="1018">
        <v>0</v>
      </c>
      <c r="I32" s="1018">
        <v>0</v>
      </c>
      <c r="J32" s="1018">
        <v>0</v>
      </c>
      <c r="K32" s="1018">
        <v>0</v>
      </c>
      <c r="L32" s="1018">
        <v>0</v>
      </c>
      <c r="M32" s="1018">
        <v>1884.52</v>
      </c>
      <c r="N32" s="1018">
        <v>0</v>
      </c>
      <c r="O32" s="1018">
        <v>0</v>
      </c>
      <c r="P32" s="1018">
        <v>0</v>
      </c>
      <c r="Q32" s="1018">
        <v>0</v>
      </c>
    </row>
    <row r="33" spans="1:17" ht="14.1" customHeight="1">
      <c r="A33" s="1179" t="s">
        <v>748</v>
      </c>
      <c r="B33" s="1020">
        <v>0</v>
      </c>
      <c r="C33" s="1020">
        <v>0</v>
      </c>
      <c r="D33" s="1020">
        <v>0</v>
      </c>
      <c r="E33" s="1020">
        <v>0</v>
      </c>
      <c r="F33" s="1020">
        <v>0</v>
      </c>
      <c r="G33" s="1020">
        <v>0</v>
      </c>
      <c r="H33" s="1020">
        <v>0</v>
      </c>
      <c r="I33" s="1020">
        <v>0</v>
      </c>
      <c r="J33" s="1020">
        <v>0</v>
      </c>
      <c r="K33" s="1020">
        <v>0</v>
      </c>
      <c r="L33" s="1020">
        <v>0</v>
      </c>
      <c r="M33" s="1020">
        <v>0</v>
      </c>
      <c r="N33" s="1020">
        <v>0</v>
      </c>
      <c r="O33" s="1020">
        <v>0</v>
      </c>
      <c r="P33" s="1020">
        <v>0</v>
      </c>
      <c r="Q33" s="1020">
        <v>0</v>
      </c>
    </row>
    <row r="34" spans="1:17" ht="14.1" customHeight="1">
      <c r="A34" s="1179" t="s">
        <v>749</v>
      </c>
      <c r="B34" s="1020">
        <v>1884.52</v>
      </c>
      <c r="C34" s="1020">
        <v>1884.52</v>
      </c>
      <c r="D34" s="1020">
        <v>0</v>
      </c>
      <c r="E34" s="1020">
        <v>0</v>
      </c>
      <c r="F34" s="1020">
        <v>0</v>
      </c>
      <c r="G34" s="1020">
        <v>0</v>
      </c>
      <c r="H34" s="1020">
        <v>0</v>
      </c>
      <c r="I34" s="1020">
        <v>0</v>
      </c>
      <c r="J34" s="1020">
        <v>0</v>
      </c>
      <c r="K34" s="1020">
        <v>0</v>
      </c>
      <c r="L34" s="1020">
        <v>0</v>
      </c>
      <c r="M34" s="1020">
        <v>1884.52</v>
      </c>
      <c r="N34" s="1020">
        <v>0</v>
      </c>
      <c r="O34" s="1020">
        <v>0</v>
      </c>
      <c r="P34" s="1020">
        <v>0</v>
      </c>
      <c r="Q34" s="1020">
        <v>0</v>
      </c>
    </row>
    <row r="35" spans="1:17" ht="24.75" customHeight="1">
      <c r="A35" s="1017" t="s">
        <v>750</v>
      </c>
      <c r="B35" s="1018">
        <v>787918945.97000003</v>
      </c>
      <c r="C35" s="1018">
        <v>787918945.97000003</v>
      </c>
      <c r="D35" s="1018">
        <v>965307.06</v>
      </c>
      <c r="E35" s="1018">
        <v>0</v>
      </c>
      <c r="F35" s="1018">
        <v>0</v>
      </c>
      <c r="G35" s="1018">
        <v>965307.06</v>
      </c>
      <c r="H35" s="1018">
        <v>0</v>
      </c>
      <c r="I35" s="1018">
        <v>0</v>
      </c>
      <c r="J35" s="1018">
        <v>786768868.88999999</v>
      </c>
      <c r="K35" s="1018">
        <v>0</v>
      </c>
      <c r="L35" s="1018">
        <v>184770.02</v>
      </c>
      <c r="M35" s="1018">
        <v>0</v>
      </c>
      <c r="N35" s="1018">
        <v>0</v>
      </c>
      <c r="O35" s="1018">
        <v>0</v>
      </c>
      <c r="P35" s="1018">
        <v>0</v>
      </c>
      <c r="Q35" s="1018">
        <v>0</v>
      </c>
    </row>
    <row r="36" spans="1:17" ht="14.1" customHeight="1">
      <c r="A36" s="1179" t="s">
        <v>751</v>
      </c>
      <c r="B36" s="1020">
        <v>964475.34</v>
      </c>
      <c r="C36" s="1020">
        <v>964475.34</v>
      </c>
      <c r="D36" s="1020">
        <v>964475.34</v>
      </c>
      <c r="E36" s="1020">
        <v>0</v>
      </c>
      <c r="F36" s="1020">
        <v>0</v>
      </c>
      <c r="G36" s="1020">
        <v>964475.34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4.1" customHeight="1">
      <c r="A37" s="1179" t="s">
        <v>752</v>
      </c>
      <c r="B37" s="1020">
        <v>765423838.62</v>
      </c>
      <c r="C37" s="1020">
        <v>765423838.62</v>
      </c>
      <c r="D37" s="1020">
        <v>831.72</v>
      </c>
      <c r="E37" s="1020">
        <v>0</v>
      </c>
      <c r="F37" s="1020">
        <v>0</v>
      </c>
      <c r="G37" s="1020">
        <v>831.72</v>
      </c>
      <c r="H37" s="1020">
        <v>0</v>
      </c>
      <c r="I37" s="1020">
        <v>0</v>
      </c>
      <c r="J37" s="1020">
        <v>765422906.89999998</v>
      </c>
      <c r="K37" s="1020">
        <v>0</v>
      </c>
      <c r="L37" s="1020">
        <v>100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4.1" customHeight="1">
      <c r="A38" s="1179" t="s">
        <v>753</v>
      </c>
      <c r="B38" s="1020">
        <v>21530632.010000002</v>
      </c>
      <c r="C38" s="1020">
        <v>21530632.010000002</v>
      </c>
      <c r="D38" s="1020">
        <v>0</v>
      </c>
      <c r="E38" s="1020">
        <v>0</v>
      </c>
      <c r="F38" s="1020">
        <v>0</v>
      </c>
      <c r="G38" s="1020">
        <v>0</v>
      </c>
      <c r="H38" s="1020">
        <v>0</v>
      </c>
      <c r="I38" s="1020">
        <v>0</v>
      </c>
      <c r="J38" s="1020">
        <v>21345961.989999998</v>
      </c>
      <c r="K38" s="1020">
        <v>0</v>
      </c>
      <c r="L38" s="1020">
        <v>184670.02</v>
      </c>
      <c r="M38" s="1020">
        <v>0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4.75" customHeight="1">
      <c r="A39" s="1017" t="s">
        <v>803</v>
      </c>
      <c r="B39" s="1018">
        <v>419855469.64999998</v>
      </c>
      <c r="C39" s="1018">
        <v>419855469.64999998</v>
      </c>
      <c r="D39" s="1018">
        <v>5574243.25</v>
      </c>
      <c r="E39" s="1018">
        <v>312938.19</v>
      </c>
      <c r="F39" s="1018">
        <v>6725.4</v>
      </c>
      <c r="G39" s="1018">
        <v>5075897.88</v>
      </c>
      <c r="H39" s="1018">
        <v>178681.78</v>
      </c>
      <c r="I39" s="1018">
        <v>0</v>
      </c>
      <c r="J39" s="1018">
        <v>14632.94</v>
      </c>
      <c r="K39" s="1018">
        <v>16854.57</v>
      </c>
      <c r="L39" s="1018">
        <v>34433408.899999999</v>
      </c>
      <c r="M39" s="1018">
        <v>378623986.94999999</v>
      </c>
      <c r="N39" s="1018">
        <v>1192343.04</v>
      </c>
      <c r="O39" s="1018">
        <v>0</v>
      </c>
      <c r="P39" s="1018">
        <v>0</v>
      </c>
      <c r="Q39" s="1018">
        <v>0</v>
      </c>
    </row>
    <row r="40" spans="1:17" ht="22.5">
      <c r="A40" s="1179" t="s">
        <v>755</v>
      </c>
      <c r="B40" s="1020">
        <v>22645398.25</v>
      </c>
      <c r="C40" s="1020">
        <v>22645398.25</v>
      </c>
      <c r="D40" s="1020">
        <v>3239055.82</v>
      </c>
      <c r="E40" s="1020">
        <v>0</v>
      </c>
      <c r="F40" s="1020">
        <v>4898.74</v>
      </c>
      <c r="G40" s="1020">
        <v>3234157.08</v>
      </c>
      <c r="H40" s="1020">
        <v>0</v>
      </c>
      <c r="I40" s="1020">
        <v>0</v>
      </c>
      <c r="J40" s="1020">
        <v>0</v>
      </c>
      <c r="K40" s="1020">
        <v>0</v>
      </c>
      <c r="L40" s="1020">
        <v>13449802.76</v>
      </c>
      <c r="M40" s="1020">
        <v>5899128.7400000002</v>
      </c>
      <c r="N40" s="1020">
        <v>57410.93</v>
      </c>
      <c r="O40" s="1020">
        <v>0</v>
      </c>
      <c r="P40" s="1020">
        <v>0</v>
      </c>
      <c r="Q40" s="1020">
        <v>0</v>
      </c>
    </row>
    <row r="41" spans="1:17" ht="14.1" customHeight="1">
      <c r="A41" s="1179" t="s">
        <v>756</v>
      </c>
      <c r="B41" s="1020">
        <v>397210071.39999998</v>
      </c>
      <c r="C41" s="1020">
        <v>397210071.39999998</v>
      </c>
      <c r="D41" s="1020">
        <v>2335187.4300000002</v>
      </c>
      <c r="E41" s="1020">
        <v>312938.19</v>
      </c>
      <c r="F41" s="1020">
        <v>1826.66</v>
      </c>
      <c r="G41" s="1020">
        <v>1841740.8</v>
      </c>
      <c r="H41" s="1020">
        <v>178681.78</v>
      </c>
      <c r="I41" s="1020">
        <v>0</v>
      </c>
      <c r="J41" s="1020">
        <v>14632.94</v>
      </c>
      <c r="K41" s="1020">
        <v>16854.57</v>
      </c>
      <c r="L41" s="1020">
        <v>20983606.140000001</v>
      </c>
      <c r="M41" s="1020">
        <v>372724858.20999998</v>
      </c>
      <c r="N41" s="1020">
        <v>1134932.1100000001</v>
      </c>
      <c r="O41" s="1020">
        <v>0</v>
      </c>
      <c r="P41" s="1020">
        <v>0</v>
      </c>
      <c r="Q41" s="1020">
        <v>0</v>
      </c>
    </row>
    <row r="42" spans="1:17" ht="27.75" customHeight="1">
      <c r="A42" s="1017" t="s">
        <v>757</v>
      </c>
      <c r="B42" s="1018">
        <v>93330082.079999998</v>
      </c>
      <c r="C42" s="1018">
        <v>93330082.079999998</v>
      </c>
      <c r="D42" s="1018">
        <v>68244690.609999999</v>
      </c>
      <c r="E42" s="1018">
        <v>16617293</v>
      </c>
      <c r="F42" s="1018">
        <v>46988.59</v>
      </c>
      <c r="G42" s="1018">
        <v>51571053.119999997</v>
      </c>
      <c r="H42" s="1018">
        <v>9355.9</v>
      </c>
      <c r="I42" s="1018">
        <v>0</v>
      </c>
      <c r="J42" s="1018">
        <v>8176.46</v>
      </c>
      <c r="K42" s="1018">
        <v>227001.49</v>
      </c>
      <c r="L42" s="1018">
        <v>15737222.199999999</v>
      </c>
      <c r="M42" s="1018">
        <v>8593264.5199999996</v>
      </c>
      <c r="N42" s="1018">
        <v>519726.8</v>
      </c>
      <c r="O42" s="1018">
        <v>0</v>
      </c>
      <c r="P42" s="1018">
        <v>0</v>
      </c>
      <c r="Q42" s="1018">
        <v>0</v>
      </c>
    </row>
    <row r="43" spans="1:17" ht="27" customHeight="1">
      <c r="A43" s="1179" t="s">
        <v>758</v>
      </c>
      <c r="B43" s="1020">
        <v>23436963.039999999</v>
      </c>
      <c r="C43" s="1020">
        <v>23436963.039999999</v>
      </c>
      <c r="D43" s="1020">
        <v>6998273</v>
      </c>
      <c r="E43" s="1020">
        <v>1350958.53</v>
      </c>
      <c r="F43" s="1020">
        <v>3887.53</v>
      </c>
      <c r="G43" s="1020">
        <v>5643426.9400000004</v>
      </c>
      <c r="H43" s="1020">
        <v>0</v>
      </c>
      <c r="I43" s="1020">
        <v>0</v>
      </c>
      <c r="J43" s="1020">
        <v>6413.66</v>
      </c>
      <c r="K43" s="1020">
        <v>0</v>
      </c>
      <c r="L43" s="1020">
        <v>13531523.640000001</v>
      </c>
      <c r="M43" s="1020">
        <v>2475110.64</v>
      </c>
      <c r="N43" s="1020">
        <v>425642.1</v>
      </c>
      <c r="O43" s="1020">
        <v>0</v>
      </c>
      <c r="P43" s="1020">
        <v>0</v>
      </c>
      <c r="Q43" s="1020">
        <v>0</v>
      </c>
    </row>
    <row r="44" spans="1:17" ht="24.75" customHeight="1">
      <c r="A44" s="1179" t="s">
        <v>759</v>
      </c>
      <c r="B44" s="1020">
        <v>5320774.1500000004</v>
      </c>
      <c r="C44" s="1020">
        <v>5320774.1500000004</v>
      </c>
      <c r="D44" s="1020">
        <v>3560933.46</v>
      </c>
      <c r="E44" s="1020">
        <v>3445533.28</v>
      </c>
      <c r="F44" s="1020">
        <v>24723</v>
      </c>
      <c r="G44" s="1020">
        <v>90677.16</v>
      </c>
      <c r="H44" s="1020">
        <v>0.02</v>
      </c>
      <c r="I44" s="1020">
        <v>0</v>
      </c>
      <c r="J44" s="1020">
        <v>770</v>
      </c>
      <c r="K44" s="1020">
        <v>0</v>
      </c>
      <c r="L44" s="1020">
        <v>111422.96</v>
      </c>
      <c r="M44" s="1020">
        <v>1630052.56</v>
      </c>
      <c r="N44" s="1020">
        <v>17595.169999999998</v>
      </c>
      <c r="O44" s="1020">
        <v>0</v>
      </c>
      <c r="P44" s="1020">
        <v>0</v>
      </c>
      <c r="Q44" s="1020">
        <v>0</v>
      </c>
    </row>
    <row r="45" spans="1:17" ht="24.75" customHeight="1">
      <c r="A45" s="1179" t="s">
        <v>760</v>
      </c>
      <c r="B45" s="1020">
        <v>64572344.890000001</v>
      </c>
      <c r="C45" s="1020">
        <v>64572344.890000001</v>
      </c>
      <c r="D45" s="1020">
        <v>57685484.149999999</v>
      </c>
      <c r="E45" s="1020">
        <v>11820801.189999999</v>
      </c>
      <c r="F45" s="1020">
        <v>18378.060000000001</v>
      </c>
      <c r="G45" s="1020">
        <v>45836949.020000003</v>
      </c>
      <c r="H45" s="1020">
        <v>9355.8799999999992</v>
      </c>
      <c r="I45" s="1020">
        <v>0</v>
      </c>
      <c r="J45" s="1020">
        <v>992.8</v>
      </c>
      <c r="K45" s="1020">
        <v>227001.49</v>
      </c>
      <c r="L45" s="1020">
        <v>2094275.6</v>
      </c>
      <c r="M45" s="1020">
        <v>4488101.32</v>
      </c>
      <c r="N45" s="1020">
        <v>76489.53</v>
      </c>
      <c r="O45" s="1020">
        <v>0</v>
      </c>
      <c r="P45" s="1020">
        <v>0</v>
      </c>
      <c r="Q45" s="1020">
        <v>0</v>
      </c>
    </row>
    <row r="46" spans="1:17" ht="9.75" customHeight="1"/>
    <row r="47" spans="1:17" ht="13.5" customHeight="1">
      <c r="A47" s="1021"/>
      <c r="B47" s="1021"/>
      <c r="C47" s="1021"/>
      <c r="D47" s="1021"/>
      <c r="E47" s="1021"/>
      <c r="F47" s="1021"/>
      <c r="G47" s="1021"/>
      <c r="H47" s="1021"/>
      <c r="I47" s="1021"/>
      <c r="J47" s="1021"/>
      <c r="K47" s="1021"/>
      <c r="L47" s="1021"/>
      <c r="M47" s="1021"/>
    </row>
    <row r="48" spans="1:17" ht="13.5" customHeight="1">
      <c r="B48" s="2547" t="s">
        <v>761</v>
      </c>
      <c r="C48" s="2547"/>
      <c r="D48" s="2547"/>
      <c r="E48" s="2547"/>
      <c r="F48" s="2547"/>
      <c r="G48" s="2547"/>
      <c r="H48" s="2547"/>
      <c r="I48" s="2547"/>
      <c r="J48" s="2547"/>
      <c r="K48" s="2547"/>
      <c r="L48" s="2547"/>
      <c r="M48" s="2547"/>
    </row>
    <row r="49" spans="2:12" ht="16.5" customHeight="1">
      <c r="B49" s="2548" t="s">
        <v>79</v>
      </c>
      <c r="C49" s="2549"/>
      <c r="D49" s="2549"/>
      <c r="E49" s="2550"/>
      <c r="F49" s="2557" t="s">
        <v>762</v>
      </c>
      <c r="G49" s="2526" t="s">
        <v>763</v>
      </c>
      <c r="H49" s="2527"/>
      <c r="I49" s="2527"/>
      <c r="J49" s="2527"/>
      <c r="K49" s="2527"/>
      <c r="L49" s="2528"/>
    </row>
    <row r="50" spans="2:12" ht="13.5" customHeight="1">
      <c r="B50" s="2551"/>
      <c r="C50" s="2552"/>
      <c r="D50" s="2552"/>
      <c r="E50" s="2553"/>
      <c r="F50" s="2538"/>
      <c r="G50" s="2697" t="s">
        <v>764</v>
      </c>
      <c r="H50" s="2530" t="s">
        <v>709</v>
      </c>
      <c r="I50" s="2530" t="s">
        <v>710</v>
      </c>
      <c r="J50" s="2530" t="s">
        <v>741</v>
      </c>
      <c r="K50" s="2530" t="s">
        <v>765</v>
      </c>
      <c r="L50" s="2530" t="s">
        <v>766</v>
      </c>
    </row>
    <row r="51" spans="2:12" ht="13.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530"/>
    </row>
    <row r="52" spans="2:12" ht="11.25" customHeight="1">
      <c r="B52" s="2551"/>
      <c r="C52" s="2552"/>
      <c r="D52" s="2552"/>
      <c r="E52" s="2553"/>
      <c r="F52" s="2538"/>
      <c r="G52" s="2697"/>
      <c r="H52" s="2530"/>
      <c r="I52" s="2530"/>
      <c r="J52" s="2530"/>
      <c r="K52" s="2530"/>
      <c r="L52" s="2530"/>
    </row>
    <row r="53" spans="2:12" ht="11.25" customHeight="1">
      <c r="B53" s="2554"/>
      <c r="C53" s="2555"/>
      <c r="D53" s="2555"/>
      <c r="E53" s="2556"/>
      <c r="F53" s="2539"/>
      <c r="G53" s="2697"/>
      <c r="H53" s="2530"/>
      <c r="I53" s="2530"/>
      <c r="J53" s="2530"/>
      <c r="K53" s="2530"/>
      <c r="L53" s="2530"/>
    </row>
    <row r="54" spans="2:12" ht="11.25" customHeight="1">
      <c r="B54" s="2530">
        <v>1</v>
      </c>
      <c r="C54" s="2530"/>
      <c r="D54" s="2530"/>
      <c r="E54" s="2530"/>
      <c r="F54" s="1608">
        <v>2</v>
      </c>
      <c r="G54" s="1608">
        <v>3</v>
      </c>
      <c r="H54" s="1608">
        <v>4</v>
      </c>
      <c r="I54" s="1608">
        <v>5</v>
      </c>
      <c r="J54" s="1608">
        <v>6</v>
      </c>
      <c r="K54" s="1608">
        <v>7</v>
      </c>
      <c r="L54" s="1608">
        <v>8</v>
      </c>
    </row>
    <row r="55" spans="2:12" ht="13.5" customHeight="1">
      <c r="B55" s="2530"/>
      <c r="C55" s="2530"/>
      <c r="D55" s="2530"/>
      <c r="E55" s="2530"/>
      <c r="F55" s="2526" t="s">
        <v>8</v>
      </c>
      <c r="G55" s="2507"/>
      <c r="H55" s="2507"/>
      <c r="I55" s="2507"/>
      <c r="J55" s="2507"/>
      <c r="K55" s="2507"/>
      <c r="L55" s="2508"/>
    </row>
    <row r="56" spans="2:12" ht="36.75" customHeight="1">
      <c r="B56" s="2544" t="s">
        <v>767</v>
      </c>
      <c r="C56" s="2545"/>
      <c r="D56" s="2545"/>
      <c r="E56" s="2546"/>
      <c r="F56" s="1012">
        <v>0</v>
      </c>
      <c r="G56" s="1012">
        <v>0</v>
      </c>
      <c r="H56" s="1012">
        <v>0</v>
      </c>
      <c r="I56" s="1012">
        <v>0</v>
      </c>
      <c r="J56" s="1012">
        <v>0</v>
      </c>
      <c r="K56" s="1012">
        <v>0</v>
      </c>
      <c r="L56" s="1012">
        <v>0</v>
      </c>
    </row>
    <row r="57" spans="2:12" ht="39" customHeight="1">
      <c r="B57" s="2544" t="s">
        <v>768</v>
      </c>
      <c r="C57" s="2545"/>
      <c r="D57" s="2545"/>
      <c r="E57" s="2546"/>
      <c r="F57" s="1012">
        <v>0</v>
      </c>
      <c r="G57" s="1012">
        <v>0</v>
      </c>
      <c r="H57" s="1012">
        <v>0</v>
      </c>
      <c r="I57" s="1012">
        <v>0</v>
      </c>
      <c r="J57" s="1012">
        <v>0</v>
      </c>
      <c r="K57" s="1012">
        <v>0</v>
      </c>
      <c r="L57" s="1012">
        <v>0</v>
      </c>
    </row>
    <row r="58" spans="2:12" ht="27.75" customHeight="1">
      <c r="B58" s="2544" t="s">
        <v>769</v>
      </c>
      <c r="C58" s="2545"/>
      <c r="D58" s="2545"/>
      <c r="E58" s="2546"/>
      <c r="F58" s="1012">
        <v>0</v>
      </c>
      <c r="G58" s="1012">
        <v>0</v>
      </c>
      <c r="H58" s="1012">
        <v>0</v>
      </c>
      <c r="I58" s="1012">
        <v>0</v>
      </c>
      <c r="J58" s="1012">
        <v>0</v>
      </c>
      <c r="K58" s="1012">
        <v>0</v>
      </c>
      <c r="L58" s="1012">
        <v>0</v>
      </c>
    </row>
    <row r="59" spans="2:12" ht="22.9" customHeight="1">
      <c r="B59" s="2544" t="s">
        <v>770</v>
      </c>
      <c r="C59" s="2545"/>
      <c r="D59" s="2545"/>
      <c r="E59" s="2546"/>
      <c r="F59" s="1012">
        <v>0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0</v>
      </c>
    </row>
    <row r="60" spans="2:12" ht="28.15" customHeight="1">
      <c r="B60" s="2544" t="s">
        <v>771</v>
      </c>
      <c r="C60" s="2545"/>
      <c r="D60" s="2545"/>
      <c r="E60" s="2546"/>
      <c r="F60" s="1012">
        <v>0</v>
      </c>
      <c r="G60" s="1012">
        <v>0</v>
      </c>
      <c r="H60" s="1012">
        <v>0</v>
      </c>
      <c r="I60" s="1012">
        <v>0</v>
      </c>
      <c r="J60" s="1012">
        <v>0</v>
      </c>
      <c r="K60" s="1012">
        <v>0</v>
      </c>
      <c r="L60" s="1012">
        <v>0</v>
      </c>
    </row>
    <row r="61" spans="2:12" ht="34.5" customHeight="1">
      <c r="B61" s="2544" t="s">
        <v>772</v>
      </c>
      <c r="C61" s="2545"/>
      <c r="D61" s="2545"/>
      <c r="E61" s="2546"/>
      <c r="F61" s="1012">
        <v>0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0</v>
      </c>
    </row>
    <row r="62" spans="2:12" ht="37.5" customHeight="1">
      <c r="B62" s="2544" t="s">
        <v>773</v>
      </c>
      <c r="C62" s="2545"/>
      <c r="D62" s="2545"/>
      <c r="E62" s="2546"/>
      <c r="F62" s="1012">
        <v>0</v>
      </c>
      <c r="G62" s="1012">
        <v>0</v>
      </c>
      <c r="H62" s="1012">
        <v>0</v>
      </c>
      <c r="I62" s="1012">
        <v>0</v>
      </c>
      <c r="J62" s="1012">
        <v>0</v>
      </c>
      <c r="K62" s="1012">
        <v>0</v>
      </c>
      <c r="L62" s="1012">
        <v>0</v>
      </c>
    </row>
  </sheetData>
  <mergeCells count="62">
    <mergeCell ref="B59:E59"/>
    <mergeCell ref="B60:E60"/>
    <mergeCell ref="B61:E61"/>
    <mergeCell ref="B62:E62"/>
    <mergeCell ref="B54:E54"/>
    <mergeCell ref="B55:E55"/>
    <mergeCell ref="F55:L55"/>
    <mergeCell ref="B56:E56"/>
    <mergeCell ref="B57:E57"/>
    <mergeCell ref="B58:E58"/>
    <mergeCell ref="B49:E53"/>
    <mergeCell ref="F49:F53"/>
    <mergeCell ref="G49:L49"/>
    <mergeCell ref="G50:G53"/>
    <mergeCell ref="H50:H53"/>
    <mergeCell ref="I50:I53"/>
    <mergeCell ref="J50:J53"/>
    <mergeCell ref="K50:K53"/>
    <mergeCell ref="L50:L53"/>
    <mergeCell ref="B48:M48"/>
    <mergeCell ref="H23:H26"/>
    <mergeCell ref="I23:I26"/>
    <mergeCell ref="J23:J26"/>
    <mergeCell ref="K23:K26"/>
    <mergeCell ref="L23:L26"/>
    <mergeCell ref="M23:M26"/>
    <mergeCell ref="B28:Q28"/>
    <mergeCell ref="A21:M21"/>
    <mergeCell ref="A22:A26"/>
    <mergeCell ref="B22:B26"/>
    <mergeCell ref="C22:N22"/>
    <mergeCell ref="O22:Q22"/>
    <mergeCell ref="C23:C26"/>
    <mergeCell ref="D23:D26"/>
    <mergeCell ref="E23:E26"/>
    <mergeCell ref="F23:F26"/>
    <mergeCell ref="G23:G26"/>
    <mergeCell ref="N23:N26"/>
    <mergeCell ref="O23:O26"/>
    <mergeCell ref="P23:P26"/>
    <mergeCell ref="Q23:Q26"/>
    <mergeCell ref="A1:M1"/>
    <mergeCell ref="A2:A6"/>
    <mergeCell ref="B2:B6"/>
    <mergeCell ref="C2:N2"/>
    <mergeCell ref="B8:Q8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O2:Q2"/>
    <mergeCell ref="C3:C6"/>
    <mergeCell ref="D3:D6"/>
    <mergeCell ref="E3:E6"/>
    <mergeCell ref="F3:F6"/>
  </mergeCells>
  <printOptions horizontalCentered="1"/>
  <pageMargins left="0.27559055118110237" right="0.27559055118110237" top="0.6692913385826772" bottom="0.59055118110236227" header="0.31496062992125984" footer="0.59055118110236227"/>
  <pageSetup paperSize="9" scale="66" firstPageNumber="5" orientation="landscape" useFirstPageNumber="1" horizontalDpi="300" verticalDpi="300" r:id="rId1"/>
  <headerFooter alignWithMargins="0"/>
  <rowBreaks count="1" manualBreakCount="1">
    <brk id="45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89"/>
  <sheetViews>
    <sheetView topLeftCell="A72" workbookViewId="0">
      <selection activeCell="H81" sqref="H81"/>
    </sheetView>
  </sheetViews>
  <sheetFormatPr defaultRowHeight="12.75"/>
  <cols>
    <col min="1" max="1" width="26.85546875" style="2192" customWidth="1"/>
    <col min="2" max="2" width="16.28515625" style="2192" customWidth="1"/>
    <col min="3" max="3" width="18.7109375" style="2192" customWidth="1"/>
    <col min="4" max="4" width="16.5703125" style="2192" customWidth="1"/>
    <col min="5" max="5" width="10.85546875" style="2192" bestFit="1" customWidth="1"/>
    <col min="6" max="6" width="9.85546875" style="2192" bestFit="1" customWidth="1"/>
    <col min="7" max="11" width="9.140625" style="2192"/>
    <col min="12" max="12" width="0.42578125" style="2192" customWidth="1"/>
    <col min="13" max="256" width="9.140625" style="2192"/>
    <col min="257" max="257" width="26.85546875" style="2192" customWidth="1"/>
    <col min="258" max="258" width="16.28515625" style="2192" customWidth="1"/>
    <col min="259" max="259" width="18.7109375" style="2192" customWidth="1"/>
    <col min="260" max="260" width="16.5703125" style="2192" customWidth="1"/>
    <col min="261" max="261" width="10.85546875" style="2192" bestFit="1" customWidth="1"/>
    <col min="262" max="262" width="9.85546875" style="2192" bestFit="1" customWidth="1"/>
    <col min="263" max="267" width="9.140625" style="2192"/>
    <col min="268" max="268" width="0.42578125" style="2192" customWidth="1"/>
    <col min="269" max="512" width="9.140625" style="2192"/>
    <col min="513" max="513" width="26.85546875" style="2192" customWidth="1"/>
    <col min="514" max="514" width="16.28515625" style="2192" customWidth="1"/>
    <col min="515" max="515" width="18.7109375" style="2192" customWidth="1"/>
    <col min="516" max="516" width="16.5703125" style="2192" customWidth="1"/>
    <col min="517" max="517" width="10.85546875" style="2192" bestFit="1" customWidth="1"/>
    <col min="518" max="518" width="9.85546875" style="2192" bestFit="1" customWidth="1"/>
    <col min="519" max="523" width="9.140625" style="2192"/>
    <col min="524" max="524" width="0.42578125" style="2192" customWidth="1"/>
    <col min="525" max="768" width="9.140625" style="2192"/>
    <col min="769" max="769" width="26.85546875" style="2192" customWidth="1"/>
    <col min="770" max="770" width="16.28515625" style="2192" customWidth="1"/>
    <col min="771" max="771" width="18.7109375" style="2192" customWidth="1"/>
    <col min="772" max="772" width="16.5703125" style="2192" customWidth="1"/>
    <col min="773" max="773" width="10.85546875" style="2192" bestFit="1" customWidth="1"/>
    <col min="774" max="774" width="9.85546875" style="2192" bestFit="1" customWidth="1"/>
    <col min="775" max="779" width="9.140625" style="2192"/>
    <col min="780" max="780" width="0.42578125" style="2192" customWidth="1"/>
    <col min="781" max="1024" width="9.140625" style="2192"/>
    <col min="1025" max="1025" width="26.85546875" style="2192" customWidth="1"/>
    <col min="1026" max="1026" width="16.28515625" style="2192" customWidth="1"/>
    <col min="1027" max="1027" width="18.7109375" style="2192" customWidth="1"/>
    <col min="1028" max="1028" width="16.5703125" style="2192" customWidth="1"/>
    <col min="1029" max="1029" width="10.85546875" style="2192" bestFit="1" customWidth="1"/>
    <col min="1030" max="1030" width="9.85546875" style="2192" bestFit="1" customWidth="1"/>
    <col min="1031" max="1035" width="9.140625" style="2192"/>
    <col min="1036" max="1036" width="0.42578125" style="2192" customWidth="1"/>
    <col min="1037" max="1280" width="9.140625" style="2192"/>
    <col min="1281" max="1281" width="26.85546875" style="2192" customWidth="1"/>
    <col min="1282" max="1282" width="16.28515625" style="2192" customWidth="1"/>
    <col min="1283" max="1283" width="18.7109375" style="2192" customWidth="1"/>
    <col min="1284" max="1284" width="16.5703125" style="2192" customWidth="1"/>
    <col min="1285" max="1285" width="10.85546875" style="2192" bestFit="1" customWidth="1"/>
    <col min="1286" max="1286" width="9.85546875" style="2192" bestFit="1" customWidth="1"/>
    <col min="1287" max="1291" width="9.140625" style="2192"/>
    <col min="1292" max="1292" width="0.42578125" style="2192" customWidth="1"/>
    <col min="1293" max="1536" width="9.140625" style="2192"/>
    <col min="1537" max="1537" width="26.85546875" style="2192" customWidth="1"/>
    <col min="1538" max="1538" width="16.28515625" style="2192" customWidth="1"/>
    <col min="1539" max="1539" width="18.7109375" style="2192" customWidth="1"/>
    <col min="1540" max="1540" width="16.5703125" style="2192" customWidth="1"/>
    <col min="1541" max="1541" width="10.85546875" style="2192" bestFit="1" customWidth="1"/>
    <col min="1542" max="1542" width="9.85546875" style="2192" bestFit="1" customWidth="1"/>
    <col min="1543" max="1547" width="9.140625" style="2192"/>
    <col min="1548" max="1548" width="0.42578125" style="2192" customWidth="1"/>
    <col min="1549" max="1792" width="9.140625" style="2192"/>
    <col min="1793" max="1793" width="26.85546875" style="2192" customWidth="1"/>
    <col min="1794" max="1794" width="16.28515625" style="2192" customWidth="1"/>
    <col min="1795" max="1795" width="18.7109375" style="2192" customWidth="1"/>
    <col min="1796" max="1796" width="16.5703125" style="2192" customWidth="1"/>
    <col min="1797" max="1797" width="10.85546875" style="2192" bestFit="1" customWidth="1"/>
    <col min="1798" max="1798" width="9.85546875" style="2192" bestFit="1" customWidth="1"/>
    <col min="1799" max="1803" width="9.140625" style="2192"/>
    <col min="1804" max="1804" width="0.42578125" style="2192" customWidth="1"/>
    <col min="1805" max="2048" width="9.140625" style="2192"/>
    <col min="2049" max="2049" width="26.85546875" style="2192" customWidth="1"/>
    <col min="2050" max="2050" width="16.28515625" style="2192" customWidth="1"/>
    <col min="2051" max="2051" width="18.7109375" style="2192" customWidth="1"/>
    <col min="2052" max="2052" width="16.5703125" style="2192" customWidth="1"/>
    <col min="2053" max="2053" width="10.85546875" style="2192" bestFit="1" customWidth="1"/>
    <col min="2054" max="2054" width="9.85546875" style="2192" bestFit="1" customWidth="1"/>
    <col min="2055" max="2059" width="9.140625" style="2192"/>
    <col min="2060" max="2060" width="0.42578125" style="2192" customWidth="1"/>
    <col min="2061" max="2304" width="9.140625" style="2192"/>
    <col min="2305" max="2305" width="26.85546875" style="2192" customWidth="1"/>
    <col min="2306" max="2306" width="16.28515625" style="2192" customWidth="1"/>
    <col min="2307" max="2307" width="18.7109375" style="2192" customWidth="1"/>
    <col min="2308" max="2308" width="16.5703125" style="2192" customWidth="1"/>
    <col min="2309" max="2309" width="10.85546875" style="2192" bestFit="1" customWidth="1"/>
    <col min="2310" max="2310" width="9.85546875" style="2192" bestFit="1" customWidth="1"/>
    <col min="2311" max="2315" width="9.140625" style="2192"/>
    <col min="2316" max="2316" width="0.42578125" style="2192" customWidth="1"/>
    <col min="2317" max="2560" width="9.140625" style="2192"/>
    <col min="2561" max="2561" width="26.85546875" style="2192" customWidth="1"/>
    <col min="2562" max="2562" width="16.28515625" style="2192" customWidth="1"/>
    <col min="2563" max="2563" width="18.7109375" style="2192" customWidth="1"/>
    <col min="2564" max="2564" width="16.5703125" style="2192" customWidth="1"/>
    <col min="2565" max="2565" width="10.85546875" style="2192" bestFit="1" customWidth="1"/>
    <col min="2566" max="2566" width="9.85546875" style="2192" bestFit="1" customWidth="1"/>
    <col min="2567" max="2571" width="9.140625" style="2192"/>
    <col min="2572" max="2572" width="0.42578125" style="2192" customWidth="1"/>
    <col min="2573" max="2816" width="9.140625" style="2192"/>
    <col min="2817" max="2817" width="26.85546875" style="2192" customWidth="1"/>
    <col min="2818" max="2818" width="16.28515625" style="2192" customWidth="1"/>
    <col min="2819" max="2819" width="18.7109375" style="2192" customWidth="1"/>
    <col min="2820" max="2820" width="16.5703125" style="2192" customWidth="1"/>
    <col min="2821" max="2821" width="10.85546875" style="2192" bestFit="1" customWidth="1"/>
    <col min="2822" max="2822" width="9.85546875" style="2192" bestFit="1" customWidth="1"/>
    <col min="2823" max="2827" width="9.140625" style="2192"/>
    <col min="2828" max="2828" width="0.42578125" style="2192" customWidth="1"/>
    <col min="2829" max="3072" width="9.140625" style="2192"/>
    <col min="3073" max="3073" width="26.85546875" style="2192" customWidth="1"/>
    <col min="3074" max="3074" width="16.28515625" style="2192" customWidth="1"/>
    <col min="3075" max="3075" width="18.7109375" style="2192" customWidth="1"/>
    <col min="3076" max="3076" width="16.5703125" style="2192" customWidth="1"/>
    <col min="3077" max="3077" width="10.85546875" style="2192" bestFit="1" customWidth="1"/>
    <col min="3078" max="3078" width="9.85546875" style="2192" bestFit="1" customWidth="1"/>
    <col min="3079" max="3083" width="9.140625" style="2192"/>
    <col min="3084" max="3084" width="0.42578125" style="2192" customWidth="1"/>
    <col min="3085" max="3328" width="9.140625" style="2192"/>
    <col min="3329" max="3329" width="26.85546875" style="2192" customWidth="1"/>
    <col min="3330" max="3330" width="16.28515625" style="2192" customWidth="1"/>
    <col min="3331" max="3331" width="18.7109375" style="2192" customWidth="1"/>
    <col min="3332" max="3332" width="16.5703125" style="2192" customWidth="1"/>
    <col min="3333" max="3333" width="10.85546875" style="2192" bestFit="1" customWidth="1"/>
    <col min="3334" max="3334" width="9.85546875" style="2192" bestFit="1" customWidth="1"/>
    <col min="3335" max="3339" width="9.140625" style="2192"/>
    <col min="3340" max="3340" width="0.42578125" style="2192" customWidth="1"/>
    <col min="3341" max="3584" width="9.140625" style="2192"/>
    <col min="3585" max="3585" width="26.85546875" style="2192" customWidth="1"/>
    <col min="3586" max="3586" width="16.28515625" style="2192" customWidth="1"/>
    <col min="3587" max="3587" width="18.7109375" style="2192" customWidth="1"/>
    <col min="3588" max="3588" width="16.5703125" style="2192" customWidth="1"/>
    <col min="3589" max="3589" width="10.85546875" style="2192" bestFit="1" customWidth="1"/>
    <col min="3590" max="3590" width="9.85546875" style="2192" bestFit="1" customWidth="1"/>
    <col min="3591" max="3595" width="9.140625" style="2192"/>
    <col min="3596" max="3596" width="0.42578125" style="2192" customWidth="1"/>
    <col min="3597" max="3840" width="9.140625" style="2192"/>
    <col min="3841" max="3841" width="26.85546875" style="2192" customWidth="1"/>
    <col min="3842" max="3842" width="16.28515625" style="2192" customWidth="1"/>
    <col min="3843" max="3843" width="18.7109375" style="2192" customWidth="1"/>
    <col min="3844" max="3844" width="16.5703125" style="2192" customWidth="1"/>
    <col min="3845" max="3845" width="10.85546875" style="2192" bestFit="1" customWidth="1"/>
    <col min="3846" max="3846" width="9.85546875" style="2192" bestFit="1" customWidth="1"/>
    <col min="3847" max="3851" width="9.140625" style="2192"/>
    <col min="3852" max="3852" width="0.42578125" style="2192" customWidth="1"/>
    <col min="3853" max="4096" width="9.140625" style="2192"/>
    <col min="4097" max="4097" width="26.85546875" style="2192" customWidth="1"/>
    <col min="4098" max="4098" width="16.28515625" style="2192" customWidth="1"/>
    <col min="4099" max="4099" width="18.7109375" style="2192" customWidth="1"/>
    <col min="4100" max="4100" width="16.5703125" style="2192" customWidth="1"/>
    <col min="4101" max="4101" width="10.85546875" style="2192" bestFit="1" customWidth="1"/>
    <col min="4102" max="4102" width="9.85546875" style="2192" bestFit="1" customWidth="1"/>
    <col min="4103" max="4107" width="9.140625" style="2192"/>
    <col min="4108" max="4108" width="0.42578125" style="2192" customWidth="1"/>
    <col min="4109" max="4352" width="9.140625" style="2192"/>
    <col min="4353" max="4353" width="26.85546875" style="2192" customWidth="1"/>
    <col min="4354" max="4354" width="16.28515625" style="2192" customWidth="1"/>
    <col min="4355" max="4355" width="18.7109375" style="2192" customWidth="1"/>
    <col min="4356" max="4356" width="16.5703125" style="2192" customWidth="1"/>
    <col min="4357" max="4357" width="10.85546875" style="2192" bestFit="1" customWidth="1"/>
    <col min="4358" max="4358" width="9.85546875" style="2192" bestFit="1" customWidth="1"/>
    <col min="4359" max="4363" width="9.140625" style="2192"/>
    <col min="4364" max="4364" width="0.42578125" style="2192" customWidth="1"/>
    <col min="4365" max="4608" width="9.140625" style="2192"/>
    <col min="4609" max="4609" width="26.85546875" style="2192" customWidth="1"/>
    <col min="4610" max="4610" width="16.28515625" style="2192" customWidth="1"/>
    <col min="4611" max="4611" width="18.7109375" style="2192" customWidth="1"/>
    <col min="4612" max="4612" width="16.5703125" style="2192" customWidth="1"/>
    <col min="4613" max="4613" width="10.85546875" style="2192" bestFit="1" customWidth="1"/>
    <col min="4614" max="4614" width="9.85546875" style="2192" bestFit="1" customWidth="1"/>
    <col min="4615" max="4619" width="9.140625" style="2192"/>
    <col min="4620" max="4620" width="0.42578125" style="2192" customWidth="1"/>
    <col min="4621" max="4864" width="9.140625" style="2192"/>
    <col min="4865" max="4865" width="26.85546875" style="2192" customWidth="1"/>
    <col min="4866" max="4866" width="16.28515625" style="2192" customWidth="1"/>
    <col min="4867" max="4867" width="18.7109375" style="2192" customWidth="1"/>
    <col min="4868" max="4868" width="16.5703125" style="2192" customWidth="1"/>
    <col min="4869" max="4869" width="10.85546875" style="2192" bestFit="1" customWidth="1"/>
    <col min="4870" max="4870" width="9.85546875" style="2192" bestFit="1" customWidth="1"/>
    <col min="4871" max="4875" width="9.140625" style="2192"/>
    <col min="4876" max="4876" width="0.42578125" style="2192" customWidth="1"/>
    <col min="4877" max="5120" width="9.140625" style="2192"/>
    <col min="5121" max="5121" width="26.85546875" style="2192" customWidth="1"/>
    <col min="5122" max="5122" width="16.28515625" style="2192" customWidth="1"/>
    <col min="5123" max="5123" width="18.7109375" style="2192" customWidth="1"/>
    <col min="5124" max="5124" width="16.5703125" style="2192" customWidth="1"/>
    <col min="5125" max="5125" width="10.85546875" style="2192" bestFit="1" customWidth="1"/>
    <col min="5126" max="5126" width="9.85546875" style="2192" bestFit="1" customWidth="1"/>
    <col min="5127" max="5131" width="9.140625" style="2192"/>
    <col min="5132" max="5132" width="0.42578125" style="2192" customWidth="1"/>
    <col min="5133" max="5376" width="9.140625" style="2192"/>
    <col min="5377" max="5377" width="26.85546875" style="2192" customWidth="1"/>
    <col min="5378" max="5378" width="16.28515625" style="2192" customWidth="1"/>
    <col min="5379" max="5379" width="18.7109375" style="2192" customWidth="1"/>
    <col min="5380" max="5380" width="16.5703125" style="2192" customWidth="1"/>
    <col min="5381" max="5381" width="10.85546875" style="2192" bestFit="1" customWidth="1"/>
    <col min="5382" max="5382" width="9.85546875" style="2192" bestFit="1" customWidth="1"/>
    <col min="5383" max="5387" width="9.140625" style="2192"/>
    <col min="5388" max="5388" width="0.42578125" style="2192" customWidth="1"/>
    <col min="5389" max="5632" width="9.140625" style="2192"/>
    <col min="5633" max="5633" width="26.85546875" style="2192" customWidth="1"/>
    <col min="5634" max="5634" width="16.28515625" style="2192" customWidth="1"/>
    <col min="5635" max="5635" width="18.7109375" style="2192" customWidth="1"/>
    <col min="5636" max="5636" width="16.5703125" style="2192" customWidth="1"/>
    <col min="5637" max="5637" width="10.85546875" style="2192" bestFit="1" customWidth="1"/>
    <col min="5638" max="5638" width="9.85546875" style="2192" bestFit="1" customWidth="1"/>
    <col min="5639" max="5643" width="9.140625" style="2192"/>
    <col min="5644" max="5644" width="0.42578125" style="2192" customWidth="1"/>
    <col min="5645" max="5888" width="9.140625" style="2192"/>
    <col min="5889" max="5889" width="26.85546875" style="2192" customWidth="1"/>
    <col min="5890" max="5890" width="16.28515625" style="2192" customWidth="1"/>
    <col min="5891" max="5891" width="18.7109375" style="2192" customWidth="1"/>
    <col min="5892" max="5892" width="16.5703125" style="2192" customWidth="1"/>
    <col min="5893" max="5893" width="10.85546875" style="2192" bestFit="1" customWidth="1"/>
    <col min="5894" max="5894" width="9.85546875" style="2192" bestFit="1" customWidth="1"/>
    <col min="5895" max="5899" width="9.140625" style="2192"/>
    <col min="5900" max="5900" width="0.42578125" style="2192" customWidth="1"/>
    <col min="5901" max="6144" width="9.140625" style="2192"/>
    <col min="6145" max="6145" width="26.85546875" style="2192" customWidth="1"/>
    <col min="6146" max="6146" width="16.28515625" style="2192" customWidth="1"/>
    <col min="6147" max="6147" width="18.7109375" style="2192" customWidth="1"/>
    <col min="6148" max="6148" width="16.5703125" style="2192" customWidth="1"/>
    <col min="6149" max="6149" width="10.85546875" style="2192" bestFit="1" customWidth="1"/>
    <col min="6150" max="6150" width="9.85546875" style="2192" bestFit="1" customWidth="1"/>
    <col min="6151" max="6155" width="9.140625" style="2192"/>
    <col min="6156" max="6156" width="0.42578125" style="2192" customWidth="1"/>
    <col min="6157" max="6400" width="9.140625" style="2192"/>
    <col min="6401" max="6401" width="26.85546875" style="2192" customWidth="1"/>
    <col min="6402" max="6402" width="16.28515625" style="2192" customWidth="1"/>
    <col min="6403" max="6403" width="18.7109375" style="2192" customWidth="1"/>
    <col min="6404" max="6404" width="16.5703125" style="2192" customWidth="1"/>
    <col min="6405" max="6405" width="10.85546875" style="2192" bestFit="1" customWidth="1"/>
    <col min="6406" max="6406" width="9.85546875" style="2192" bestFit="1" customWidth="1"/>
    <col min="6407" max="6411" width="9.140625" style="2192"/>
    <col min="6412" max="6412" width="0.42578125" style="2192" customWidth="1"/>
    <col min="6413" max="6656" width="9.140625" style="2192"/>
    <col min="6657" max="6657" width="26.85546875" style="2192" customWidth="1"/>
    <col min="6658" max="6658" width="16.28515625" style="2192" customWidth="1"/>
    <col min="6659" max="6659" width="18.7109375" style="2192" customWidth="1"/>
    <col min="6660" max="6660" width="16.5703125" style="2192" customWidth="1"/>
    <col min="6661" max="6661" width="10.85546875" style="2192" bestFit="1" customWidth="1"/>
    <col min="6662" max="6662" width="9.85546875" style="2192" bestFit="1" customWidth="1"/>
    <col min="6663" max="6667" width="9.140625" style="2192"/>
    <col min="6668" max="6668" width="0.42578125" style="2192" customWidth="1"/>
    <col min="6669" max="6912" width="9.140625" style="2192"/>
    <col min="6913" max="6913" width="26.85546875" style="2192" customWidth="1"/>
    <col min="6914" max="6914" width="16.28515625" style="2192" customWidth="1"/>
    <col min="6915" max="6915" width="18.7109375" style="2192" customWidth="1"/>
    <col min="6916" max="6916" width="16.5703125" style="2192" customWidth="1"/>
    <col min="6917" max="6917" width="10.85546875" style="2192" bestFit="1" customWidth="1"/>
    <col min="6918" max="6918" width="9.85546875" style="2192" bestFit="1" customWidth="1"/>
    <col min="6919" max="6923" width="9.140625" style="2192"/>
    <col min="6924" max="6924" width="0.42578125" style="2192" customWidth="1"/>
    <col min="6925" max="7168" width="9.140625" style="2192"/>
    <col min="7169" max="7169" width="26.85546875" style="2192" customWidth="1"/>
    <col min="7170" max="7170" width="16.28515625" style="2192" customWidth="1"/>
    <col min="7171" max="7171" width="18.7109375" style="2192" customWidth="1"/>
    <col min="7172" max="7172" width="16.5703125" style="2192" customWidth="1"/>
    <col min="7173" max="7173" width="10.85546875" style="2192" bestFit="1" customWidth="1"/>
    <col min="7174" max="7174" width="9.85546875" style="2192" bestFit="1" customWidth="1"/>
    <col min="7175" max="7179" width="9.140625" style="2192"/>
    <col min="7180" max="7180" width="0.42578125" style="2192" customWidth="1"/>
    <col min="7181" max="7424" width="9.140625" style="2192"/>
    <col min="7425" max="7425" width="26.85546875" style="2192" customWidth="1"/>
    <col min="7426" max="7426" width="16.28515625" style="2192" customWidth="1"/>
    <col min="7427" max="7427" width="18.7109375" style="2192" customWidth="1"/>
    <col min="7428" max="7428" width="16.5703125" style="2192" customWidth="1"/>
    <col min="7429" max="7429" width="10.85546875" style="2192" bestFit="1" customWidth="1"/>
    <col min="7430" max="7430" width="9.85546875" style="2192" bestFit="1" customWidth="1"/>
    <col min="7431" max="7435" width="9.140625" style="2192"/>
    <col min="7436" max="7436" width="0.42578125" style="2192" customWidth="1"/>
    <col min="7437" max="7680" width="9.140625" style="2192"/>
    <col min="7681" max="7681" width="26.85546875" style="2192" customWidth="1"/>
    <col min="7682" max="7682" width="16.28515625" style="2192" customWidth="1"/>
    <col min="7683" max="7683" width="18.7109375" style="2192" customWidth="1"/>
    <col min="7684" max="7684" width="16.5703125" style="2192" customWidth="1"/>
    <col min="7685" max="7685" width="10.85546875" style="2192" bestFit="1" customWidth="1"/>
    <col min="7686" max="7686" width="9.85546875" style="2192" bestFit="1" customWidth="1"/>
    <col min="7687" max="7691" width="9.140625" style="2192"/>
    <col min="7692" max="7692" width="0.42578125" style="2192" customWidth="1"/>
    <col min="7693" max="7936" width="9.140625" style="2192"/>
    <col min="7937" max="7937" width="26.85546875" style="2192" customWidth="1"/>
    <col min="7938" max="7938" width="16.28515625" style="2192" customWidth="1"/>
    <col min="7939" max="7939" width="18.7109375" style="2192" customWidth="1"/>
    <col min="7940" max="7940" width="16.5703125" style="2192" customWidth="1"/>
    <col min="7941" max="7941" width="10.85546875" style="2192" bestFit="1" customWidth="1"/>
    <col min="7942" max="7942" width="9.85546875" style="2192" bestFit="1" customWidth="1"/>
    <col min="7943" max="7947" width="9.140625" style="2192"/>
    <col min="7948" max="7948" width="0.42578125" style="2192" customWidth="1"/>
    <col min="7949" max="8192" width="9.140625" style="2192"/>
    <col min="8193" max="8193" width="26.85546875" style="2192" customWidth="1"/>
    <col min="8194" max="8194" width="16.28515625" style="2192" customWidth="1"/>
    <col min="8195" max="8195" width="18.7109375" style="2192" customWidth="1"/>
    <col min="8196" max="8196" width="16.5703125" style="2192" customWidth="1"/>
    <col min="8197" max="8197" width="10.85546875" style="2192" bestFit="1" customWidth="1"/>
    <col min="8198" max="8198" width="9.85546875" style="2192" bestFit="1" customWidth="1"/>
    <col min="8199" max="8203" width="9.140625" style="2192"/>
    <col min="8204" max="8204" width="0.42578125" style="2192" customWidth="1"/>
    <col min="8205" max="8448" width="9.140625" style="2192"/>
    <col min="8449" max="8449" width="26.85546875" style="2192" customWidth="1"/>
    <col min="8450" max="8450" width="16.28515625" style="2192" customWidth="1"/>
    <col min="8451" max="8451" width="18.7109375" style="2192" customWidth="1"/>
    <col min="8452" max="8452" width="16.5703125" style="2192" customWidth="1"/>
    <col min="8453" max="8453" width="10.85546875" style="2192" bestFit="1" customWidth="1"/>
    <col min="8454" max="8454" width="9.85546875" style="2192" bestFit="1" customWidth="1"/>
    <col min="8455" max="8459" width="9.140625" style="2192"/>
    <col min="8460" max="8460" width="0.42578125" style="2192" customWidth="1"/>
    <col min="8461" max="8704" width="9.140625" style="2192"/>
    <col min="8705" max="8705" width="26.85546875" style="2192" customWidth="1"/>
    <col min="8706" max="8706" width="16.28515625" style="2192" customWidth="1"/>
    <col min="8707" max="8707" width="18.7109375" style="2192" customWidth="1"/>
    <col min="8708" max="8708" width="16.5703125" style="2192" customWidth="1"/>
    <col min="8709" max="8709" width="10.85546875" style="2192" bestFit="1" customWidth="1"/>
    <col min="8710" max="8710" width="9.85546875" style="2192" bestFit="1" customWidth="1"/>
    <col min="8711" max="8715" width="9.140625" style="2192"/>
    <col min="8716" max="8716" width="0.42578125" style="2192" customWidth="1"/>
    <col min="8717" max="8960" width="9.140625" style="2192"/>
    <col min="8961" max="8961" width="26.85546875" style="2192" customWidth="1"/>
    <col min="8962" max="8962" width="16.28515625" style="2192" customWidth="1"/>
    <col min="8963" max="8963" width="18.7109375" style="2192" customWidth="1"/>
    <col min="8964" max="8964" width="16.5703125" style="2192" customWidth="1"/>
    <col min="8965" max="8965" width="10.85546875" style="2192" bestFit="1" customWidth="1"/>
    <col min="8966" max="8966" width="9.85546875" style="2192" bestFit="1" customWidth="1"/>
    <col min="8967" max="8971" width="9.140625" style="2192"/>
    <col min="8972" max="8972" width="0.42578125" style="2192" customWidth="1"/>
    <col min="8973" max="9216" width="9.140625" style="2192"/>
    <col min="9217" max="9217" width="26.85546875" style="2192" customWidth="1"/>
    <col min="9218" max="9218" width="16.28515625" style="2192" customWidth="1"/>
    <col min="9219" max="9219" width="18.7109375" style="2192" customWidth="1"/>
    <col min="9220" max="9220" width="16.5703125" style="2192" customWidth="1"/>
    <col min="9221" max="9221" width="10.85546875" style="2192" bestFit="1" customWidth="1"/>
    <col min="9222" max="9222" width="9.85546875" style="2192" bestFit="1" customWidth="1"/>
    <col min="9223" max="9227" width="9.140625" style="2192"/>
    <col min="9228" max="9228" width="0.42578125" style="2192" customWidth="1"/>
    <col min="9229" max="9472" width="9.140625" style="2192"/>
    <col min="9473" max="9473" width="26.85546875" style="2192" customWidth="1"/>
    <col min="9474" max="9474" width="16.28515625" style="2192" customWidth="1"/>
    <col min="9475" max="9475" width="18.7109375" style="2192" customWidth="1"/>
    <col min="9476" max="9476" width="16.5703125" style="2192" customWidth="1"/>
    <col min="9477" max="9477" width="10.85546875" style="2192" bestFit="1" customWidth="1"/>
    <col min="9478" max="9478" width="9.85546875" style="2192" bestFit="1" customWidth="1"/>
    <col min="9479" max="9483" width="9.140625" style="2192"/>
    <col min="9484" max="9484" width="0.42578125" style="2192" customWidth="1"/>
    <col min="9485" max="9728" width="9.140625" style="2192"/>
    <col min="9729" max="9729" width="26.85546875" style="2192" customWidth="1"/>
    <col min="9730" max="9730" width="16.28515625" style="2192" customWidth="1"/>
    <col min="9731" max="9731" width="18.7109375" style="2192" customWidth="1"/>
    <col min="9732" max="9732" width="16.5703125" style="2192" customWidth="1"/>
    <col min="9733" max="9733" width="10.85546875" style="2192" bestFit="1" customWidth="1"/>
    <col min="9734" max="9734" width="9.85546875" style="2192" bestFit="1" customWidth="1"/>
    <col min="9735" max="9739" width="9.140625" style="2192"/>
    <col min="9740" max="9740" width="0.42578125" style="2192" customWidth="1"/>
    <col min="9741" max="9984" width="9.140625" style="2192"/>
    <col min="9985" max="9985" width="26.85546875" style="2192" customWidth="1"/>
    <col min="9986" max="9986" width="16.28515625" style="2192" customWidth="1"/>
    <col min="9987" max="9987" width="18.7109375" style="2192" customWidth="1"/>
    <col min="9988" max="9988" width="16.5703125" style="2192" customWidth="1"/>
    <col min="9989" max="9989" width="10.85546875" style="2192" bestFit="1" customWidth="1"/>
    <col min="9990" max="9990" width="9.85546875" style="2192" bestFit="1" customWidth="1"/>
    <col min="9991" max="9995" width="9.140625" style="2192"/>
    <col min="9996" max="9996" width="0.42578125" style="2192" customWidth="1"/>
    <col min="9997" max="10240" width="9.140625" style="2192"/>
    <col min="10241" max="10241" width="26.85546875" style="2192" customWidth="1"/>
    <col min="10242" max="10242" width="16.28515625" style="2192" customWidth="1"/>
    <col min="10243" max="10243" width="18.7109375" style="2192" customWidth="1"/>
    <col min="10244" max="10244" width="16.5703125" style="2192" customWidth="1"/>
    <col min="10245" max="10245" width="10.85546875" style="2192" bestFit="1" customWidth="1"/>
    <col min="10246" max="10246" width="9.85546875" style="2192" bestFit="1" customWidth="1"/>
    <col min="10247" max="10251" width="9.140625" style="2192"/>
    <col min="10252" max="10252" width="0.42578125" style="2192" customWidth="1"/>
    <col min="10253" max="10496" width="9.140625" style="2192"/>
    <col min="10497" max="10497" width="26.85546875" style="2192" customWidth="1"/>
    <col min="10498" max="10498" width="16.28515625" style="2192" customWidth="1"/>
    <col min="10499" max="10499" width="18.7109375" style="2192" customWidth="1"/>
    <col min="10500" max="10500" width="16.5703125" style="2192" customWidth="1"/>
    <col min="10501" max="10501" width="10.85546875" style="2192" bestFit="1" customWidth="1"/>
    <col min="10502" max="10502" width="9.85546875" style="2192" bestFit="1" customWidth="1"/>
    <col min="10503" max="10507" width="9.140625" style="2192"/>
    <col min="10508" max="10508" width="0.42578125" style="2192" customWidth="1"/>
    <col min="10509" max="10752" width="9.140625" style="2192"/>
    <col min="10753" max="10753" width="26.85546875" style="2192" customWidth="1"/>
    <col min="10754" max="10754" width="16.28515625" style="2192" customWidth="1"/>
    <col min="10755" max="10755" width="18.7109375" style="2192" customWidth="1"/>
    <col min="10756" max="10756" width="16.5703125" style="2192" customWidth="1"/>
    <col min="10757" max="10757" width="10.85546875" style="2192" bestFit="1" customWidth="1"/>
    <col min="10758" max="10758" width="9.85546875" style="2192" bestFit="1" customWidth="1"/>
    <col min="10759" max="10763" width="9.140625" style="2192"/>
    <col min="10764" max="10764" width="0.42578125" style="2192" customWidth="1"/>
    <col min="10765" max="11008" width="9.140625" style="2192"/>
    <col min="11009" max="11009" width="26.85546875" style="2192" customWidth="1"/>
    <col min="11010" max="11010" width="16.28515625" style="2192" customWidth="1"/>
    <col min="11011" max="11011" width="18.7109375" style="2192" customWidth="1"/>
    <col min="11012" max="11012" width="16.5703125" style="2192" customWidth="1"/>
    <col min="11013" max="11013" width="10.85546875" style="2192" bestFit="1" customWidth="1"/>
    <col min="11014" max="11014" width="9.85546875" style="2192" bestFit="1" customWidth="1"/>
    <col min="11015" max="11019" width="9.140625" style="2192"/>
    <col min="11020" max="11020" width="0.42578125" style="2192" customWidth="1"/>
    <col min="11021" max="11264" width="9.140625" style="2192"/>
    <col min="11265" max="11265" width="26.85546875" style="2192" customWidth="1"/>
    <col min="11266" max="11266" width="16.28515625" style="2192" customWidth="1"/>
    <col min="11267" max="11267" width="18.7109375" style="2192" customWidth="1"/>
    <col min="11268" max="11268" width="16.5703125" style="2192" customWidth="1"/>
    <col min="11269" max="11269" width="10.85546875" style="2192" bestFit="1" customWidth="1"/>
    <col min="11270" max="11270" width="9.85546875" style="2192" bestFit="1" customWidth="1"/>
    <col min="11271" max="11275" width="9.140625" style="2192"/>
    <col min="11276" max="11276" width="0.42578125" style="2192" customWidth="1"/>
    <col min="11277" max="11520" width="9.140625" style="2192"/>
    <col min="11521" max="11521" width="26.85546875" style="2192" customWidth="1"/>
    <col min="11522" max="11522" width="16.28515625" style="2192" customWidth="1"/>
    <col min="11523" max="11523" width="18.7109375" style="2192" customWidth="1"/>
    <col min="11524" max="11524" width="16.5703125" style="2192" customWidth="1"/>
    <col min="11525" max="11525" width="10.85546875" style="2192" bestFit="1" customWidth="1"/>
    <col min="11526" max="11526" width="9.85546875" style="2192" bestFit="1" customWidth="1"/>
    <col min="11527" max="11531" width="9.140625" style="2192"/>
    <col min="11532" max="11532" width="0.42578125" style="2192" customWidth="1"/>
    <col min="11533" max="11776" width="9.140625" style="2192"/>
    <col min="11777" max="11777" width="26.85546875" style="2192" customWidth="1"/>
    <col min="11778" max="11778" width="16.28515625" style="2192" customWidth="1"/>
    <col min="11779" max="11779" width="18.7109375" style="2192" customWidth="1"/>
    <col min="11780" max="11780" width="16.5703125" style="2192" customWidth="1"/>
    <col min="11781" max="11781" width="10.85546875" style="2192" bestFit="1" customWidth="1"/>
    <col min="11782" max="11782" width="9.85546875" style="2192" bestFit="1" customWidth="1"/>
    <col min="11783" max="11787" width="9.140625" style="2192"/>
    <col min="11788" max="11788" width="0.42578125" style="2192" customWidth="1"/>
    <col min="11789" max="12032" width="9.140625" style="2192"/>
    <col min="12033" max="12033" width="26.85546875" style="2192" customWidth="1"/>
    <col min="12034" max="12034" width="16.28515625" style="2192" customWidth="1"/>
    <col min="12035" max="12035" width="18.7109375" style="2192" customWidth="1"/>
    <col min="12036" max="12036" width="16.5703125" style="2192" customWidth="1"/>
    <col min="12037" max="12037" width="10.85546875" style="2192" bestFit="1" customWidth="1"/>
    <col min="12038" max="12038" width="9.85546875" style="2192" bestFit="1" customWidth="1"/>
    <col min="12039" max="12043" width="9.140625" style="2192"/>
    <col min="12044" max="12044" width="0.42578125" style="2192" customWidth="1"/>
    <col min="12045" max="12288" width="9.140625" style="2192"/>
    <col min="12289" max="12289" width="26.85546875" style="2192" customWidth="1"/>
    <col min="12290" max="12290" width="16.28515625" style="2192" customWidth="1"/>
    <col min="12291" max="12291" width="18.7109375" style="2192" customWidth="1"/>
    <col min="12292" max="12292" width="16.5703125" style="2192" customWidth="1"/>
    <col min="12293" max="12293" width="10.85546875" style="2192" bestFit="1" customWidth="1"/>
    <col min="12294" max="12294" width="9.85546875" style="2192" bestFit="1" customWidth="1"/>
    <col min="12295" max="12299" width="9.140625" style="2192"/>
    <col min="12300" max="12300" width="0.42578125" style="2192" customWidth="1"/>
    <col min="12301" max="12544" width="9.140625" style="2192"/>
    <col min="12545" max="12545" width="26.85546875" style="2192" customWidth="1"/>
    <col min="12546" max="12546" width="16.28515625" style="2192" customWidth="1"/>
    <col min="12547" max="12547" width="18.7109375" style="2192" customWidth="1"/>
    <col min="12548" max="12548" width="16.5703125" style="2192" customWidth="1"/>
    <col min="12549" max="12549" width="10.85546875" style="2192" bestFit="1" customWidth="1"/>
    <col min="12550" max="12550" width="9.85546875" style="2192" bestFit="1" customWidth="1"/>
    <col min="12551" max="12555" width="9.140625" style="2192"/>
    <col min="12556" max="12556" width="0.42578125" style="2192" customWidth="1"/>
    <col min="12557" max="12800" width="9.140625" style="2192"/>
    <col min="12801" max="12801" width="26.85546875" style="2192" customWidth="1"/>
    <col min="12802" max="12802" width="16.28515625" style="2192" customWidth="1"/>
    <col min="12803" max="12803" width="18.7109375" style="2192" customWidth="1"/>
    <col min="12804" max="12804" width="16.5703125" style="2192" customWidth="1"/>
    <col min="12805" max="12805" width="10.85546875" style="2192" bestFit="1" customWidth="1"/>
    <col min="12806" max="12806" width="9.85546875" style="2192" bestFit="1" customWidth="1"/>
    <col min="12807" max="12811" width="9.140625" style="2192"/>
    <col min="12812" max="12812" width="0.42578125" style="2192" customWidth="1"/>
    <col min="12813" max="13056" width="9.140625" style="2192"/>
    <col min="13057" max="13057" width="26.85546875" style="2192" customWidth="1"/>
    <col min="13058" max="13058" width="16.28515625" style="2192" customWidth="1"/>
    <col min="13059" max="13059" width="18.7109375" style="2192" customWidth="1"/>
    <col min="13060" max="13060" width="16.5703125" style="2192" customWidth="1"/>
    <col min="13061" max="13061" width="10.85546875" style="2192" bestFit="1" customWidth="1"/>
    <col min="13062" max="13062" width="9.85546875" style="2192" bestFit="1" customWidth="1"/>
    <col min="13063" max="13067" width="9.140625" style="2192"/>
    <col min="13068" max="13068" width="0.42578125" style="2192" customWidth="1"/>
    <col min="13069" max="13312" width="9.140625" style="2192"/>
    <col min="13313" max="13313" width="26.85546875" style="2192" customWidth="1"/>
    <col min="13314" max="13314" width="16.28515625" style="2192" customWidth="1"/>
    <col min="13315" max="13315" width="18.7109375" style="2192" customWidth="1"/>
    <col min="13316" max="13316" width="16.5703125" style="2192" customWidth="1"/>
    <col min="13317" max="13317" width="10.85546875" style="2192" bestFit="1" customWidth="1"/>
    <col min="13318" max="13318" width="9.85546875" style="2192" bestFit="1" customWidth="1"/>
    <col min="13319" max="13323" width="9.140625" style="2192"/>
    <col min="13324" max="13324" width="0.42578125" style="2192" customWidth="1"/>
    <col min="13325" max="13568" width="9.140625" style="2192"/>
    <col min="13569" max="13569" width="26.85546875" style="2192" customWidth="1"/>
    <col min="13570" max="13570" width="16.28515625" style="2192" customWidth="1"/>
    <col min="13571" max="13571" width="18.7109375" style="2192" customWidth="1"/>
    <col min="13572" max="13572" width="16.5703125" style="2192" customWidth="1"/>
    <col min="13573" max="13573" width="10.85546875" style="2192" bestFit="1" customWidth="1"/>
    <col min="13574" max="13574" width="9.85546875" style="2192" bestFit="1" customWidth="1"/>
    <col min="13575" max="13579" width="9.140625" style="2192"/>
    <col min="13580" max="13580" width="0.42578125" style="2192" customWidth="1"/>
    <col min="13581" max="13824" width="9.140625" style="2192"/>
    <col min="13825" max="13825" width="26.85546875" style="2192" customWidth="1"/>
    <col min="13826" max="13826" width="16.28515625" style="2192" customWidth="1"/>
    <col min="13827" max="13827" width="18.7109375" style="2192" customWidth="1"/>
    <col min="13828" max="13828" width="16.5703125" style="2192" customWidth="1"/>
    <col min="13829" max="13829" width="10.85546875" style="2192" bestFit="1" customWidth="1"/>
    <col min="13830" max="13830" width="9.85546875" style="2192" bestFit="1" customWidth="1"/>
    <col min="13831" max="13835" width="9.140625" style="2192"/>
    <col min="13836" max="13836" width="0.42578125" style="2192" customWidth="1"/>
    <col min="13837" max="14080" width="9.140625" style="2192"/>
    <col min="14081" max="14081" width="26.85546875" style="2192" customWidth="1"/>
    <col min="14082" max="14082" width="16.28515625" style="2192" customWidth="1"/>
    <col min="14083" max="14083" width="18.7109375" style="2192" customWidth="1"/>
    <col min="14084" max="14084" width="16.5703125" style="2192" customWidth="1"/>
    <col min="14085" max="14085" width="10.85546875" style="2192" bestFit="1" customWidth="1"/>
    <col min="14086" max="14086" width="9.85546875" style="2192" bestFit="1" customWidth="1"/>
    <col min="14087" max="14091" width="9.140625" style="2192"/>
    <col min="14092" max="14092" width="0.42578125" style="2192" customWidth="1"/>
    <col min="14093" max="14336" width="9.140625" style="2192"/>
    <col min="14337" max="14337" width="26.85546875" style="2192" customWidth="1"/>
    <col min="14338" max="14338" width="16.28515625" style="2192" customWidth="1"/>
    <col min="14339" max="14339" width="18.7109375" style="2192" customWidth="1"/>
    <col min="14340" max="14340" width="16.5703125" style="2192" customWidth="1"/>
    <col min="14341" max="14341" width="10.85546875" style="2192" bestFit="1" customWidth="1"/>
    <col min="14342" max="14342" width="9.85546875" style="2192" bestFit="1" customWidth="1"/>
    <col min="14343" max="14347" width="9.140625" style="2192"/>
    <col min="14348" max="14348" width="0.42578125" style="2192" customWidth="1"/>
    <col min="14349" max="14592" width="9.140625" style="2192"/>
    <col min="14593" max="14593" width="26.85546875" style="2192" customWidth="1"/>
    <col min="14594" max="14594" width="16.28515625" style="2192" customWidth="1"/>
    <col min="14595" max="14595" width="18.7109375" style="2192" customWidth="1"/>
    <col min="14596" max="14596" width="16.5703125" style="2192" customWidth="1"/>
    <col min="14597" max="14597" width="10.85546875" style="2192" bestFit="1" customWidth="1"/>
    <col min="14598" max="14598" width="9.85546875" style="2192" bestFit="1" customWidth="1"/>
    <col min="14599" max="14603" width="9.140625" style="2192"/>
    <col min="14604" max="14604" width="0.42578125" style="2192" customWidth="1"/>
    <col min="14605" max="14848" width="9.140625" style="2192"/>
    <col min="14849" max="14849" width="26.85546875" style="2192" customWidth="1"/>
    <col min="14850" max="14850" width="16.28515625" style="2192" customWidth="1"/>
    <col min="14851" max="14851" width="18.7109375" style="2192" customWidth="1"/>
    <col min="14852" max="14852" width="16.5703125" style="2192" customWidth="1"/>
    <col min="14853" max="14853" width="10.85546875" style="2192" bestFit="1" customWidth="1"/>
    <col min="14854" max="14854" width="9.85546875" style="2192" bestFit="1" customWidth="1"/>
    <col min="14855" max="14859" width="9.140625" style="2192"/>
    <col min="14860" max="14860" width="0.42578125" style="2192" customWidth="1"/>
    <col min="14861" max="15104" width="9.140625" style="2192"/>
    <col min="15105" max="15105" width="26.85546875" style="2192" customWidth="1"/>
    <col min="15106" max="15106" width="16.28515625" style="2192" customWidth="1"/>
    <col min="15107" max="15107" width="18.7109375" style="2192" customWidth="1"/>
    <col min="15108" max="15108" width="16.5703125" style="2192" customWidth="1"/>
    <col min="15109" max="15109" width="10.85546875" style="2192" bestFit="1" customWidth="1"/>
    <col min="15110" max="15110" width="9.85546875" style="2192" bestFit="1" customWidth="1"/>
    <col min="15111" max="15115" width="9.140625" style="2192"/>
    <col min="15116" max="15116" width="0.42578125" style="2192" customWidth="1"/>
    <col min="15117" max="15360" width="9.140625" style="2192"/>
    <col min="15361" max="15361" width="26.85546875" style="2192" customWidth="1"/>
    <col min="15362" max="15362" width="16.28515625" style="2192" customWidth="1"/>
    <col min="15363" max="15363" width="18.7109375" style="2192" customWidth="1"/>
    <col min="15364" max="15364" width="16.5703125" style="2192" customWidth="1"/>
    <col min="15365" max="15365" width="10.85546875" style="2192" bestFit="1" customWidth="1"/>
    <col min="15366" max="15366" width="9.85546875" style="2192" bestFit="1" customWidth="1"/>
    <col min="15367" max="15371" width="9.140625" style="2192"/>
    <col min="15372" max="15372" width="0.42578125" style="2192" customWidth="1"/>
    <col min="15373" max="15616" width="9.140625" style="2192"/>
    <col min="15617" max="15617" width="26.85546875" style="2192" customWidth="1"/>
    <col min="15618" max="15618" width="16.28515625" style="2192" customWidth="1"/>
    <col min="15619" max="15619" width="18.7109375" style="2192" customWidth="1"/>
    <col min="15620" max="15620" width="16.5703125" style="2192" customWidth="1"/>
    <col min="15621" max="15621" width="10.85546875" style="2192" bestFit="1" customWidth="1"/>
    <col min="15622" max="15622" width="9.85546875" style="2192" bestFit="1" customWidth="1"/>
    <col min="15623" max="15627" width="9.140625" style="2192"/>
    <col min="15628" max="15628" width="0.42578125" style="2192" customWidth="1"/>
    <col min="15629" max="15872" width="9.140625" style="2192"/>
    <col min="15873" max="15873" width="26.85546875" style="2192" customWidth="1"/>
    <col min="15874" max="15874" width="16.28515625" style="2192" customWidth="1"/>
    <col min="15875" max="15875" width="18.7109375" style="2192" customWidth="1"/>
    <col min="15876" max="15876" width="16.5703125" style="2192" customWidth="1"/>
    <col min="15877" max="15877" width="10.85546875" style="2192" bestFit="1" customWidth="1"/>
    <col min="15878" max="15878" width="9.85546875" style="2192" bestFit="1" customWidth="1"/>
    <col min="15879" max="15883" width="9.140625" style="2192"/>
    <col min="15884" max="15884" width="0.42578125" style="2192" customWidth="1"/>
    <col min="15885" max="16128" width="9.140625" style="2192"/>
    <col min="16129" max="16129" width="26.85546875" style="2192" customWidth="1"/>
    <col min="16130" max="16130" width="16.28515625" style="2192" customWidth="1"/>
    <col min="16131" max="16131" width="18.7109375" style="2192" customWidth="1"/>
    <col min="16132" max="16132" width="16.5703125" style="2192" customWidth="1"/>
    <col min="16133" max="16133" width="10.85546875" style="2192" bestFit="1" customWidth="1"/>
    <col min="16134" max="16134" width="9.85546875" style="2192" bestFit="1" customWidth="1"/>
    <col min="16135" max="16139" width="9.140625" style="2192"/>
    <col min="16140" max="16140" width="0.42578125" style="2192" customWidth="1"/>
    <col min="16141" max="16384" width="9.140625" style="2192"/>
  </cols>
  <sheetData>
    <row r="1" spans="1:11" ht="30" customHeight="1">
      <c r="A1" s="3377" t="s">
        <v>1253</v>
      </c>
      <c r="B1" s="3377"/>
      <c r="C1" s="3377"/>
      <c r="D1" s="3377"/>
      <c r="E1" s="3377"/>
      <c r="F1" s="3377"/>
      <c r="G1" s="3377"/>
    </row>
    <row r="2" spans="1:11">
      <c r="A2" s="2193"/>
      <c r="B2" s="2193"/>
      <c r="C2" s="2193"/>
      <c r="D2" s="2193"/>
      <c r="E2" s="2193"/>
      <c r="F2" s="2193"/>
      <c r="G2" s="2193"/>
      <c r="H2" s="2193"/>
      <c r="I2" s="2193"/>
      <c r="J2" s="2193"/>
      <c r="K2" s="2193"/>
    </row>
    <row r="3" spans="1:11" ht="48">
      <c r="A3" s="2683" t="s">
        <v>624</v>
      </c>
      <c r="B3" s="1627" t="s">
        <v>881</v>
      </c>
      <c r="C3" s="1627" t="s">
        <v>882</v>
      </c>
      <c r="D3" s="1627" t="s">
        <v>883</v>
      </c>
      <c r="E3" s="1629" t="s">
        <v>633</v>
      </c>
      <c r="F3" s="1627" t="s">
        <v>634</v>
      </c>
      <c r="G3" s="1627" t="s">
        <v>635</v>
      </c>
      <c r="H3" s="981"/>
      <c r="I3" s="981"/>
      <c r="J3" s="981"/>
      <c r="K3" s="981"/>
    </row>
    <row r="4" spans="1:11">
      <c r="A4" s="2683"/>
      <c r="B4" s="3358" t="s">
        <v>8</v>
      </c>
      <c r="C4" s="3358"/>
      <c r="D4" s="3358"/>
      <c r="E4" s="3358" t="s">
        <v>9</v>
      </c>
      <c r="F4" s="3358"/>
      <c r="G4" s="3358"/>
      <c r="H4" s="981"/>
      <c r="I4" s="981"/>
      <c r="J4" s="981"/>
      <c r="K4" s="981"/>
    </row>
    <row r="5" spans="1:11">
      <c r="A5" s="1629">
        <v>1</v>
      </c>
      <c r="B5" s="1628">
        <v>2</v>
      </c>
      <c r="C5" s="1628">
        <v>3</v>
      </c>
      <c r="D5" s="1628">
        <v>4</v>
      </c>
      <c r="E5" s="1628">
        <v>5</v>
      </c>
      <c r="F5" s="1628">
        <v>6</v>
      </c>
      <c r="G5" s="1628">
        <v>7</v>
      </c>
      <c r="H5" s="981"/>
      <c r="I5" s="981"/>
      <c r="J5" s="981"/>
      <c r="K5" s="981"/>
    </row>
    <row r="6" spans="1:11">
      <c r="A6" s="1081" t="s">
        <v>594</v>
      </c>
      <c r="B6" s="984">
        <v>1196226794</v>
      </c>
      <c r="C6" s="984">
        <v>1131815628.76</v>
      </c>
      <c r="D6" s="984">
        <v>1132118101.71</v>
      </c>
      <c r="E6" s="985">
        <v>100</v>
      </c>
      <c r="F6" s="985">
        <v>94.615472119244302</v>
      </c>
      <c r="G6" s="985"/>
      <c r="H6" s="981"/>
      <c r="I6" s="981"/>
      <c r="J6" s="981"/>
      <c r="K6" s="981"/>
    </row>
    <row r="7" spans="1:11" ht="22.5">
      <c r="A7" s="1081" t="s">
        <v>595</v>
      </c>
      <c r="B7" s="984">
        <v>1179987423</v>
      </c>
      <c r="C7" s="984">
        <v>1116569145.52</v>
      </c>
      <c r="D7" s="984">
        <v>1116618296.52</v>
      </c>
      <c r="E7" s="985">
        <v>98.65291812088654</v>
      </c>
      <c r="F7" s="985">
        <v>94.625512421245531</v>
      </c>
      <c r="G7" s="985">
        <v>100</v>
      </c>
      <c r="H7" s="981"/>
      <c r="I7" s="981"/>
      <c r="J7" s="981"/>
      <c r="K7" s="981"/>
    </row>
    <row r="8" spans="1:11" ht="22.5">
      <c r="A8" s="1041" t="s">
        <v>117</v>
      </c>
      <c r="B8" s="1601">
        <v>372271962</v>
      </c>
      <c r="C8" s="988">
        <v>375789983</v>
      </c>
      <c r="D8" s="1601">
        <v>375839134</v>
      </c>
      <c r="E8" s="987">
        <v>33.202402710387538</v>
      </c>
      <c r="F8" s="987">
        <v>100.94501368867527</v>
      </c>
      <c r="G8" s="987">
        <v>33.655773536979652</v>
      </c>
      <c r="H8" s="981"/>
      <c r="I8" s="981"/>
      <c r="J8" s="981"/>
      <c r="K8" s="981"/>
    </row>
    <row r="9" spans="1:11">
      <c r="A9" s="1041" t="s">
        <v>128</v>
      </c>
      <c r="B9" s="1601">
        <v>1000</v>
      </c>
      <c r="C9" s="988">
        <v>364035.77</v>
      </c>
      <c r="D9" s="1601">
        <v>364035.77</v>
      </c>
      <c r="E9" s="987">
        <v>3.2163875524393676E-2</v>
      </c>
      <c r="F9" s="987">
        <v>36403.576999999997</v>
      </c>
      <c r="G9" s="987">
        <v>3.2603065511940511E-2</v>
      </c>
      <c r="H9" s="981"/>
      <c r="I9" s="981"/>
      <c r="J9" s="981"/>
      <c r="K9" s="981"/>
    </row>
    <row r="10" spans="1:11">
      <c r="A10" s="1041" t="s">
        <v>603</v>
      </c>
      <c r="B10" s="1601">
        <v>807714461</v>
      </c>
      <c r="C10" s="1601">
        <v>740415126.75</v>
      </c>
      <c r="D10" s="1601">
        <v>740415126.75</v>
      </c>
      <c r="E10" s="987">
        <v>65.418351534974605</v>
      </c>
      <c r="F10" s="987">
        <v>91.66793000503182</v>
      </c>
      <c r="G10" s="987">
        <v>66.311623397508413</v>
      </c>
      <c r="H10" s="981"/>
      <c r="I10" s="981"/>
      <c r="J10" s="981"/>
      <c r="K10" s="981"/>
    </row>
    <row r="11" spans="1:11" ht="22.5">
      <c r="A11" s="1081" t="s">
        <v>892</v>
      </c>
      <c r="B11" s="984">
        <v>16239371</v>
      </c>
      <c r="C11" s="984">
        <v>15246483.24</v>
      </c>
      <c r="D11" s="984">
        <v>15499805.189999999</v>
      </c>
      <c r="E11" s="985">
        <v>1.3470818791134573</v>
      </c>
      <c r="F11" s="985">
        <v>93.885922305734624</v>
      </c>
      <c r="G11" s="989"/>
      <c r="H11" s="981"/>
      <c r="I11" s="981"/>
      <c r="J11" s="981"/>
      <c r="K11" s="981"/>
    </row>
    <row r="12" spans="1:11" ht="22.5">
      <c r="A12" s="1081" t="s">
        <v>604</v>
      </c>
      <c r="B12" s="984">
        <v>10888345</v>
      </c>
      <c r="C12" s="984">
        <v>9812002.8100000005</v>
      </c>
      <c r="D12" s="984">
        <v>10065324.76</v>
      </c>
      <c r="E12" s="985">
        <v>0.86692589858914404</v>
      </c>
      <c r="F12" s="985">
        <v>90.11473102661607</v>
      </c>
      <c r="G12" s="990"/>
      <c r="H12" s="981"/>
      <c r="I12" s="981"/>
      <c r="J12" s="981"/>
      <c r="K12" s="981"/>
    </row>
    <row r="13" spans="1:11" ht="22.5">
      <c r="A13" s="1041" t="s">
        <v>605</v>
      </c>
      <c r="B13" s="1601">
        <v>0</v>
      </c>
      <c r="C13" s="1601">
        <v>0</v>
      </c>
      <c r="D13" s="1601">
        <v>0</v>
      </c>
      <c r="E13" s="987">
        <v>0</v>
      </c>
      <c r="F13" s="987" t="s">
        <v>679</v>
      </c>
      <c r="G13" s="990"/>
      <c r="H13" s="981"/>
      <c r="I13" s="981"/>
      <c r="J13" s="981"/>
      <c r="K13" s="981"/>
    </row>
    <row r="14" spans="1:11">
      <c r="A14" s="1042" t="s">
        <v>606</v>
      </c>
      <c r="B14" s="1601">
        <v>0</v>
      </c>
      <c r="C14" s="1601">
        <v>0</v>
      </c>
      <c r="D14" s="1601">
        <v>0</v>
      </c>
      <c r="E14" s="987">
        <v>0</v>
      </c>
      <c r="F14" s="987" t="s">
        <v>679</v>
      </c>
      <c r="G14" s="990"/>
      <c r="H14" s="981"/>
      <c r="I14" s="981"/>
      <c r="J14" s="981"/>
      <c r="K14" s="981"/>
    </row>
    <row r="15" spans="1:11">
      <c r="A15" s="1041" t="s">
        <v>607</v>
      </c>
      <c r="B15" s="1601">
        <v>0</v>
      </c>
      <c r="C15" s="1601">
        <v>0</v>
      </c>
      <c r="D15" s="1601">
        <v>0</v>
      </c>
      <c r="E15" s="987">
        <v>0</v>
      </c>
      <c r="F15" s="987" t="s">
        <v>679</v>
      </c>
      <c r="G15" s="990"/>
      <c r="H15" s="981"/>
      <c r="I15" s="981"/>
      <c r="J15" s="981"/>
      <c r="K15" s="981"/>
    </row>
    <row r="16" spans="1:11">
      <c r="A16" s="1042" t="s">
        <v>606</v>
      </c>
      <c r="B16" s="1601">
        <v>0</v>
      </c>
      <c r="C16" s="1601">
        <v>0</v>
      </c>
      <c r="D16" s="1601">
        <v>0</v>
      </c>
      <c r="E16" s="987">
        <v>0</v>
      </c>
      <c r="F16" s="987" t="s">
        <v>679</v>
      </c>
      <c r="G16" s="990"/>
      <c r="H16" s="981"/>
      <c r="I16" s="981"/>
      <c r="J16" s="981"/>
      <c r="K16" s="981"/>
    </row>
    <row r="17" spans="1:11" ht="33.75">
      <c r="A17" s="1041" t="s">
        <v>608</v>
      </c>
      <c r="B17" s="1601">
        <v>0</v>
      </c>
      <c r="C17" s="1601">
        <v>0</v>
      </c>
      <c r="D17" s="1601">
        <v>0</v>
      </c>
      <c r="E17" s="987">
        <v>0</v>
      </c>
      <c r="F17" s="987" t="s">
        <v>679</v>
      </c>
      <c r="G17" s="990"/>
      <c r="H17" s="981"/>
      <c r="I17" s="981"/>
      <c r="J17" s="981"/>
      <c r="K17" s="981"/>
    </row>
    <row r="18" spans="1:11">
      <c r="A18" s="1042" t="s">
        <v>606</v>
      </c>
      <c r="B18" s="1601">
        <v>0</v>
      </c>
      <c r="C18" s="1601">
        <v>0</v>
      </c>
      <c r="D18" s="1601">
        <v>0</v>
      </c>
      <c r="E18" s="987">
        <v>0</v>
      </c>
      <c r="F18" s="987" t="s">
        <v>679</v>
      </c>
      <c r="G18" s="990"/>
      <c r="H18" s="981"/>
      <c r="I18" s="981"/>
      <c r="J18" s="981"/>
      <c r="K18" s="981"/>
    </row>
    <row r="19" spans="1:11" ht="22.5">
      <c r="A19" s="1243" t="s">
        <v>609</v>
      </c>
      <c r="B19" s="1601">
        <v>10888345</v>
      </c>
      <c r="C19" s="1601">
        <v>9812002.8100000005</v>
      </c>
      <c r="D19" s="1601">
        <v>10065324.76</v>
      </c>
      <c r="E19" s="987">
        <v>0.86692589858914404</v>
      </c>
      <c r="F19" s="987">
        <v>90.11473102661607</v>
      </c>
      <c r="G19" s="990"/>
      <c r="H19" s="981"/>
      <c r="I19" s="981"/>
      <c r="J19" s="981"/>
      <c r="K19" s="981"/>
    </row>
    <row r="20" spans="1:11">
      <c r="A20" s="1042" t="s">
        <v>606</v>
      </c>
      <c r="B20" s="1601">
        <v>0</v>
      </c>
      <c r="C20" s="1601">
        <v>0</v>
      </c>
      <c r="D20" s="1601">
        <v>0</v>
      </c>
      <c r="E20" s="987">
        <v>0</v>
      </c>
      <c r="F20" s="987" t="s">
        <v>679</v>
      </c>
      <c r="G20" s="990"/>
      <c r="H20" s="981"/>
      <c r="I20" s="981"/>
      <c r="J20" s="981"/>
      <c r="K20" s="981"/>
    </row>
    <row r="21" spans="1:11" ht="33.75">
      <c r="A21" s="1243" t="s">
        <v>610</v>
      </c>
      <c r="B21" s="1601">
        <v>0</v>
      </c>
      <c r="C21" s="1601">
        <v>0</v>
      </c>
      <c r="D21" s="1601">
        <v>0</v>
      </c>
      <c r="E21" s="987">
        <v>0</v>
      </c>
      <c r="F21" s="987" t="s">
        <v>679</v>
      </c>
      <c r="G21" s="990"/>
      <c r="H21" s="981"/>
      <c r="I21" s="981"/>
      <c r="J21" s="981"/>
      <c r="K21" s="981"/>
    </row>
    <row r="22" spans="1:11">
      <c r="A22" s="1042" t="s">
        <v>606</v>
      </c>
      <c r="B22" s="1601">
        <v>0</v>
      </c>
      <c r="C22" s="1601">
        <v>0</v>
      </c>
      <c r="D22" s="1601">
        <v>0</v>
      </c>
      <c r="E22" s="987">
        <v>0</v>
      </c>
      <c r="F22" s="987" t="s">
        <v>679</v>
      </c>
      <c r="G22" s="990"/>
      <c r="H22" s="981"/>
      <c r="I22" s="981"/>
      <c r="J22" s="981"/>
      <c r="K22" s="981"/>
    </row>
    <row r="23" spans="1:11">
      <c r="A23" s="1041" t="s">
        <v>611</v>
      </c>
      <c r="B23" s="1601">
        <v>0</v>
      </c>
      <c r="C23" s="1601">
        <v>0</v>
      </c>
      <c r="D23" s="1601">
        <v>0</v>
      </c>
      <c r="E23" s="987">
        <v>0</v>
      </c>
      <c r="F23" s="987" t="s">
        <v>679</v>
      </c>
      <c r="G23" s="990"/>
      <c r="H23" s="981"/>
      <c r="I23" s="981"/>
      <c r="J23" s="981"/>
      <c r="K23" s="981"/>
    </row>
    <row r="24" spans="1:11">
      <c r="A24" s="1042" t="s">
        <v>606</v>
      </c>
      <c r="B24" s="1601">
        <v>0</v>
      </c>
      <c r="C24" s="1601">
        <v>0</v>
      </c>
      <c r="D24" s="1601">
        <v>0</v>
      </c>
      <c r="E24" s="987">
        <v>0</v>
      </c>
      <c r="F24" s="987" t="s">
        <v>679</v>
      </c>
      <c r="G24" s="990"/>
      <c r="H24" s="981"/>
      <c r="I24" s="981"/>
      <c r="J24" s="981"/>
      <c r="K24" s="981"/>
    </row>
    <row r="25" spans="1:11">
      <c r="A25" s="1081" t="s">
        <v>612</v>
      </c>
      <c r="B25" s="984">
        <v>5351026</v>
      </c>
      <c r="C25" s="984">
        <v>5434480.4299999997</v>
      </c>
      <c r="D25" s="984">
        <v>5434480.4299999997</v>
      </c>
      <c r="E25" s="985">
        <v>0.48015598052431335</v>
      </c>
      <c r="F25" s="985">
        <v>101.55959679508192</v>
      </c>
      <c r="G25" s="1244"/>
      <c r="H25" s="997"/>
      <c r="I25" s="997"/>
      <c r="J25" s="998"/>
      <c r="K25" s="998"/>
    </row>
    <row r="26" spans="1:11">
      <c r="A26" s="1042" t="s">
        <v>613</v>
      </c>
      <c r="B26" s="1601">
        <v>5258297</v>
      </c>
      <c r="C26" s="1601">
        <v>5258297.34</v>
      </c>
      <c r="D26" s="1601">
        <v>5258297.34</v>
      </c>
      <c r="E26" s="987">
        <v>0.46458956798121887</v>
      </c>
      <c r="F26" s="987">
        <v>100.00000646597178</v>
      </c>
      <c r="G26" s="1244"/>
      <c r="H26" s="997"/>
      <c r="I26" s="997"/>
      <c r="J26" s="998"/>
      <c r="K26" s="998"/>
    </row>
    <row r="27" spans="1:11">
      <c r="A27" s="1081" t="s">
        <v>614</v>
      </c>
      <c r="B27" s="1601">
        <v>0</v>
      </c>
      <c r="C27" s="1601">
        <v>0</v>
      </c>
      <c r="D27" s="1601">
        <v>0</v>
      </c>
      <c r="E27" s="987">
        <v>0</v>
      </c>
      <c r="F27" s="987" t="s">
        <v>679</v>
      </c>
      <c r="G27" s="1244"/>
      <c r="H27" s="997"/>
      <c r="I27" s="997"/>
      <c r="J27" s="998"/>
      <c r="K27" s="998"/>
    </row>
    <row r="28" spans="1:11">
      <c r="A28" s="1042" t="s">
        <v>615</v>
      </c>
      <c r="B28" s="1601">
        <v>0</v>
      </c>
      <c r="C28" s="1601">
        <v>0</v>
      </c>
      <c r="D28" s="1601">
        <v>0</v>
      </c>
      <c r="E28" s="987">
        <v>0</v>
      </c>
      <c r="F28" s="987" t="s">
        <v>679</v>
      </c>
      <c r="G28" s="1244"/>
      <c r="H28" s="997"/>
      <c r="I28" s="997"/>
      <c r="J28" s="998"/>
      <c r="K28" s="998"/>
    </row>
    <row r="29" spans="1:11">
      <c r="A29" s="1252"/>
      <c r="B29" s="1128"/>
      <c r="C29" s="1128"/>
      <c r="D29" s="1128"/>
      <c r="E29" s="989"/>
      <c r="F29" s="989"/>
      <c r="G29" s="1244"/>
      <c r="H29" s="997"/>
      <c r="I29" s="997"/>
      <c r="J29" s="998"/>
      <c r="K29" s="998"/>
    </row>
    <row r="30" spans="1:11">
      <c r="A30" s="1252"/>
      <c r="B30" s="1128"/>
      <c r="C30" s="1128"/>
      <c r="D30" s="1128"/>
      <c r="E30" s="989"/>
      <c r="F30" s="989"/>
      <c r="G30" s="1244"/>
      <c r="H30" s="997"/>
      <c r="I30" s="997"/>
      <c r="J30" s="998"/>
      <c r="K30" s="998"/>
    </row>
    <row r="31" spans="1:11">
      <c r="A31" s="1252"/>
      <c r="B31" s="1128"/>
      <c r="C31" s="1128"/>
      <c r="D31" s="1128"/>
      <c r="E31" s="989"/>
      <c r="F31" s="989"/>
      <c r="G31" s="1244"/>
      <c r="H31" s="997"/>
      <c r="I31" s="997"/>
      <c r="J31" s="998"/>
      <c r="K31" s="998"/>
    </row>
    <row r="32" spans="1:11">
      <c r="A32" s="1252"/>
      <c r="B32" s="1128"/>
      <c r="C32" s="1128"/>
      <c r="D32" s="1128"/>
      <c r="E32" s="989"/>
      <c r="F32" s="989"/>
      <c r="G32" s="1244"/>
      <c r="H32" s="997"/>
      <c r="I32" s="997"/>
      <c r="J32" s="998"/>
      <c r="K32" s="998"/>
    </row>
    <row r="33" spans="1:11">
      <c r="A33" s="1252"/>
      <c r="B33" s="1128"/>
      <c r="C33" s="1128"/>
      <c r="D33" s="1128"/>
      <c r="E33" s="1128" t="s">
        <v>6</v>
      </c>
      <c r="F33" s="1128" t="str">
        <f>IF(B33=0,"",100*C33/B33)</f>
        <v/>
      </c>
      <c r="G33" s="1244"/>
      <c r="H33" s="997"/>
      <c r="I33" s="997"/>
      <c r="J33" s="998"/>
      <c r="K33" s="998"/>
    </row>
    <row r="34" spans="1:11" ht="12.75" customHeight="1">
      <c r="A34" s="2683" t="s">
        <v>624</v>
      </c>
      <c r="B34" s="3360" t="s">
        <v>885</v>
      </c>
      <c r="C34" s="3360" t="s">
        <v>886</v>
      </c>
      <c r="D34" s="3360" t="s">
        <v>887</v>
      </c>
      <c r="E34" s="3360" t="s">
        <v>653</v>
      </c>
      <c r="F34" s="3360"/>
      <c r="G34" s="3360"/>
      <c r="H34" s="3360" t="s">
        <v>888</v>
      </c>
      <c r="I34" s="3360"/>
      <c r="J34" s="3360" t="s">
        <v>633</v>
      </c>
      <c r="K34" s="3362" t="s">
        <v>655</v>
      </c>
    </row>
    <row r="35" spans="1:11">
      <c r="A35" s="2683"/>
      <c r="B35" s="3360"/>
      <c r="C35" s="3361"/>
      <c r="D35" s="3360"/>
      <c r="E35" s="3363" t="s">
        <v>889</v>
      </c>
      <c r="F35" s="3364" t="s">
        <v>657</v>
      </c>
      <c r="G35" s="3361"/>
      <c r="H35" s="3360"/>
      <c r="I35" s="3360"/>
      <c r="J35" s="3360"/>
      <c r="K35" s="3362"/>
    </row>
    <row r="36" spans="1:11" ht="67.5" customHeight="1">
      <c r="A36" s="2683"/>
      <c r="B36" s="3360"/>
      <c r="C36" s="3361"/>
      <c r="D36" s="3360"/>
      <c r="E36" s="3361"/>
      <c r="F36" s="1626" t="s">
        <v>890</v>
      </c>
      <c r="G36" s="1626" t="s">
        <v>891</v>
      </c>
      <c r="H36" s="3360"/>
      <c r="I36" s="3360"/>
      <c r="J36" s="3360"/>
      <c r="K36" s="3362"/>
    </row>
    <row r="37" spans="1:11">
      <c r="A37" s="2683"/>
      <c r="B37" s="3374" t="s">
        <v>8</v>
      </c>
      <c r="C37" s="3375"/>
      <c r="D37" s="3375"/>
      <c r="E37" s="3375"/>
      <c r="F37" s="3375"/>
      <c r="G37" s="3375"/>
      <c r="H37" s="3375"/>
      <c r="I37" s="3376"/>
      <c r="J37" s="3358" t="s">
        <v>9</v>
      </c>
      <c r="K37" s="3358"/>
    </row>
    <row r="38" spans="1:11">
      <c r="A38" s="1629">
        <v>1</v>
      </c>
      <c r="B38" s="1628">
        <v>2</v>
      </c>
      <c r="C38" s="1628">
        <v>3</v>
      </c>
      <c r="D38" s="1628">
        <v>4</v>
      </c>
      <c r="E38" s="1629">
        <v>5</v>
      </c>
      <c r="F38" s="1629">
        <v>6</v>
      </c>
      <c r="G38" s="1628">
        <v>7</v>
      </c>
      <c r="H38" s="3361">
        <v>8</v>
      </c>
      <c r="I38" s="3361"/>
      <c r="J38" s="1629">
        <v>9</v>
      </c>
      <c r="K38" s="1628">
        <v>10</v>
      </c>
    </row>
    <row r="39" spans="1:11" ht="25.5">
      <c r="A39" s="983" t="s">
        <v>660</v>
      </c>
      <c r="B39" s="1604">
        <v>1050521269</v>
      </c>
      <c r="C39" s="1604">
        <v>950025455.84000003</v>
      </c>
      <c r="D39" s="1604">
        <v>950025455.84000003</v>
      </c>
      <c r="E39" s="1604">
        <v>40451495.68</v>
      </c>
      <c r="F39" s="1604">
        <v>0</v>
      </c>
      <c r="G39" s="1604">
        <v>0</v>
      </c>
      <c r="H39" s="2498">
        <v>0</v>
      </c>
      <c r="I39" s="2498"/>
      <c r="J39" s="1003">
        <v>100</v>
      </c>
      <c r="K39" s="1003">
        <v>90.433719323392395</v>
      </c>
    </row>
    <row r="40" spans="1:11">
      <c r="A40" s="1081" t="s">
        <v>661</v>
      </c>
      <c r="B40" s="1602">
        <v>110521215</v>
      </c>
      <c r="C40" s="1602">
        <v>74651361.359999999</v>
      </c>
      <c r="D40" s="1602">
        <v>74651361.359999999</v>
      </c>
      <c r="E40" s="1602">
        <v>37601.1</v>
      </c>
      <c r="F40" s="1602">
        <v>0</v>
      </c>
      <c r="G40" s="1602">
        <v>0</v>
      </c>
      <c r="H40" s="2499">
        <v>0</v>
      </c>
      <c r="I40" s="2499"/>
      <c r="J40" s="1003">
        <v>7.8578274825272176</v>
      </c>
      <c r="K40" s="1003">
        <v>67.544825090820794</v>
      </c>
    </row>
    <row r="41" spans="1:11">
      <c r="A41" s="1041" t="s">
        <v>662</v>
      </c>
      <c r="B41" s="1601">
        <v>110521215</v>
      </c>
      <c r="C41" s="1601">
        <v>74651361.359999999</v>
      </c>
      <c r="D41" s="1601">
        <v>74651361.359999999</v>
      </c>
      <c r="E41" s="1601">
        <v>37601.1</v>
      </c>
      <c r="F41" s="1601">
        <v>0</v>
      </c>
      <c r="G41" s="1601">
        <v>0</v>
      </c>
      <c r="H41" s="2500">
        <v>0</v>
      </c>
      <c r="I41" s="2500"/>
      <c r="J41" s="992">
        <v>7.8578274825272176</v>
      </c>
      <c r="K41" s="992">
        <v>67.544825090820794</v>
      </c>
    </row>
    <row r="42" spans="1:11" ht="22.5">
      <c r="A42" s="1081" t="s">
        <v>663</v>
      </c>
      <c r="B42" s="1602">
        <v>940000054</v>
      </c>
      <c r="C42" s="1602">
        <v>875374094.48000002</v>
      </c>
      <c r="D42" s="1602">
        <v>875374094.48000002</v>
      </c>
      <c r="E42" s="1602">
        <v>40413894.579999998</v>
      </c>
      <c r="F42" s="1602">
        <v>0</v>
      </c>
      <c r="G42" s="1602">
        <v>0</v>
      </c>
      <c r="H42" s="2499">
        <v>0</v>
      </c>
      <c r="I42" s="2499"/>
      <c r="J42" s="1003">
        <v>92.142172517472773</v>
      </c>
      <c r="K42" s="1003">
        <v>93.124898318356898</v>
      </c>
    </row>
    <row r="43" spans="1:11" ht="22.5">
      <c r="A43" s="1041" t="s">
        <v>957</v>
      </c>
      <c r="B43" s="1601">
        <v>41372300</v>
      </c>
      <c r="C43" s="1601">
        <v>36989931.170000002</v>
      </c>
      <c r="D43" s="1601">
        <v>36989931.170000002</v>
      </c>
      <c r="E43" s="1601">
        <v>1637326.02</v>
      </c>
      <c r="F43" s="1601">
        <v>0</v>
      </c>
      <c r="G43" s="1601">
        <v>0</v>
      </c>
      <c r="H43" s="2500">
        <v>0</v>
      </c>
      <c r="I43" s="2500"/>
      <c r="J43" s="992">
        <v>3.8935726345663011</v>
      </c>
      <c r="K43" s="992">
        <v>89.407480778201844</v>
      </c>
    </row>
    <row r="44" spans="1:11">
      <c r="A44" s="1041" t="s">
        <v>664</v>
      </c>
      <c r="B44" s="1600">
        <v>3605079</v>
      </c>
      <c r="C44" s="1600">
        <v>3605079</v>
      </c>
      <c r="D44" s="1600">
        <v>3605079</v>
      </c>
      <c r="E44" s="1600">
        <v>0</v>
      </c>
      <c r="F44" s="1600">
        <v>0</v>
      </c>
      <c r="G44" s="1600">
        <v>0</v>
      </c>
      <c r="H44" s="2501">
        <v>0</v>
      </c>
      <c r="I44" s="2501"/>
      <c r="J44" s="992">
        <v>0.3794718318165945</v>
      </c>
      <c r="K44" s="992">
        <v>100</v>
      </c>
    </row>
    <row r="45" spans="1:11">
      <c r="A45" s="1041" t="s">
        <v>665</v>
      </c>
      <c r="B45" s="1601">
        <v>0</v>
      </c>
      <c r="C45" s="1601">
        <v>0</v>
      </c>
      <c r="D45" s="1601">
        <v>0</v>
      </c>
      <c r="E45" s="1601">
        <v>0</v>
      </c>
      <c r="F45" s="1601">
        <v>0</v>
      </c>
      <c r="G45" s="1601">
        <v>0</v>
      </c>
      <c r="H45" s="2500">
        <v>0</v>
      </c>
      <c r="I45" s="2500"/>
      <c r="J45" s="992">
        <v>0</v>
      </c>
      <c r="K45" s="992" t="s">
        <v>679</v>
      </c>
    </row>
    <row r="46" spans="1:11" ht="22.5">
      <c r="A46" s="1041" t="s">
        <v>666</v>
      </c>
      <c r="B46" s="1600">
        <v>0</v>
      </c>
      <c r="C46" s="1600">
        <v>0</v>
      </c>
      <c r="D46" s="1600">
        <v>0</v>
      </c>
      <c r="E46" s="1600">
        <v>0</v>
      </c>
      <c r="F46" s="1600">
        <v>0</v>
      </c>
      <c r="G46" s="1600">
        <v>0</v>
      </c>
      <c r="H46" s="2501">
        <v>0</v>
      </c>
      <c r="I46" s="2501"/>
      <c r="J46" s="992">
        <v>0</v>
      </c>
      <c r="K46" s="992" t="s">
        <v>679</v>
      </c>
    </row>
    <row r="47" spans="1:11" ht="22.5">
      <c r="A47" s="1041" t="s">
        <v>667</v>
      </c>
      <c r="B47" s="1600">
        <v>262043</v>
      </c>
      <c r="C47" s="1600">
        <v>201536.87</v>
      </c>
      <c r="D47" s="1600">
        <v>201536.87</v>
      </c>
      <c r="E47" s="1600">
        <v>13648.06</v>
      </c>
      <c r="F47" s="1600">
        <v>0</v>
      </c>
      <c r="G47" s="1600">
        <v>0</v>
      </c>
      <c r="H47" s="2502">
        <v>0</v>
      </c>
      <c r="I47" s="3253"/>
      <c r="J47" s="992">
        <v>2.1213838930432001E-2</v>
      </c>
      <c r="K47" s="992">
        <v>76.909846857195191</v>
      </c>
    </row>
    <row r="48" spans="1:11">
      <c r="A48" s="1041" t="s">
        <v>668</v>
      </c>
      <c r="B48" s="1601">
        <v>894760632</v>
      </c>
      <c r="C48" s="1601">
        <v>834577547.44000006</v>
      </c>
      <c r="D48" s="1601">
        <v>834577547.44000006</v>
      </c>
      <c r="E48" s="1601">
        <v>38762920.499999993</v>
      </c>
      <c r="F48" s="1601">
        <v>0</v>
      </c>
      <c r="G48" s="1601">
        <v>0</v>
      </c>
      <c r="H48" s="2502">
        <v>0</v>
      </c>
      <c r="I48" s="3253"/>
      <c r="J48" s="992">
        <v>87.847914212159452</v>
      </c>
      <c r="K48" s="992">
        <v>93.273834095105784</v>
      </c>
    </row>
    <row r="49" spans="1:11">
      <c r="A49" s="1081" t="s">
        <v>669</v>
      </c>
      <c r="B49" s="1602">
        <v>145705525</v>
      </c>
      <c r="C49" s="1602"/>
      <c r="D49" s="1602">
        <v>181790172.91999996</v>
      </c>
      <c r="E49" s="1602"/>
      <c r="F49" s="1602"/>
      <c r="G49" s="1602"/>
      <c r="H49" s="2499"/>
      <c r="I49" s="2499"/>
      <c r="J49" s="1004"/>
      <c r="K49" s="1004"/>
    </row>
    <row r="50" spans="1:11" ht="18" customHeight="1">
      <c r="A50" s="1245"/>
      <c r="B50" s="1245"/>
      <c r="C50" s="1245"/>
      <c r="D50" s="1245"/>
      <c r="E50" s="1245"/>
      <c r="F50" s="1245"/>
      <c r="G50" s="1245"/>
      <c r="H50" s="1245"/>
      <c r="I50" s="1245"/>
      <c r="J50" s="1245"/>
      <c r="K50" s="1245"/>
    </row>
    <row r="51" spans="1:11">
      <c r="A51" s="2505" t="s">
        <v>79</v>
      </c>
      <c r="B51" s="3370" t="s">
        <v>670</v>
      </c>
      <c r="C51" s="3364"/>
      <c r="D51" s="3370" t="s">
        <v>671</v>
      </c>
      <c r="E51" s="3371"/>
      <c r="F51" s="1628" t="s">
        <v>28</v>
      </c>
      <c r="G51" s="1628" t="s">
        <v>672</v>
      </c>
      <c r="H51" s="1245"/>
      <c r="I51" s="1245"/>
      <c r="J51" s="1245"/>
      <c r="K51" s="1245"/>
    </row>
    <row r="52" spans="1:11">
      <c r="A52" s="2506"/>
      <c r="B52" s="3363" t="s">
        <v>8</v>
      </c>
      <c r="C52" s="3380"/>
      <c r="D52" s="3380"/>
      <c r="E52" s="3381"/>
      <c r="F52" s="3365" t="s">
        <v>9</v>
      </c>
      <c r="G52" s="3366"/>
      <c r="H52" s="1245"/>
      <c r="I52" s="1245"/>
      <c r="J52" s="1245"/>
      <c r="K52" s="1245"/>
    </row>
    <row r="53" spans="1:11">
      <c r="A53" s="1247">
        <v>1</v>
      </c>
      <c r="B53" s="1248">
        <v>2</v>
      </c>
      <c r="C53" s="1249"/>
      <c r="D53" s="1248">
        <v>3</v>
      </c>
      <c r="E53" s="1249"/>
      <c r="F53" s="1250">
        <v>4</v>
      </c>
      <c r="G53" s="1250">
        <v>5</v>
      </c>
      <c r="H53" s="1245"/>
      <c r="I53" s="1245"/>
      <c r="J53" s="1245"/>
      <c r="K53" s="1245"/>
    </row>
    <row r="54" spans="1:11" ht="25.5">
      <c r="A54" s="1008" t="s">
        <v>673</v>
      </c>
      <c r="B54" s="1063">
        <v>0</v>
      </c>
      <c r="C54" s="1064"/>
      <c r="D54" s="1063">
        <v>269652383.69999999</v>
      </c>
      <c r="E54" s="1064"/>
      <c r="F54" s="2118">
        <v>100</v>
      </c>
      <c r="G54" s="1003">
        <v>0</v>
      </c>
      <c r="H54" s="1245"/>
      <c r="I54" s="1245"/>
      <c r="J54" s="1245"/>
      <c r="K54" s="1245"/>
    </row>
    <row r="55" spans="1:11" ht="22.5">
      <c r="A55" s="991" t="s">
        <v>674</v>
      </c>
      <c r="B55" s="1066">
        <v>0</v>
      </c>
      <c r="C55" s="1067"/>
      <c r="D55" s="1066">
        <v>0</v>
      </c>
      <c r="E55" s="1067"/>
      <c r="F55" s="2119">
        <v>0</v>
      </c>
      <c r="G55" s="992">
        <v>0</v>
      </c>
      <c r="H55" s="1245"/>
      <c r="I55" s="1245"/>
      <c r="J55" s="1245"/>
      <c r="K55" s="1245"/>
    </row>
    <row r="56" spans="1:11" ht="22.5">
      <c r="A56" s="1046" t="s">
        <v>675</v>
      </c>
      <c r="B56" s="1066">
        <v>0</v>
      </c>
      <c r="C56" s="1067"/>
      <c r="D56" s="1066">
        <v>0</v>
      </c>
      <c r="E56" s="1067"/>
      <c r="F56" s="2119">
        <v>0</v>
      </c>
      <c r="G56" s="992">
        <v>0</v>
      </c>
      <c r="H56" s="1245"/>
      <c r="I56" s="1245"/>
      <c r="J56" s="1245"/>
      <c r="K56" s="1245"/>
    </row>
    <row r="57" spans="1:11">
      <c r="A57" s="991" t="s">
        <v>676</v>
      </c>
      <c r="B57" s="1066">
        <v>0</v>
      </c>
      <c r="C57" s="1067"/>
      <c r="D57" s="1066">
        <v>0</v>
      </c>
      <c r="E57" s="1067"/>
      <c r="F57" s="2119">
        <v>0</v>
      </c>
      <c r="G57" s="992">
        <v>0</v>
      </c>
      <c r="H57" s="1245"/>
      <c r="I57" s="1245"/>
      <c r="J57" s="1245"/>
      <c r="K57" s="1245"/>
    </row>
    <row r="58" spans="1:11">
      <c r="A58" s="991" t="s">
        <v>677</v>
      </c>
      <c r="B58" s="1066">
        <v>0</v>
      </c>
      <c r="C58" s="1067"/>
      <c r="D58" s="1066">
        <v>269652383.69999999</v>
      </c>
      <c r="E58" s="1067"/>
      <c r="F58" s="2119">
        <v>100</v>
      </c>
      <c r="G58" s="992">
        <v>0</v>
      </c>
      <c r="H58" s="1245"/>
      <c r="I58" s="1245"/>
      <c r="J58" s="1245"/>
      <c r="K58" s="1245"/>
    </row>
    <row r="59" spans="1:11">
      <c r="A59" s="991" t="s">
        <v>678</v>
      </c>
      <c r="B59" s="1066">
        <v>0</v>
      </c>
      <c r="C59" s="1067"/>
      <c r="D59" s="1066">
        <v>0</v>
      </c>
      <c r="E59" s="1067"/>
      <c r="F59" s="2119">
        <v>0</v>
      </c>
      <c r="G59" s="992">
        <v>0</v>
      </c>
      <c r="H59" s="1245"/>
      <c r="I59" s="1245"/>
      <c r="J59" s="1245"/>
      <c r="K59" s="1245"/>
    </row>
    <row r="60" spans="1:11" ht="33.75">
      <c r="A60" s="991" t="s">
        <v>861</v>
      </c>
      <c r="B60" s="1066">
        <v>0</v>
      </c>
      <c r="C60" s="1067"/>
      <c r="D60" s="1066">
        <v>0</v>
      </c>
      <c r="E60" s="1067"/>
      <c r="F60" s="2119">
        <v>0</v>
      </c>
      <c r="G60" s="992">
        <v>0</v>
      </c>
      <c r="H60" s="1245"/>
      <c r="I60" s="1245"/>
      <c r="J60" s="1245"/>
      <c r="K60" s="1245"/>
    </row>
    <row r="61" spans="1:11">
      <c r="A61" s="1046" t="s">
        <v>681</v>
      </c>
      <c r="B61" s="1066">
        <v>0</v>
      </c>
      <c r="C61" s="1067"/>
      <c r="D61" s="1066">
        <v>0</v>
      </c>
      <c r="E61" s="1067"/>
      <c r="F61" s="2119">
        <v>0</v>
      </c>
      <c r="G61" s="992">
        <v>0</v>
      </c>
      <c r="H61" s="1245"/>
      <c r="I61" s="1245"/>
      <c r="J61" s="1245"/>
      <c r="K61" s="1245"/>
    </row>
    <row r="62" spans="1:11" ht="25.5">
      <c r="A62" s="1008" t="s">
        <v>682</v>
      </c>
      <c r="B62" s="1063">
        <v>145705525</v>
      </c>
      <c r="C62" s="1064"/>
      <c r="D62" s="1063">
        <v>0</v>
      </c>
      <c r="E62" s="1064"/>
      <c r="F62" s="2118">
        <v>0</v>
      </c>
      <c r="G62" s="1003">
        <f>D62/B62*100</f>
        <v>0</v>
      </c>
      <c r="H62" s="1245"/>
      <c r="I62" s="1245"/>
      <c r="J62" s="1245"/>
      <c r="K62" s="1245"/>
    </row>
    <row r="63" spans="1:11" ht="22.5">
      <c r="A63" s="991" t="s">
        <v>683</v>
      </c>
      <c r="B63" s="1066">
        <v>0</v>
      </c>
      <c r="C63" s="1067"/>
      <c r="D63" s="1066">
        <v>0</v>
      </c>
      <c r="E63" s="1067"/>
      <c r="F63" s="2119">
        <v>0</v>
      </c>
      <c r="G63" s="992">
        <v>0</v>
      </c>
      <c r="H63" s="1245"/>
      <c r="I63" s="1245"/>
      <c r="J63" s="1245"/>
      <c r="K63" s="1245"/>
    </row>
    <row r="64" spans="1:11">
      <c r="A64" s="991" t="s">
        <v>684</v>
      </c>
      <c r="B64" s="1066">
        <v>0</v>
      </c>
      <c r="C64" s="1067"/>
      <c r="D64" s="1066">
        <v>0</v>
      </c>
      <c r="E64" s="1067"/>
      <c r="F64" s="2119">
        <v>0</v>
      </c>
      <c r="G64" s="992">
        <v>0</v>
      </c>
      <c r="H64" s="1245"/>
      <c r="I64" s="1245"/>
      <c r="J64" s="1245"/>
      <c r="K64" s="1245"/>
    </row>
    <row r="65" spans="1:11">
      <c r="A65" s="991" t="s">
        <v>685</v>
      </c>
      <c r="B65" s="1066">
        <v>0</v>
      </c>
      <c r="C65" s="1067"/>
      <c r="D65" s="1066">
        <v>0</v>
      </c>
      <c r="E65" s="1067"/>
      <c r="F65" s="2119">
        <v>0</v>
      </c>
      <c r="G65" s="992">
        <v>0</v>
      </c>
      <c r="H65" s="1245"/>
      <c r="I65" s="1245"/>
      <c r="J65" s="1245"/>
      <c r="K65" s="1245"/>
    </row>
    <row r="66" spans="1:11">
      <c r="A66" s="991" t="s">
        <v>686</v>
      </c>
      <c r="B66" s="1066">
        <v>145705525</v>
      </c>
      <c r="C66" s="1067"/>
      <c r="D66" s="1066">
        <v>0</v>
      </c>
      <c r="E66" s="1067"/>
      <c r="F66" s="2119">
        <v>0</v>
      </c>
      <c r="G66" s="992">
        <f>D66/B66*100</f>
        <v>0</v>
      </c>
      <c r="H66" s="1245"/>
      <c r="I66" s="1245"/>
      <c r="J66" s="1245"/>
      <c r="K66" s="1245"/>
    </row>
    <row r="67" spans="1:11">
      <c r="A67" s="1135"/>
      <c r="B67" s="1135"/>
      <c r="C67" s="1135"/>
      <c r="D67" s="1135"/>
      <c r="E67" s="1135"/>
      <c r="F67" s="1135"/>
      <c r="G67" s="1135"/>
      <c r="H67" s="1245"/>
      <c r="I67" s="1245"/>
      <c r="J67" s="1245"/>
      <c r="K67" s="1245"/>
    </row>
    <row r="68" spans="1:11">
      <c r="A68" s="3378" t="s">
        <v>79</v>
      </c>
      <c r="B68" s="2513" t="s">
        <v>670</v>
      </c>
      <c r="C68" s="2492"/>
      <c r="D68" s="2513" t="s">
        <v>671</v>
      </c>
      <c r="E68" s="3124"/>
      <c r="F68" s="1603" t="s">
        <v>28</v>
      </c>
      <c r="G68" s="1603" t="s">
        <v>672</v>
      </c>
      <c r="H68" s="1245"/>
      <c r="I68" s="1245"/>
      <c r="J68" s="1245"/>
      <c r="K68" s="1245"/>
    </row>
    <row r="69" spans="1:11">
      <c r="A69" s="3379"/>
      <c r="B69" s="2491" t="s">
        <v>8</v>
      </c>
      <c r="C69" s="2704"/>
      <c r="D69" s="2704"/>
      <c r="E69" s="2705"/>
      <c r="F69" s="2493" t="s">
        <v>9</v>
      </c>
      <c r="G69" s="3367"/>
      <c r="H69" s="1245"/>
      <c r="I69" s="1245"/>
      <c r="J69" s="1245"/>
      <c r="K69" s="1245"/>
    </row>
    <row r="70" spans="1:11">
      <c r="A70" s="1006">
        <v>1</v>
      </c>
      <c r="B70" s="1598">
        <v>2</v>
      </c>
      <c r="C70" s="1599"/>
      <c r="D70" s="1598">
        <v>3</v>
      </c>
      <c r="E70" s="1599"/>
      <c r="F70" s="1007">
        <v>4</v>
      </c>
      <c r="G70" s="1007">
        <v>5</v>
      </c>
      <c r="H70" s="1245"/>
      <c r="I70" s="1245"/>
      <c r="J70" s="1245"/>
      <c r="K70" s="1245"/>
    </row>
    <row r="71" spans="1:11" ht="25.5">
      <c r="A71" s="2190" t="s">
        <v>687</v>
      </c>
      <c r="B71" s="1063">
        <v>0</v>
      </c>
      <c r="C71" s="1064"/>
      <c r="D71" s="1063">
        <v>0</v>
      </c>
      <c r="E71" s="1064"/>
      <c r="F71" s="2118">
        <v>0</v>
      </c>
      <c r="G71" s="1003">
        <v>0</v>
      </c>
      <c r="H71" s="1245"/>
      <c r="I71" s="1245"/>
      <c r="J71" s="1245"/>
      <c r="K71" s="1245"/>
    </row>
    <row r="72" spans="1:11" ht="33.75">
      <c r="A72" s="2116" t="s">
        <v>688</v>
      </c>
      <c r="B72" s="1066">
        <v>0</v>
      </c>
      <c r="C72" s="1067"/>
      <c r="D72" s="1066">
        <v>0</v>
      </c>
      <c r="E72" s="1067"/>
      <c r="F72" s="2119">
        <v>0</v>
      </c>
      <c r="G72" s="992">
        <v>0</v>
      </c>
      <c r="H72" s="1245"/>
      <c r="I72" s="1245"/>
      <c r="J72" s="1245"/>
      <c r="K72" s="1245"/>
    </row>
    <row r="73" spans="1:11">
      <c r="A73" s="2116" t="s">
        <v>689</v>
      </c>
      <c r="B73" s="1066">
        <v>0</v>
      </c>
      <c r="C73" s="1067"/>
      <c r="D73" s="1066">
        <v>0</v>
      </c>
      <c r="E73" s="1067"/>
      <c r="F73" s="2119">
        <v>0</v>
      </c>
      <c r="G73" s="992">
        <v>0</v>
      </c>
      <c r="H73" s="1245"/>
      <c r="I73" s="1245"/>
      <c r="J73" s="1245"/>
      <c r="K73" s="1245"/>
    </row>
    <row r="74" spans="1:11" ht="22.5">
      <c r="A74" s="2116" t="s">
        <v>690</v>
      </c>
      <c r="B74" s="1066">
        <v>0</v>
      </c>
      <c r="C74" s="1067"/>
      <c r="D74" s="1066">
        <v>0</v>
      </c>
      <c r="E74" s="1067"/>
      <c r="F74" s="2119">
        <v>0</v>
      </c>
      <c r="G74" s="992">
        <v>0</v>
      </c>
      <c r="H74" s="1245"/>
      <c r="I74" s="1245"/>
      <c r="J74" s="1245"/>
      <c r="K74" s="1245"/>
    </row>
    <row r="75" spans="1:11" ht="33.75">
      <c r="A75" s="2116" t="s">
        <v>691</v>
      </c>
      <c r="B75" s="1066">
        <v>0</v>
      </c>
      <c r="C75" s="1067"/>
      <c r="D75" s="1066">
        <v>0</v>
      </c>
      <c r="E75" s="1067"/>
      <c r="F75" s="2119">
        <v>0</v>
      </c>
      <c r="G75" s="992">
        <v>0</v>
      </c>
      <c r="H75" s="1245"/>
      <c r="I75" s="1245"/>
      <c r="J75" s="1245"/>
      <c r="K75" s="1245"/>
    </row>
    <row r="76" spans="1:11" ht="90">
      <c r="A76" s="2116" t="s">
        <v>692</v>
      </c>
      <c r="B76" s="1066">
        <v>0</v>
      </c>
      <c r="C76" s="1067"/>
      <c r="D76" s="1066">
        <v>0</v>
      </c>
      <c r="E76" s="1067"/>
      <c r="F76" s="2119">
        <v>0</v>
      </c>
      <c r="G76" s="992">
        <v>0</v>
      </c>
      <c r="H76" s="1245"/>
      <c r="I76" s="1245"/>
      <c r="J76" s="1245"/>
      <c r="K76" s="1245"/>
    </row>
    <row r="77" spans="1:11">
      <c r="A77" s="1135"/>
      <c r="B77" s="1135"/>
      <c r="C77" s="1135"/>
      <c r="D77" s="1135"/>
      <c r="E77" s="1135"/>
      <c r="F77" s="1135"/>
      <c r="G77" s="1135"/>
      <c r="H77" s="1245"/>
      <c r="I77" s="1245"/>
      <c r="J77" s="1245"/>
      <c r="K77" s="1245"/>
    </row>
    <row r="78" spans="1:11">
      <c r="A78" s="3378" t="s">
        <v>79</v>
      </c>
      <c r="B78" s="2513" t="s">
        <v>693</v>
      </c>
      <c r="C78" s="2517"/>
      <c r="D78" s="2517"/>
      <c r="E78" s="2492"/>
      <c r="F78" s="1245"/>
      <c r="G78" s="1245"/>
      <c r="H78" s="1245"/>
      <c r="I78" s="1245"/>
      <c r="J78" s="1245"/>
      <c r="K78" s="1245"/>
    </row>
    <row r="79" spans="1:11">
      <c r="A79" s="3379"/>
      <c r="B79" s="2491" t="s">
        <v>8</v>
      </c>
      <c r="C79" s="2704"/>
      <c r="D79" s="2704"/>
      <c r="E79" s="2705"/>
      <c r="F79" s="1245"/>
      <c r="G79" s="1245"/>
      <c r="H79" s="1245"/>
      <c r="I79" s="1245"/>
      <c r="J79" s="1245"/>
      <c r="K79" s="1245"/>
    </row>
    <row r="80" spans="1:11">
      <c r="A80" s="1006">
        <v>1</v>
      </c>
      <c r="B80" s="2495">
        <v>2</v>
      </c>
      <c r="C80" s="3382"/>
      <c r="D80" s="3382"/>
      <c r="E80" s="2496"/>
      <c r="F80" s="1245"/>
      <c r="G80" s="1245"/>
      <c r="H80" s="1245"/>
      <c r="I80" s="1245"/>
      <c r="J80" s="1245"/>
      <c r="K80" s="1245"/>
    </row>
    <row r="81" spans="1:11" ht="45">
      <c r="A81" s="2116" t="s">
        <v>694</v>
      </c>
      <c r="B81" s="2509">
        <v>0</v>
      </c>
      <c r="C81" s="2510"/>
      <c r="D81" s="2510"/>
      <c r="E81" s="2511"/>
      <c r="F81" s="1245"/>
      <c r="G81" s="1245"/>
      <c r="H81" s="1245"/>
      <c r="I81" s="1245"/>
      <c r="J81" s="1245"/>
      <c r="K81" s="1245"/>
    </row>
    <row r="82" spans="1:11" ht="33.75">
      <c r="A82" s="2116" t="s">
        <v>695</v>
      </c>
      <c r="B82" s="2509">
        <v>0</v>
      </c>
      <c r="C82" s="2510"/>
      <c r="D82" s="2510"/>
      <c r="E82" s="2511"/>
      <c r="F82" s="1245"/>
      <c r="G82" s="1245"/>
      <c r="H82" s="1245"/>
      <c r="I82" s="1245"/>
      <c r="J82" s="1245"/>
      <c r="K82" s="1245"/>
    </row>
    <row r="83" spans="1:11" ht="33.75">
      <c r="A83" s="2116" t="s">
        <v>696</v>
      </c>
      <c r="B83" s="2509">
        <v>0</v>
      </c>
      <c r="C83" s="2510"/>
      <c r="D83" s="2510"/>
      <c r="E83" s="2511"/>
      <c r="F83" s="1245"/>
      <c r="G83" s="1245"/>
      <c r="H83" s="1245"/>
      <c r="I83" s="1245"/>
      <c r="J83" s="1245"/>
      <c r="K83" s="1245"/>
    </row>
    <row r="84" spans="1:11" ht="67.5">
      <c r="A84" s="2116" t="s">
        <v>697</v>
      </c>
      <c r="B84" s="2509">
        <v>0</v>
      </c>
      <c r="C84" s="2510"/>
      <c r="D84" s="2510"/>
      <c r="E84" s="2511"/>
      <c r="F84" s="1245"/>
      <c r="G84" s="1245"/>
      <c r="H84" s="1245"/>
      <c r="I84" s="1245"/>
      <c r="J84" s="1245"/>
      <c r="K84" s="1245"/>
    </row>
    <row r="85" spans="1:11" ht="45">
      <c r="A85" s="2116" t="s">
        <v>698</v>
      </c>
      <c r="B85" s="2509">
        <v>0</v>
      </c>
      <c r="C85" s="2510"/>
      <c r="D85" s="2510"/>
      <c r="E85" s="2511"/>
      <c r="F85" s="1245"/>
      <c r="G85" s="1245"/>
      <c r="H85" s="1245"/>
      <c r="I85" s="1245"/>
      <c r="J85" s="1245"/>
      <c r="K85" s="1245"/>
    </row>
    <row r="86" spans="1:11" ht="56.25">
      <c r="A86" s="2116" t="s">
        <v>699</v>
      </c>
      <c r="B86" s="2509">
        <v>0</v>
      </c>
      <c r="C86" s="2510"/>
      <c r="D86" s="2510"/>
      <c r="E86" s="2511"/>
      <c r="F86" s="1245"/>
      <c r="G86" s="1245"/>
      <c r="H86" s="1245"/>
      <c r="I86" s="1245"/>
      <c r="J86" s="1245"/>
      <c r="K86" s="1245"/>
    </row>
    <row r="87" spans="1:11" ht="45">
      <c r="A87" s="2116" t="s">
        <v>700</v>
      </c>
      <c r="B87" s="2509">
        <v>0</v>
      </c>
      <c r="C87" s="2510"/>
      <c r="D87" s="2510"/>
      <c r="E87" s="2511"/>
      <c r="F87" s="1245"/>
      <c r="G87" s="1245"/>
      <c r="H87" s="1245"/>
      <c r="I87" s="1245"/>
      <c r="J87" s="1245"/>
      <c r="K87" s="1245"/>
    </row>
    <row r="88" spans="1:11" ht="78.75">
      <c r="A88" s="2116" t="s">
        <v>701</v>
      </c>
      <c r="B88" s="2509">
        <v>0</v>
      </c>
      <c r="C88" s="2510"/>
      <c r="D88" s="2510"/>
      <c r="E88" s="2511"/>
      <c r="F88" s="1245"/>
      <c r="G88" s="1245"/>
      <c r="H88" s="1245"/>
      <c r="I88" s="1245"/>
      <c r="J88" s="1245"/>
      <c r="K88" s="1245"/>
    </row>
    <row r="89" spans="1:11" ht="78.75">
      <c r="A89" s="2116" t="s">
        <v>702</v>
      </c>
      <c r="B89" s="2509">
        <v>0</v>
      </c>
      <c r="C89" s="2510"/>
      <c r="D89" s="2510"/>
      <c r="E89" s="2511"/>
      <c r="F89" s="1245"/>
      <c r="G89" s="1245"/>
      <c r="H89" s="1245"/>
      <c r="I89" s="1245"/>
      <c r="J89" s="1245"/>
      <c r="K89" s="1245"/>
    </row>
  </sheetData>
  <mergeCells count="51">
    <mergeCell ref="B89:E89"/>
    <mergeCell ref="B83:E83"/>
    <mergeCell ref="B84:E84"/>
    <mergeCell ref="B85:E85"/>
    <mergeCell ref="B86:E86"/>
    <mergeCell ref="B87:E87"/>
    <mergeCell ref="B88:E88"/>
    <mergeCell ref="B82:E82"/>
    <mergeCell ref="A51:A52"/>
    <mergeCell ref="B51:C51"/>
    <mergeCell ref="D51:E51"/>
    <mergeCell ref="B52:E52"/>
    <mergeCell ref="A78:A79"/>
    <mergeCell ref="B78:E78"/>
    <mergeCell ref="B79:E79"/>
    <mergeCell ref="B80:E80"/>
    <mergeCell ref="B81:E81"/>
    <mergeCell ref="F52:G52"/>
    <mergeCell ref="A68:A69"/>
    <mergeCell ref="B68:C68"/>
    <mergeCell ref="D68:E68"/>
    <mergeCell ref="B69:E69"/>
    <mergeCell ref="F69:G69"/>
    <mergeCell ref="H49:I49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B37:I37"/>
    <mergeCell ref="J37:K37"/>
    <mergeCell ref="A1:G1"/>
    <mergeCell ref="A3:A4"/>
    <mergeCell ref="B4:D4"/>
    <mergeCell ref="E4:G4"/>
    <mergeCell ref="A34:A37"/>
    <mergeCell ref="B34:B36"/>
    <mergeCell ref="C34:C36"/>
    <mergeCell ref="D34:D36"/>
    <mergeCell ref="E34:G34"/>
    <mergeCell ref="H34:I36"/>
    <mergeCell ref="J34:J36"/>
    <mergeCell ref="K34:K36"/>
    <mergeCell ref="E35:E36"/>
    <mergeCell ref="F35:G3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2"/>
  <sheetViews>
    <sheetView workbookViewId="0">
      <selection activeCell="T11" sqref="T11"/>
    </sheetView>
  </sheetViews>
  <sheetFormatPr defaultRowHeight="12.75"/>
  <cols>
    <col min="1" max="1" width="19.85546875" customWidth="1"/>
    <col min="2" max="3" width="11.7109375" bestFit="1" customWidth="1"/>
    <col min="4" max="4" width="12.42578125" customWidth="1"/>
    <col min="5" max="5" width="10" bestFit="1" customWidth="1"/>
    <col min="7" max="7" width="10.85546875" bestFit="1" customWidth="1"/>
    <col min="9" max="9" width="9.42578125" customWidth="1"/>
    <col min="10" max="10" width="11.7109375" bestFit="1" customWidth="1"/>
    <col min="12" max="12" width="10" bestFit="1" customWidth="1"/>
    <col min="13" max="13" width="13.140625" customWidth="1"/>
    <col min="14" max="14" width="12.5703125" customWidth="1"/>
    <col min="257" max="257" width="19.85546875" customWidth="1"/>
    <col min="258" max="259" width="11.7109375" bestFit="1" customWidth="1"/>
    <col min="260" max="260" width="12.42578125" customWidth="1"/>
    <col min="261" max="261" width="10" bestFit="1" customWidth="1"/>
    <col min="263" max="263" width="10.85546875" bestFit="1" customWidth="1"/>
    <col min="265" max="265" width="9.42578125" customWidth="1"/>
    <col min="266" max="266" width="11.7109375" bestFit="1" customWidth="1"/>
    <col min="268" max="268" width="10" bestFit="1" customWidth="1"/>
    <col min="269" max="269" width="13.140625" customWidth="1"/>
    <col min="270" max="270" width="12.5703125" customWidth="1"/>
    <col min="513" max="513" width="19.85546875" customWidth="1"/>
    <col min="514" max="515" width="11.7109375" bestFit="1" customWidth="1"/>
    <col min="516" max="516" width="12.42578125" customWidth="1"/>
    <col min="517" max="517" width="10" bestFit="1" customWidth="1"/>
    <col min="519" max="519" width="10.85546875" bestFit="1" customWidth="1"/>
    <col min="521" max="521" width="9.42578125" customWidth="1"/>
    <col min="522" max="522" width="11.7109375" bestFit="1" customWidth="1"/>
    <col min="524" max="524" width="10" bestFit="1" customWidth="1"/>
    <col min="525" max="525" width="13.140625" customWidth="1"/>
    <col min="526" max="526" width="12.5703125" customWidth="1"/>
    <col min="769" max="769" width="19.85546875" customWidth="1"/>
    <col min="770" max="771" width="11.7109375" bestFit="1" customWidth="1"/>
    <col min="772" max="772" width="12.42578125" customWidth="1"/>
    <col min="773" max="773" width="10" bestFit="1" customWidth="1"/>
    <col min="775" max="775" width="10.85546875" bestFit="1" customWidth="1"/>
    <col min="777" max="777" width="9.42578125" customWidth="1"/>
    <col min="778" max="778" width="11.7109375" bestFit="1" customWidth="1"/>
    <col min="780" max="780" width="10" bestFit="1" customWidth="1"/>
    <col min="781" max="781" width="13.140625" customWidth="1"/>
    <col min="782" max="782" width="12.5703125" customWidth="1"/>
    <col min="1025" max="1025" width="19.85546875" customWidth="1"/>
    <col min="1026" max="1027" width="11.7109375" bestFit="1" customWidth="1"/>
    <col min="1028" max="1028" width="12.42578125" customWidth="1"/>
    <col min="1029" max="1029" width="10" bestFit="1" customWidth="1"/>
    <col min="1031" max="1031" width="10.85546875" bestFit="1" customWidth="1"/>
    <col min="1033" max="1033" width="9.42578125" customWidth="1"/>
    <col min="1034" max="1034" width="11.7109375" bestFit="1" customWidth="1"/>
    <col min="1036" max="1036" width="10" bestFit="1" customWidth="1"/>
    <col min="1037" max="1037" width="13.140625" customWidth="1"/>
    <col min="1038" max="1038" width="12.5703125" customWidth="1"/>
    <col min="1281" max="1281" width="19.85546875" customWidth="1"/>
    <col min="1282" max="1283" width="11.7109375" bestFit="1" customWidth="1"/>
    <col min="1284" max="1284" width="12.42578125" customWidth="1"/>
    <col min="1285" max="1285" width="10" bestFit="1" customWidth="1"/>
    <col min="1287" max="1287" width="10.85546875" bestFit="1" customWidth="1"/>
    <col min="1289" max="1289" width="9.42578125" customWidth="1"/>
    <col min="1290" max="1290" width="11.7109375" bestFit="1" customWidth="1"/>
    <col min="1292" max="1292" width="10" bestFit="1" customWidth="1"/>
    <col min="1293" max="1293" width="13.140625" customWidth="1"/>
    <col min="1294" max="1294" width="12.5703125" customWidth="1"/>
    <col min="1537" max="1537" width="19.85546875" customWidth="1"/>
    <col min="1538" max="1539" width="11.7109375" bestFit="1" customWidth="1"/>
    <col min="1540" max="1540" width="12.42578125" customWidth="1"/>
    <col min="1541" max="1541" width="10" bestFit="1" customWidth="1"/>
    <col min="1543" max="1543" width="10.85546875" bestFit="1" customWidth="1"/>
    <col min="1545" max="1545" width="9.42578125" customWidth="1"/>
    <col min="1546" max="1546" width="11.7109375" bestFit="1" customWidth="1"/>
    <col min="1548" max="1548" width="10" bestFit="1" customWidth="1"/>
    <col min="1549" max="1549" width="13.140625" customWidth="1"/>
    <col min="1550" max="1550" width="12.5703125" customWidth="1"/>
    <col min="1793" max="1793" width="19.85546875" customWidth="1"/>
    <col min="1794" max="1795" width="11.7109375" bestFit="1" customWidth="1"/>
    <col min="1796" max="1796" width="12.42578125" customWidth="1"/>
    <col min="1797" max="1797" width="10" bestFit="1" customWidth="1"/>
    <col min="1799" max="1799" width="10.85546875" bestFit="1" customWidth="1"/>
    <col min="1801" max="1801" width="9.42578125" customWidth="1"/>
    <col min="1802" max="1802" width="11.7109375" bestFit="1" customWidth="1"/>
    <col min="1804" max="1804" width="10" bestFit="1" customWidth="1"/>
    <col min="1805" max="1805" width="13.140625" customWidth="1"/>
    <col min="1806" max="1806" width="12.5703125" customWidth="1"/>
    <col min="2049" max="2049" width="19.85546875" customWidth="1"/>
    <col min="2050" max="2051" width="11.7109375" bestFit="1" customWidth="1"/>
    <col min="2052" max="2052" width="12.42578125" customWidth="1"/>
    <col min="2053" max="2053" width="10" bestFit="1" customWidth="1"/>
    <col min="2055" max="2055" width="10.85546875" bestFit="1" customWidth="1"/>
    <col min="2057" max="2057" width="9.42578125" customWidth="1"/>
    <col min="2058" max="2058" width="11.7109375" bestFit="1" customWidth="1"/>
    <col min="2060" max="2060" width="10" bestFit="1" customWidth="1"/>
    <col min="2061" max="2061" width="13.140625" customWidth="1"/>
    <col min="2062" max="2062" width="12.5703125" customWidth="1"/>
    <col min="2305" max="2305" width="19.85546875" customWidth="1"/>
    <col min="2306" max="2307" width="11.7109375" bestFit="1" customWidth="1"/>
    <col min="2308" max="2308" width="12.42578125" customWidth="1"/>
    <col min="2309" max="2309" width="10" bestFit="1" customWidth="1"/>
    <col min="2311" max="2311" width="10.85546875" bestFit="1" customWidth="1"/>
    <col min="2313" max="2313" width="9.42578125" customWidth="1"/>
    <col min="2314" max="2314" width="11.7109375" bestFit="1" customWidth="1"/>
    <col min="2316" max="2316" width="10" bestFit="1" customWidth="1"/>
    <col min="2317" max="2317" width="13.140625" customWidth="1"/>
    <col min="2318" max="2318" width="12.5703125" customWidth="1"/>
    <col min="2561" max="2561" width="19.85546875" customWidth="1"/>
    <col min="2562" max="2563" width="11.7109375" bestFit="1" customWidth="1"/>
    <col min="2564" max="2564" width="12.42578125" customWidth="1"/>
    <col min="2565" max="2565" width="10" bestFit="1" customWidth="1"/>
    <col min="2567" max="2567" width="10.85546875" bestFit="1" customWidth="1"/>
    <col min="2569" max="2569" width="9.42578125" customWidth="1"/>
    <col min="2570" max="2570" width="11.7109375" bestFit="1" customWidth="1"/>
    <col min="2572" max="2572" width="10" bestFit="1" customWidth="1"/>
    <col min="2573" max="2573" width="13.140625" customWidth="1"/>
    <col min="2574" max="2574" width="12.5703125" customWidth="1"/>
    <col min="2817" max="2817" width="19.85546875" customWidth="1"/>
    <col min="2818" max="2819" width="11.7109375" bestFit="1" customWidth="1"/>
    <col min="2820" max="2820" width="12.42578125" customWidth="1"/>
    <col min="2821" max="2821" width="10" bestFit="1" customWidth="1"/>
    <col min="2823" max="2823" width="10.85546875" bestFit="1" customWidth="1"/>
    <col min="2825" max="2825" width="9.42578125" customWidth="1"/>
    <col min="2826" max="2826" width="11.7109375" bestFit="1" customWidth="1"/>
    <col min="2828" max="2828" width="10" bestFit="1" customWidth="1"/>
    <col min="2829" max="2829" width="13.140625" customWidth="1"/>
    <col min="2830" max="2830" width="12.5703125" customWidth="1"/>
    <col min="3073" max="3073" width="19.85546875" customWidth="1"/>
    <col min="3074" max="3075" width="11.7109375" bestFit="1" customWidth="1"/>
    <col min="3076" max="3076" width="12.42578125" customWidth="1"/>
    <col min="3077" max="3077" width="10" bestFit="1" customWidth="1"/>
    <col min="3079" max="3079" width="10.85546875" bestFit="1" customWidth="1"/>
    <col min="3081" max="3081" width="9.42578125" customWidth="1"/>
    <col min="3082" max="3082" width="11.7109375" bestFit="1" customWidth="1"/>
    <col min="3084" max="3084" width="10" bestFit="1" customWidth="1"/>
    <col min="3085" max="3085" width="13.140625" customWidth="1"/>
    <col min="3086" max="3086" width="12.5703125" customWidth="1"/>
    <col min="3329" max="3329" width="19.85546875" customWidth="1"/>
    <col min="3330" max="3331" width="11.7109375" bestFit="1" customWidth="1"/>
    <col min="3332" max="3332" width="12.42578125" customWidth="1"/>
    <col min="3333" max="3333" width="10" bestFit="1" customWidth="1"/>
    <col min="3335" max="3335" width="10.85546875" bestFit="1" customWidth="1"/>
    <col min="3337" max="3337" width="9.42578125" customWidth="1"/>
    <col min="3338" max="3338" width="11.7109375" bestFit="1" customWidth="1"/>
    <col min="3340" max="3340" width="10" bestFit="1" customWidth="1"/>
    <col min="3341" max="3341" width="13.140625" customWidth="1"/>
    <col min="3342" max="3342" width="12.5703125" customWidth="1"/>
    <col min="3585" max="3585" width="19.85546875" customWidth="1"/>
    <col min="3586" max="3587" width="11.7109375" bestFit="1" customWidth="1"/>
    <col min="3588" max="3588" width="12.42578125" customWidth="1"/>
    <col min="3589" max="3589" width="10" bestFit="1" customWidth="1"/>
    <col min="3591" max="3591" width="10.85546875" bestFit="1" customWidth="1"/>
    <col min="3593" max="3593" width="9.42578125" customWidth="1"/>
    <col min="3594" max="3594" width="11.7109375" bestFit="1" customWidth="1"/>
    <col min="3596" max="3596" width="10" bestFit="1" customWidth="1"/>
    <col min="3597" max="3597" width="13.140625" customWidth="1"/>
    <col min="3598" max="3598" width="12.5703125" customWidth="1"/>
    <col min="3841" max="3841" width="19.85546875" customWidth="1"/>
    <col min="3842" max="3843" width="11.7109375" bestFit="1" customWidth="1"/>
    <col min="3844" max="3844" width="12.42578125" customWidth="1"/>
    <col min="3845" max="3845" width="10" bestFit="1" customWidth="1"/>
    <col min="3847" max="3847" width="10.85546875" bestFit="1" customWidth="1"/>
    <col min="3849" max="3849" width="9.42578125" customWidth="1"/>
    <col min="3850" max="3850" width="11.7109375" bestFit="1" customWidth="1"/>
    <col min="3852" max="3852" width="10" bestFit="1" customWidth="1"/>
    <col min="3853" max="3853" width="13.140625" customWidth="1"/>
    <col min="3854" max="3854" width="12.5703125" customWidth="1"/>
    <col min="4097" max="4097" width="19.85546875" customWidth="1"/>
    <col min="4098" max="4099" width="11.7109375" bestFit="1" customWidth="1"/>
    <col min="4100" max="4100" width="12.42578125" customWidth="1"/>
    <col min="4101" max="4101" width="10" bestFit="1" customWidth="1"/>
    <col min="4103" max="4103" width="10.85546875" bestFit="1" customWidth="1"/>
    <col min="4105" max="4105" width="9.42578125" customWidth="1"/>
    <col min="4106" max="4106" width="11.7109375" bestFit="1" customWidth="1"/>
    <col min="4108" max="4108" width="10" bestFit="1" customWidth="1"/>
    <col min="4109" max="4109" width="13.140625" customWidth="1"/>
    <col min="4110" max="4110" width="12.5703125" customWidth="1"/>
    <col min="4353" max="4353" width="19.85546875" customWidth="1"/>
    <col min="4354" max="4355" width="11.7109375" bestFit="1" customWidth="1"/>
    <col min="4356" max="4356" width="12.42578125" customWidth="1"/>
    <col min="4357" max="4357" width="10" bestFit="1" customWidth="1"/>
    <col min="4359" max="4359" width="10.85546875" bestFit="1" customWidth="1"/>
    <col min="4361" max="4361" width="9.42578125" customWidth="1"/>
    <col min="4362" max="4362" width="11.7109375" bestFit="1" customWidth="1"/>
    <col min="4364" max="4364" width="10" bestFit="1" customWidth="1"/>
    <col min="4365" max="4365" width="13.140625" customWidth="1"/>
    <col min="4366" max="4366" width="12.5703125" customWidth="1"/>
    <col min="4609" max="4609" width="19.85546875" customWidth="1"/>
    <col min="4610" max="4611" width="11.7109375" bestFit="1" customWidth="1"/>
    <col min="4612" max="4612" width="12.42578125" customWidth="1"/>
    <col min="4613" max="4613" width="10" bestFit="1" customWidth="1"/>
    <col min="4615" max="4615" width="10.85546875" bestFit="1" customWidth="1"/>
    <col min="4617" max="4617" width="9.42578125" customWidth="1"/>
    <col min="4618" max="4618" width="11.7109375" bestFit="1" customWidth="1"/>
    <col min="4620" max="4620" width="10" bestFit="1" customWidth="1"/>
    <col min="4621" max="4621" width="13.140625" customWidth="1"/>
    <col min="4622" max="4622" width="12.5703125" customWidth="1"/>
    <col min="4865" max="4865" width="19.85546875" customWidth="1"/>
    <col min="4866" max="4867" width="11.7109375" bestFit="1" customWidth="1"/>
    <col min="4868" max="4868" width="12.42578125" customWidth="1"/>
    <col min="4869" max="4869" width="10" bestFit="1" customWidth="1"/>
    <col min="4871" max="4871" width="10.85546875" bestFit="1" customWidth="1"/>
    <col min="4873" max="4873" width="9.42578125" customWidth="1"/>
    <col min="4874" max="4874" width="11.7109375" bestFit="1" customWidth="1"/>
    <col min="4876" max="4876" width="10" bestFit="1" customWidth="1"/>
    <col min="4877" max="4877" width="13.140625" customWidth="1"/>
    <col min="4878" max="4878" width="12.5703125" customWidth="1"/>
    <col min="5121" max="5121" width="19.85546875" customWidth="1"/>
    <col min="5122" max="5123" width="11.7109375" bestFit="1" customWidth="1"/>
    <col min="5124" max="5124" width="12.42578125" customWidth="1"/>
    <col min="5125" max="5125" width="10" bestFit="1" customWidth="1"/>
    <col min="5127" max="5127" width="10.85546875" bestFit="1" customWidth="1"/>
    <col min="5129" max="5129" width="9.42578125" customWidth="1"/>
    <col min="5130" max="5130" width="11.7109375" bestFit="1" customWidth="1"/>
    <col min="5132" max="5132" width="10" bestFit="1" customWidth="1"/>
    <col min="5133" max="5133" width="13.140625" customWidth="1"/>
    <col min="5134" max="5134" width="12.5703125" customWidth="1"/>
    <col min="5377" max="5377" width="19.85546875" customWidth="1"/>
    <col min="5378" max="5379" width="11.7109375" bestFit="1" customWidth="1"/>
    <col min="5380" max="5380" width="12.42578125" customWidth="1"/>
    <col min="5381" max="5381" width="10" bestFit="1" customWidth="1"/>
    <col min="5383" max="5383" width="10.85546875" bestFit="1" customWidth="1"/>
    <col min="5385" max="5385" width="9.42578125" customWidth="1"/>
    <col min="5386" max="5386" width="11.7109375" bestFit="1" customWidth="1"/>
    <col min="5388" max="5388" width="10" bestFit="1" customWidth="1"/>
    <col min="5389" max="5389" width="13.140625" customWidth="1"/>
    <col min="5390" max="5390" width="12.5703125" customWidth="1"/>
    <col min="5633" max="5633" width="19.85546875" customWidth="1"/>
    <col min="5634" max="5635" width="11.7109375" bestFit="1" customWidth="1"/>
    <col min="5636" max="5636" width="12.42578125" customWidth="1"/>
    <col min="5637" max="5637" width="10" bestFit="1" customWidth="1"/>
    <col min="5639" max="5639" width="10.85546875" bestFit="1" customWidth="1"/>
    <col min="5641" max="5641" width="9.42578125" customWidth="1"/>
    <col min="5642" max="5642" width="11.7109375" bestFit="1" customWidth="1"/>
    <col min="5644" max="5644" width="10" bestFit="1" customWidth="1"/>
    <col min="5645" max="5645" width="13.140625" customWidth="1"/>
    <col min="5646" max="5646" width="12.5703125" customWidth="1"/>
    <col min="5889" max="5889" width="19.85546875" customWidth="1"/>
    <col min="5890" max="5891" width="11.7109375" bestFit="1" customWidth="1"/>
    <col min="5892" max="5892" width="12.42578125" customWidth="1"/>
    <col min="5893" max="5893" width="10" bestFit="1" customWidth="1"/>
    <col min="5895" max="5895" width="10.85546875" bestFit="1" customWidth="1"/>
    <col min="5897" max="5897" width="9.42578125" customWidth="1"/>
    <col min="5898" max="5898" width="11.7109375" bestFit="1" customWidth="1"/>
    <col min="5900" max="5900" width="10" bestFit="1" customWidth="1"/>
    <col min="5901" max="5901" width="13.140625" customWidth="1"/>
    <col min="5902" max="5902" width="12.5703125" customWidth="1"/>
    <col min="6145" max="6145" width="19.85546875" customWidth="1"/>
    <col min="6146" max="6147" width="11.7109375" bestFit="1" customWidth="1"/>
    <col min="6148" max="6148" width="12.42578125" customWidth="1"/>
    <col min="6149" max="6149" width="10" bestFit="1" customWidth="1"/>
    <col min="6151" max="6151" width="10.85546875" bestFit="1" customWidth="1"/>
    <col min="6153" max="6153" width="9.42578125" customWidth="1"/>
    <col min="6154" max="6154" width="11.7109375" bestFit="1" customWidth="1"/>
    <col min="6156" max="6156" width="10" bestFit="1" customWidth="1"/>
    <col min="6157" max="6157" width="13.140625" customWidth="1"/>
    <col min="6158" max="6158" width="12.5703125" customWidth="1"/>
    <col min="6401" max="6401" width="19.85546875" customWidth="1"/>
    <col min="6402" max="6403" width="11.7109375" bestFit="1" customWidth="1"/>
    <col min="6404" max="6404" width="12.42578125" customWidth="1"/>
    <col min="6405" max="6405" width="10" bestFit="1" customWidth="1"/>
    <col min="6407" max="6407" width="10.85546875" bestFit="1" customWidth="1"/>
    <col min="6409" max="6409" width="9.42578125" customWidth="1"/>
    <col min="6410" max="6410" width="11.7109375" bestFit="1" customWidth="1"/>
    <col min="6412" max="6412" width="10" bestFit="1" customWidth="1"/>
    <col min="6413" max="6413" width="13.140625" customWidth="1"/>
    <col min="6414" max="6414" width="12.5703125" customWidth="1"/>
    <col min="6657" max="6657" width="19.85546875" customWidth="1"/>
    <col min="6658" max="6659" width="11.7109375" bestFit="1" customWidth="1"/>
    <col min="6660" max="6660" width="12.42578125" customWidth="1"/>
    <col min="6661" max="6661" width="10" bestFit="1" customWidth="1"/>
    <col min="6663" max="6663" width="10.85546875" bestFit="1" customWidth="1"/>
    <col min="6665" max="6665" width="9.42578125" customWidth="1"/>
    <col min="6666" max="6666" width="11.7109375" bestFit="1" customWidth="1"/>
    <col min="6668" max="6668" width="10" bestFit="1" customWidth="1"/>
    <col min="6669" max="6669" width="13.140625" customWidth="1"/>
    <col min="6670" max="6670" width="12.5703125" customWidth="1"/>
    <col min="6913" max="6913" width="19.85546875" customWidth="1"/>
    <col min="6914" max="6915" width="11.7109375" bestFit="1" customWidth="1"/>
    <col min="6916" max="6916" width="12.42578125" customWidth="1"/>
    <col min="6917" max="6917" width="10" bestFit="1" customWidth="1"/>
    <col min="6919" max="6919" width="10.85546875" bestFit="1" customWidth="1"/>
    <col min="6921" max="6921" width="9.42578125" customWidth="1"/>
    <col min="6922" max="6922" width="11.7109375" bestFit="1" customWidth="1"/>
    <col min="6924" max="6924" width="10" bestFit="1" customWidth="1"/>
    <col min="6925" max="6925" width="13.140625" customWidth="1"/>
    <col min="6926" max="6926" width="12.5703125" customWidth="1"/>
    <col min="7169" max="7169" width="19.85546875" customWidth="1"/>
    <col min="7170" max="7171" width="11.7109375" bestFit="1" customWidth="1"/>
    <col min="7172" max="7172" width="12.42578125" customWidth="1"/>
    <col min="7173" max="7173" width="10" bestFit="1" customWidth="1"/>
    <col min="7175" max="7175" width="10.85546875" bestFit="1" customWidth="1"/>
    <col min="7177" max="7177" width="9.42578125" customWidth="1"/>
    <col min="7178" max="7178" width="11.7109375" bestFit="1" customWidth="1"/>
    <col min="7180" max="7180" width="10" bestFit="1" customWidth="1"/>
    <col min="7181" max="7181" width="13.140625" customWidth="1"/>
    <col min="7182" max="7182" width="12.5703125" customWidth="1"/>
    <col min="7425" max="7425" width="19.85546875" customWidth="1"/>
    <col min="7426" max="7427" width="11.7109375" bestFit="1" customWidth="1"/>
    <col min="7428" max="7428" width="12.42578125" customWidth="1"/>
    <col min="7429" max="7429" width="10" bestFit="1" customWidth="1"/>
    <col min="7431" max="7431" width="10.85546875" bestFit="1" customWidth="1"/>
    <col min="7433" max="7433" width="9.42578125" customWidth="1"/>
    <col min="7434" max="7434" width="11.7109375" bestFit="1" customWidth="1"/>
    <col min="7436" max="7436" width="10" bestFit="1" customWidth="1"/>
    <col min="7437" max="7437" width="13.140625" customWidth="1"/>
    <col min="7438" max="7438" width="12.5703125" customWidth="1"/>
    <col min="7681" max="7681" width="19.85546875" customWidth="1"/>
    <col min="7682" max="7683" width="11.7109375" bestFit="1" customWidth="1"/>
    <col min="7684" max="7684" width="12.42578125" customWidth="1"/>
    <col min="7685" max="7685" width="10" bestFit="1" customWidth="1"/>
    <col min="7687" max="7687" width="10.85546875" bestFit="1" customWidth="1"/>
    <col min="7689" max="7689" width="9.42578125" customWidth="1"/>
    <col min="7690" max="7690" width="11.7109375" bestFit="1" customWidth="1"/>
    <col min="7692" max="7692" width="10" bestFit="1" customWidth="1"/>
    <col min="7693" max="7693" width="13.140625" customWidth="1"/>
    <col min="7694" max="7694" width="12.5703125" customWidth="1"/>
    <col min="7937" max="7937" width="19.85546875" customWidth="1"/>
    <col min="7938" max="7939" width="11.7109375" bestFit="1" customWidth="1"/>
    <col min="7940" max="7940" width="12.42578125" customWidth="1"/>
    <col min="7941" max="7941" width="10" bestFit="1" customWidth="1"/>
    <col min="7943" max="7943" width="10.85546875" bestFit="1" customWidth="1"/>
    <col min="7945" max="7945" width="9.42578125" customWidth="1"/>
    <col min="7946" max="7946" width="11.7109375" bestFit="1" customWidth="1"/>
    <col min="7948" max="7948" width="10" bestFit="1" customWidth="1"/>
    <col min="7949" max="7949" width="13.140625" customWidth="1"/>
    <col min="7950" max="7950" width="12.5703125" customWidth="1"/>
    <col min="8193" max="8193" width="19.85546875" customWidth="1"/>
    <col min="8194" max="8195" width="11.7109375" bestFit="1" customWidth="1"/>
    <col min="8196" max="8196" width="12.42578125" customWidth="1"/>
    <col min="8197" max="8197" width="10" bestFit="1" customWidth="1"/>
    <col min="8199" max="8199" width="10.85546875" bestFit="1" customWidth="1"/>
    <col min="8201" max="8201" width="9.42578125" customWidth="1"/>
    <col min="8202" max="8202" width="11.7109375" bestFit="1" customWidth="1"/>
    <col min="8204" max="8204" width="10" bestFit="1" customWidth="1"/>
    <col min="8205" max="8205" width="13.140625" customWidth="1"/>
    <col min="8206" max="8206" width="12.5703125" customWidth="1"/>
    <col min="8449" max="8449" width="19.85546875" customWidth="1"/>
    <col min="8450" max="8451" width="11.7109375" bestFit="1" customWidth="1"/>
    <col min="8452" max="8452" width="12.42578125" customWidth="1"/>
    <col min="8453" max="8453" width="10" bestFit="1" customWidth="1"/>
    <col min="8455" max="8455" width="10.85546875" bestFit="1" customWidth="1"/>
    <col min="8457" max="8457" width="9.42578125" customWidth="1"/>
    <col min="8458" max="8458" width="11.7109375" bestFit="1" customWidth="1"/>
    <col min="8460" max="8460" width="10" bestFit="1" customWidth="1"/>
    <col min="8461" max="8461" width="13.140625" customWidth="1"/>
    <col min="8462" max="8462" width="12.5703125" customWidth="1"/>
    <col min="8705" max="8705" width="19.85546875" customWidth="1"/>
    <col min="8706" max="8707" width="11.7109375" bestFit="1" customWidth="1"/>
    <col min="8708" max="8708" width="12.42578125" customWidth="1"/>
    <col min="8709" max="8709" width="10" bestFit="1" customWidth="1"/>
    <col min="8711" max="8711" width="10.85546875" bestFit="1" customWidth="1"/>
    <col min="8713" max="8713" width="9.42578125" customWidth="1"/>
    <col min="8714" max="8714" width="11.7109375" bestFit="1" customWidth="1"/>
    <col min="8716" max="8716" width="10" bestFit="1" customWidth="1"/>
    <col min="8717" max="8717" width="13.140625" customWidth="1"/>
    <col min="8718" max="8718" width="12.5703125" customWidth="1"/>
    <col min="8961" max="8961" width="19.85546875" customWidth="1"/>
    <col min="8962" max="8963" width="11.7109375" bestFit="1" customWidth="1"/>
    <col min="8964" max="8964" width="12.42578125" customWidth="1"/>
    <col min="8965" max="8965" width="10" bestFit="1" customWidth="1"/>
    <col min="8967" max="8967" width="10.85546875" bestFit="1" customWidth="1"/>
    <col min="8969" max="8969" width="9.42578125" customWidth="1"/>
    <col min="8970" max="8970" width="11.7109375" bestFit="1" customWidth="1"/>
    <col min="8972" max="8972" width="10" bestFit="1" customWidth="1"/>
    <col min="8973" max="8973" width="13.140625" customWidth="1"/>
    <col min="8974" max="8974" width="12.5703125" customWidth="1"/>
    <col min="9217" max="9217" width="19.85546875" customWidth="1"/>
    <col min="9218" max="9219" width="11.7109375" bestFit="1" customWidth="1"/>
    <col min="9220" max="9220" width="12.42578125" customWidth="1"/>
    <col min="9221" max="9221" width="10" bestFit="1" customWidth="1"/>
    <col min="9223" max="9223" width="10.85546875" bestFit="1" customWidth="1"/>
    <col min="9225" max="9225" width="9.42578125" customWidth="1"/>
    <col min="9226" max="9226" width="11.7109375" bestFit="1" customWidth="1"/>
    <col min="9228" max="9228" width="10" bestFit="1" customWidth="1"/>
    <col min="9229" max="9229" width="13.140625" customWidth="1"/>
    <col min="9230" max="9230" width="12.5703125" customWidth="1"/>
    <col min="9473" max="9473" width="19.85546875" customWidth="1"/>
    <col min="9474" max="9475" width="11.7109375" bestFit="1" customWidth="1"/>
    <col min="9476" max="9476" width="12.42578125" customWidth="1"/>
    <col min="9477" max="9477" width="10" bestFit="1" customWidth="1"/>
    <col min="9479" max="9479" width="10.85546875" bestFit="1" customWidth="1"/>
    <col min="9481" max="9481" width="9.42578125" customWidth="1"/>
    <col min="9482" max="9482" width="11.7109375" bestFit="1" customWidth="1"/>
    <col min="9484" max="9484" width="10" bestFit="1" customWidth="1"/>
    <col min="9485" max="9485" width="13.140625" customWidth="1"/>
    <col min="9486" max="9486" width="12.5703125" customWidth="1"/>
    <col min="9729" max="9729" width="19.85546875" customWidth="1"/>
    <col min="9730" max="9731" width="11.7109375" bestFit="1" customWidth="1"/>
    <col min="9732" max="9732" width="12.42578125" customWidth="1"/>
    <col min="9733" max="9733" width="10" bestFit="1" customWidth="1"/>
    <col min="9735" max="9735" width="10.85546875" bestFit="1" customWidth="1"/>
    <col min="9737" max="9737" width="9.42578125" customWidth="1"/>
    <col min="9738" max="9738" width="11.7109375" bestFit="1" customWidth="1"/>
    <col min="9740" max="9740" width="10" bestFit="1" customWidth="1"/>
    <col min="9741" max="9741" width="13.140625" customWidth="1"/>
    <col min="9742" max="9742" width="12.5703125" customWidth="1"/>
    <col min="9985" max="9985" width="19.85546875" customWidth="1"/>
    <col min="9986" max="9987" width="11.7109375" bestFit="1" customWidth="1"/>
    <col min="9988" max="9988" width="12.42578125" customWidth="1"/>
    <col min="9989" max="9989" width="10" bestFit="1" customWidth="1"/>
    <col min="9991" max="9991" width="10.85546875" bestFit="1" customWidth="1"/>
    <col min="9993" max="9993" width="9.42578125" customWidth="1"/>
    <col min="9994" max="9994" width="11.7109375" bestFit="1" customWidth="1"/>
    <col min="9996" max="9996" width="10" bestFit="1" customWidth="1"/>
    <col min="9997" max="9997" width="13.140625" customWidth="1"/>
    <col min="9998" max="9998" width="12.5703125" customWidth="1"/>
    <col min="10241" max="10241" width="19.85546875" customWidth="1"/>
    <col min="10242" max="10243" width="11.7109375" bestFit="1" customWidth="1"/>
    <col min="10244" max="10244" width="12.42578125" customWidth="1"/>
    <col min="10245" max="10245" width="10" bestFit="1" customWidth="1"/>
    <col min="10247" max="10247" width="10.85546875" bestFit="1" customWidth="1"/>
    <col min="10249" max="10249" width="9.42578125" customWidth="1"/>
    <col min="10250" max="10250" width="11.7109375" bestFit="1" customWidth="1"/>
    <col min="10252" max="10252" width="10" bestFit="1" customWidth="1"/>
    <col min="10253" max="10253" width="13.140625" customWidth="1"/>
    <col min="10254" max="10254" width="12.5703125" customWidth="1"/>
    <col min="10497" max="10497" width="19.85546875" customWidth="1"/>
    <col min="10498" max="10499" width="11.7109375" bestFit="1" customWidth="1"/>
    <col min="10500" max="10500" width="12.42578125" customWidth="1"/>
    <col min="10501" max="10501" width="10" bestFit="1" customWidth="1"/>
    <col min="10503" max="10503" width="10.85546875" bestFit="1" customWidth="1"/>
    <col min="10505" max="10505" width="9.42578125" customWidth="1"/>
    <col min="10506" max="10506" width="11.7109375" bestFit="1" customWidth="1"/>
    <col min="10508" max="10508" width="10" bestFit="1" customWidth="1"/>
    <col min="10509" max="10509" width="13.140625" customWidth="1"/>
    <col min="10510" max="10510" width="12.5703125" customWidth="1"/>
    <col min="10753" max="10753" width="19.85546875" customWidth="1"/>
    <col min="10754" max="10755" width="11.7109375" bestFit="1" customWidth="1"/>
    <col min="10756" max="10756" width="12.42578125" customWidth="1"/>
    <col min="10757" max="10757" width="10" bestFit="1" customWidth="1"/>
    <col min="10759" max="10759" width="10.85546875" bestFit="1" customWidth="1"/>
    <col min="10761" max="10761" width="9.42578125" customWidth="1"/>
    <col min="10762" max="10762" width="11.7109375" bestFit="1" customWidth="1"/>
    <col min="10764" max="10764" width="10" bestFit="1" customWidth="1"/>
    <col min="10765" max="10765" width="13.140625" customWidth="1"/>
    <col min="10766" max="10766" width="12.5703125" customWidth="1"/>
    <col min="11009" max="11009" width="19.85546875" customWidth="1"/>
    <col min="11010" max="11011" width="11.7109375" bestFit="1" customWidth="1"/>
    <col min="11012" max="11012" width="12.42578125" customWidth="1"/>
    <col min="11013" max="11013" width="10" bestFit="1" customWidth="1"/>
    <col min="11015" max="11015" width="10.85546875" bestFit="1" customWidth="1"/>
    <col min="11017" max="11017" width="9.42578125" customWidth="1"/>
    <col min="11018" max="11018" width="11.7109375" bestFit="1" customWidth="1"/>
    <col min="11020" max="11020" width="10" bestFit="1" customWidth="1"/>
    <col min="11021" max="11021" width="13.140625" customWidth="1"/>
    <col min="11022" max="11022" width="12.5703125" customWidth="1"/>
    <col min="11265" max="11265" width="19.85546875" customWidth="1"/>
    <col min="11266" max="11267" width="11.7109375" bestFit="1" customWidth="1"/>
    <col min="11268" max="11268" width="12.42578125" customWidth="1"/>
    <col min="11269" max="11269" width="10" bestFit="1" customWidth="1"/>
    <col min="11271" max="11271" width="10.85546875" bestFit="1" customWidth="1"/>
    <col min="11273" max="11273" width="9.42578125" customWidth="1"/>
    <col min="11274" max="11274" width="11.7109375" bestFit="1" customWidth="1"/>
    <col min="11276" max="11276" width="10" bestFit="1" customWidth="1"/>
    <col min="11277" max="11277" width="13.140625" customWidth="1"/>
    <col min="11278" max="11278" width="12.5703125" customWidth="1"/>
    <col min="11521" max="11521" width="19.85546875" customWidth="1"/>
    <col min="11522" max="11523" width="11.7109375" bestFit="1" customWidth="1"/>
    <col min="11524" max="11524" width="12.42578125" customWidth="1"/>
    <col min="11525" max="11525" width="10" bestFit="1" customWidth="1"/>
    <col min="11527" max="11527" width="10.85546875" bestFit="1" customWidth="1"/>
    <col min="11529" max="11529" width="9.42578125" customWidth="1"/>
    <col min="11530" max="11530" width="11.7109375" bestFit="1" customWidth="1"/>
    <col min="11532" max="11532" width="10" bestFit="1" customWidth="1"/>
    <col min="11533" max="11533" width="13.140625" customWidth="1"/>
    <col min="11534" max="11534" width="12.5703125" customWidth="1"/>
    <col min="11777" max="11777" width="19.85546875" customWidth="1"/>
    <col min="11778" max="11779" width="11.7109375" bestFit="1" customWidth="1"/>
    <col min="11780" max="11780" width="12.42578125" customWidth="1"/>
    <col min="11781" max="11781" width="10" bestFit="1" customWidth="1"/>
    <col min="11783" max="11783" width="10.85546875" bestFit="1" customWidth="1"/>
    <col min="11785" max="11785" width="9.42578125" customWidth="1"/>
    <col min="11786" max="11786" width="11.7109375" bestFit="1" customWidth="1"/>
    <col min="11788" max="11788" width="10" bestFit="1" customWidth="1"/>
    <col min="11789" max="11789" width="13.140625" customWidth="1"/>
    <col min="11790" max="11790" width="12.5703125" customWidth="1"/>
    <col min="12033" max="12033" width="19.85546875" customWidth="1"/>
    <col min="12034" max="12035" width="11.7109375" bestFit="1" customWidth="1"/>
    <col min="12036" max="12036" width="12.42578125" customWidth="1"/>
    <col min="12037" max="12037" width="10" bestFit="1" customWidth="1"/>
    <col min="12039" max="12039" width="10.85546875" bestFit="1" customWidth="1"/>
    <col min="12041" max="12041" width="9.42578125" customWidth="1"/>
    <col min="12042" max="12042" width="11.7109375" bestFit="1" customWidth="1"/>
    <col min="12044" max="12044" width="10" bestFit="1" customWidth="1"/>
    <col min="12045" max="12045" width="13.140625" customWidth="1"/>
    <col min="12046" max="12046" width="12.5703125" customWidth="1"/>
    <col min="12289" max="12289" width="19.85546875" customWidth="1"/>
    <col min="12290" max="12291" width="11.7109375" bestFit="1" customWidth="1"/>
    <col min="12292" max="12292" width="12.42578125" customWidth="1"/>
    <col min="12293" max="12293" width="10" bestFit="1" customWidth="1"/>
    <col min="12295" max="12295" width="10.85546875" bestFit="1" customWidth="1"/>
    <col min="12297" max="12297" width="9.42578125" customWidth="1"/>
    <col min="12298" max="12298" width="11.7109375" bestFit="1" customWidth="1"/>
    <col min="12300" max="12300" width="10" bestFit="1" customWidth="1"/>
    <col min="12301" max="12301" width="13.140625" customWidth="1"/>
    <col min="12302" max="12302" width="12.5703125" customWidth="1"/>
    <col min="12545" max="12545" width="19.85546875" customWidth="1"/>
    <col min="12546" max="12547" width="11.7109375" bestFit="1" customWidth="1"/>
    <col min="12548" max="12548" width="12.42578125" customWidth="1"/>
    <col min="12549" max="12549" width="10" bestFit="1" customWidth="1"/>
    <col min="12551" max="12551" width="10.85546875" bestFit="1" customWidth="1"/>
    <col min="12553" max="12553" width="9.42578125" customWidth="1"/>
    <col min="12554" max="12554" width="11.7109375" bestFit="1" customWidth="1"/>
    <col min="12556" max="12556" width="10" bestFit="1" customWidth="1"/>
    <col min="12557" max="12557" width="13.140625" customWidth="1"/>
    <col min="12558" max="12558" width="12.5703125" customWidth="1"/>
    <col min="12801" max="12801" width="19.85546875" customWidth="1"/>
    <col min="12802" max="12803" width="11.7109375" bestFit="1" customWidth="1"/>
    <col min="12804" max="12804" width="12.42578125" customWidth="1"/>
    <col min="12805" max="12805" width="10" bestFit="1" customWidth="1"/>
    <col min="12807" max="12807" width="10.85546875" bestFit="1" customWidth="1"/>
    <col min="12809" max="12809" width="9.42578125" customWidth="1"/>
    <col min="12810" max="12810" width="11.7109375" bestFit="1" customWidth="1"/>
    <col min="12812" max="12812" width="10" bestFit="1" customWidth="1"/>
    <col min="12813" max="12813" width="13.140625" customWidth="1"/>
    <col min="12814" max="12814" width="12.5703125" customWidth="1"/>
    <col min="13057" max="13057" width="19.85546875" customWidth="1"/>
    <col min="13058" max="13059" width="11.7109375" bestFit="1" customWidth="1"/>
    <col min="13060" max="13060" width="12.42578125" customWidth="1"/>
    <col min="13061" max="13061" width="10" bestFit="1" customWidth="1"/>
    <col min="13063" max="13063" width="10.85546875" bestFit="1" customWidth="1"/>
    <col min="13065" max="13065" width="9.42578125" customWidth="1"/>
    <col min="13066" max="13066" width="11.7109375" bestFit="1" customWidth="1"/>
    <col min="13068" max="13068" width="10" bestFit="1" customWidth="1"/>
    <col min="13069" max="13069" width="13.140625" customWidth="1"/>
    <col min="13070" max="13070" width="12.5703125" customWidth="1"/>
    <col min="13313" max="13313" width="19.85546875" customWidth="1"/>
    <col min="13314" max="13315" width="11.7109375" bestFit="1" customWidth="1"/>
    <col min="13316" max="13316" width="12.42578125" customWidth="1"/>
    <col min="13317" max="13317" width="10" bestFit="1" customWidth="1"/>
    <col min="13319" max="13319" width="10.85546875" bestFit="1" customWidth="1"/>
    <col min="13321" max="13321" width="9.42578125" customWidth="1"/>
    <col min="13322" max="13322" width="11.7109375" bestFit="1" customWidth="1"/>
    <col min="13324" max="13324" width="10" bestFit="1" customWidth="1"/>
    <col min="13325" max="13325" width="13.140625" customWidth="1"/>
    <col min="13326" max="13326" width="12.5703125" customWidth="1"/>
    <col min="13569" max="13569" width="19.85546875" customWidth="1"/>
    <col min="13570" max="13571" width="11.7109375" bestFit="1" customWidth="1"/>
    <col min="13572" max="13572" width="12.42578125" customWidth="1"/>
    <col min="13573" max="13573" width="10" bestFit="1" customWidth="1"/>
    <col min="13575" max="13575" width="10.85546875" bestFit="1" customWidth="1"/>
    <col min="13577" max="13577" width="9.42578125" customWidth="1"/>
    <col min="13578" max="13578" width="11.7109375" bestFit="1" customWidth="1"/>
    <col min="13580" max="13580" width="10" bestFit="1" customWidth="1"/>
    <col min="13581" max="13581" width="13.140625" customWidth="1"/>
    <col min="13582" max="13582" width="12.5703125" customWidth="1"/>
    <col min="13825" max="13825" width="19.85546875" customWidth="1"/>
    <col min="13826" max="13827" width="11.7109375" bestFit="1" customWidth="1"/>
    <col min="13828" max="13828" width="12.42578125" customWidth="1"/>
    <col min="13829" max="13829" width="10" bestFit="1" customWidth="1"/>
    <col min="13831" max="13831" width="10.85546875" bestFit="1" customWidth="1"/>
    <col min="13833" max="13833" width="9.42578125" customWidth="1"/>
    <col min="13834" max="13834" width="11.7109375" bestFit="1" customWidth="1"/>
    <col min="13836" max="13836" width="10" bestFit="1" customWidth="1"/>
    <col min="13837" max="13837" width="13.140625" customWidth="1"/>
    <col min="13838" max="13838" width="12.5703125" customWidth="1"/>
    <col min="14081" max="14081" width="19.85546875" customWidth="1"/>
    <col min="14082" max="14083" width="11.7109375" bestFit="1" customWidth="1"/>
    <col min="14084" max="14084" width="12.42578125" customWidth="1"/>
    <col min="14085" max="14085" width="10" bestFit="1" customWidth="1"/>
    <col min="14087" max="14087" width="10.85546875" bestFit="1" customWidth="1"/>
    <col min="14089" max="14089" width="9.42578125" customWidth="1"/>
    <col min="14090" max="14090" width="11.7109375" bestFit="1" customWidth="1"/>
    <col min="14092" max="14092" width="10" bestFit="1" customWidth="1"/>
    <col min="14093" max="14093" width="13.140625" customWidth="1"/>
    <col min="14094" max="14094" width="12.5703125" customWidth="1"/>
    <col min="14337" max="14337" width="19.85546875" customWidth="1"/>
    <col min="14338" max="14339" width="11.7109375" bestFit="1" customWidth="1"/>
    <col min="14340" max="14340" width="12.42578125" customWidth="1"/>
    <col min="14341" max="14341" width="10" bestFit="1" customWidth="1"/>
    <col min="14343" max="14343" width="10.85546875" bestFit="1" customWidth="1"/>
    <col min="14345" max="14345" width="9.42578125" customWidth="1"/>
    <col min="14346" max="14346" width="11.7109375" bestFit="1" customWidth="1"/>
    <col min="14348" max="14348" width="10" bestFit="1" customWidth="1"/>
    <col min="14349" max="14349" width="13.140625" customWidth="1"/>
    <col min="14350" max="14350" width="12.5703125" customWidth="1"/>
    <col min="14593" max="14593" width="19.85546875" customWidth="1"/>
    <col min="14594" max="14595" width="11.7109375" bestFit="1" customWidth="1"/>
    <col min="14596" max="14596" width="12.42578125" customWidth="1"/>
    <col min="14597" max="14597" width="10" bestFit="1" customWidth="1"/>
    <col min="14599" max="14599" width="10.85546875" bestFit="1" customWidth="1"/>
    <col min="14601" max="14601" width="9.42578125" customWidth="1"/>
    <col min="14602" max="14602" width="11.7109375" bestFit="1" customWidth="1"/>
    <col min="14604" max="14604" width="10" bestFit="1" customWidth="1"/>
    <col min="14605" max="14605" width="13.140625" customWidth="1"/>
    <col min="14606" max="14606" width="12.5703125" customWidth="1"/>
    <col min="14849" max="14849" width="19.85546875" customWidth="1"/>
    <col min="14850" max="14851" width="11.7109375" bestFit="1" customWidth="1"/>
    <col min="14852" max="14852" width="12.42578125" customWidth="1"/>
    <col min="14853" max="14853" width="10" bestFit="1" customWidth="1"/>
    <col min="14855" max="14855" width="10.85546875" bestFit="1" customWidth="1"/>
    <col min="14857" max="14857" width="9.42578125" customWidth="1"/>
    <col min="14858" max="14858" width="11.7109375" bestFit="1" customWidth="1"/>
    <col min="14860" max="14860" width="10" bestFit="1" customWidth="1"/>
    <col min="14861" max="14861" width="13.140625" customWidth="1"/>
    <col min="14862" max="14862" width="12.5703125" customWidth="1"/>
    <col min="15105" max="15105" width="19.85546875" customWidth="1"/>
    <col min="15106" max="15107" width="11.7109375" bestFit="1" customWidth="1"/>
    <col min="15108" max="15108" width="12.42578125" customWidth="1"/>
    <col min="15109" max="15109" width="10" bestFit="1" customWidth="1"/>
    <col min="15111" max="15111" width="10.85546875" bestFit="1" customWidth="1"/>
    <col min="15113" max="15113" width="9.42578125" customWidth="1"/>
    <col min="15114" max="15114" width="11.7109375" bestFit="1" customWidth="1"/>
    <col min="15116" max="15116" width="10" bestFit="1" customWidth="1"/>
    <col min="15117" max="15117" width="13.140625" customWidth="1"/>
    <col min="15118" max="15118" width="12.5703125" customWidth="1"/>
    <col min="15361" max="15361" width="19.85546875" customWidth="1"/>
    <col min="15362" max="15363" width="11.7109375" bestFit="1" customWidth="1"/>
    <col min="15364" max="15364" width="12.42578125" customWidth="1"/>
    <col min="15365" max="15365" width="10" bestFit="1" customWidth="1"/>
    <col min="15367" max="15367" width="10.85546875" bestFit="1" customWidth="1"/>
    <col min="15369" max="15369" width="9.42578125" customWidth="1"/>
    <col min="15370" max="15370" width="11.7109375" bestFit="1" customWidth="1"/>
    <col min="15372" max="15372" width="10" bestFit="1" customWidth="1"/>
    <col min="15373" max="15373" width="13.140625" customWidth="1"/>
    <col min="15374" max="15374" width="12.5703125" customWidth="1"/>
    <col min="15617" max="15617" width="19.85546875" customWidth="1"/>
    <col min="15618" max="15619" width="11.7109375" bestFit="1" customWidth="1"/>
    <col min="15620" max="15620" width="12.42578125" customWidth="1"/>
    <col min="15621" max="15621" width="10" bestFit="1" customWidth="1"/>
    <col min="15623" max="15623" width="10.85546875" bestFit="1" customWidth="1"/>
    <col min="15625" max="15625" width="9.42578125" customWidth="1"/>
    <col min="15626" max="15626" width="11.7109375" bestFit="1" customWidth="1"/>
    <col min="15628" max="15628" width="10" bestFit="1" customWidth="1"/>
    <col min="15629" max="15629" width="13.140625" customWidth="1"/>
    <col min="15630" max="15630" width="12.5703125" customWidth="1"/>
    <col min="15873" max="15873" width="19.85546875" customWidth="1"/>
    <col min="15874" max="15875" width="11.7109375" bestFit="1" customWidth="1"/>
    <col min="15876" max="15876" width="12.42578125" customWidth="1"/>
    <col min="15877" max="15877" width="10" bestFit="1" customWidth="1"/>
    <col min="15879" max="15879" width="10.85546875" bestFit="1" customWidth="1"/>
    <col min="15881" max="15881" width="9.42578125" customWidth="1"/>
    <col min="15882" max="15882" width="11.7109375" bestFit="1" customWidth="1"/>
    <col min="15884" max="15884" width="10" bestFit="1" customWidth="1"/>
    <col min="15885" max="15885" width="13.140625" customWidth="1"/>
    <col min="15886" max="15886" width="12.5703125" customWidth="1"/>
    <col min="16129" max="16129" width="19.85546875" customWidth="1"/>
    <col min="16130" max="16131" width="11.7109375" bestFit="1" customWidth="1"/>
    <col min="16132" max="16132" width="12.42578125" customWidth="1"/>
    <col min="16133" max="16133" width="10" bestFit="1" customWidth="1"/>
    <col min="16135" max="16135" width="10.85546875" bestFit="1" customWidth="1"/>
    <col min="16137" max="16137" width="9.42578125" customWidth="1"/>
    <col min="16138" max="16138" width="11.7109375" bestFit="1" customWidth="1"/>
    <col min="16140" max="16140" width="10" bestFit="1" customWidth="1"/>
    <col min="16141" max="16141" width="13.140625" customWidth="1"/>
    <col min="16142" max="16142" width="12.5703125" customWidth="1"/>
  </cols>
  <sheetData>
    <row r="1" spans="1:17" ht="12.75" customHeight="1">
      <c r="A1" s="2532" t="s">
        <v>703</v>
      </c>
      <c r="B1" s="2532"/>
      <c r="C1" s="2532"/>
      <c r="D1" s="2532"/>
      <c r="E1" s="2532"/>
      <c r="F1" s="2532"/>
      <c r="G1" s="2532"/>
      <c r="H1" s="2532"/>
      <c r="I1" s="2532"/>
      <c r="J1" s="2532"/>
      <c r="K1" s="2532"/>
      <c r="L1" s="2532"/>
      <c r="M1" s="2532"/>
      <c r="N1" s="1253"/>
      <c r="O1" s="1253"/>
      <c r="P1" s="1253"/>
      <c r="Q1" s="1253"/>
    </row>
    <row r="2" spans="1:17">
      <c r="A2" s="2691" t="s">
        <v>79</v>
      </c>
      <c r="B2" s="2698" t="s">
        <v>704</v>
      </c>
      <c r="C2" s="3383" t="s">
        <v>705</v>
      </c>
      <c r="D2" s="2943"/>
      <c r="E2" s="2943"/>
      <c r="F2" s="2943"/>
      <c r="G2" s="2943"/>
      <c r="H2" s="2943"/>
      <c r="I2" s="2943"/>
      <c r="J2" s="2943"/>
      <c r="K2" s="2943"/>
      <c r="L2" s="2943"/>
      <c r="M2" s="2943"/>
      <c r="N2" s="2944"/>
      <c r="O2" s="3383" t="s">
        <v>706</v>
      </c>
      <c r="P2" s="2943"/>
      <c r="Q2" s="2944"/>
    </row>
    <row r="3" spans="1:17">
      <c r="A3" s="2692"/>
      <c r="B3" s="2699"/>
      <c r="C3" s="2700" t="s">
        <v>707</v>
      </c>
      <c r="D3" s="2700" t="s">
        <v>708</v>
      </c>
      <c r="E3" s="2700" t="s">
        <v>709</v>
      </c>
      <c r="F3" s="2700" t="s">
        <v>710</v>
      </c>
      <c r="G3" s="2700" t="s">
        <v>711</v>
      </c>
      <c r="H3" s="2700" t="s">
        <v>712</v>
      </c>
      <c r="I3" s="3384" t="s">
        <v>713</v>
      </c>
      <c r="J3" s="2700" t="s">
        <v>714</v>
      </c>
      <c r="K3" s="2700" t="s">
        <v>715</v>
      </c>
      <c r="L3" s="2700" t="s">
        <v>716</v>
      </c>
      <c r="M3" s="2700" t="s">
        <v>717</v>
      </c>
      <c r="N3" s="2699" t="s">
        <v>718</v>
      </c>
      <c r="O3" s="2697" t="s">
        <v>719</v>
      </c>
      <c r="P3" s="2697" t="s">
        <v>720</v>
      </c>
      <c r="Q3" s="2697" t="s">
        <v>721</v>
      </c>
    </row>
    <row r="4" spans="1:17">
      <c r="A4" s="2692"/>
      <c r="B4" s="2699"/>
      <c r="C4" s="2697"/>
      <c r="D4" s="2697"/>
      <c r="E4" s="2697"/>
      <c r="F4" s="2697"/>
      <c r="G4" s="2697"/>
      <c r="H4" s="2697"/>
      <c r="I4" s="3384"/>
      <c r="J4" s="2697"/>
      <c r="K4" s="2697"/>
      <c r="L4" s="2697"/>
      <c r="M4" s="2697"/>
      <c r="N4" s="2699"/>
      <c r="O4" s="2697"/>
      <c r="P4" s="2697"/>
      <c r="Q4" s="2697"/>
    </row>
    <row r="5" spans="1:17">
      <c r="A5" s="2692"/>
      <c r="B5" s="2699"/>
      <c r="C5" s="2697"/>
      <c r="D5" s="2697"/>
      <c r="E5" s="2697"/>
      <c r="F5" s="2697"/>
      <c r="G5" s="2697"/>
      <c r="H5" s="2697"/>
      <c r="I5" s="3384"/>
      <c r="J5" s="2697"/>
      <c r="K5" s="2697"/>
      <c r="L5" s="2697"/>
      <c r="M5" s="2697"/>
      <c r="N5" s="2699"/>
      <c r="O5" s="2697"/>
      <c r="P5" s="2697"/>
      <c r="Q5" s="2697"/>
    </row>
    <row r="6" spans="1:17" ht="25.5" customHeight="1">
      <c r="A6" s="2693"/>
      <c r="B6" s="2700"/>
      <c r="C6" s="2697"/>
      <c r="D6" s="2697"/>
      <c r="E6" s="2697"/>
      <c r="F6" s="2697"/>
      <c r="G6" s="2697"/>
      <c r="H6" s="2697"/>
      <c r="I6" s="3385"/>
      <c r="J6" s="2697"/>
      <c r="K6" s="2697"/>
      <c r="L6" s="2697"/>
      <c r="M6" s="2697"/>
      <c r="N6" s="2700"/>
      <c r="O6" s="2697"/>
      <c r="P6" s="2697"/>
      <c r="Q6" s="2697"/>
    </row>
    <row r="7" spans="1:17">
      <c r="A7" s="1616">
        <v>1</v>
      </c>
      <c r="B7" s="1616">
        <v>2</v>
      </c>
      <c r="C7" s="1616">
        <v>3</v>
      </c>
      <c r="D7" s="1616">
        <v>4</v>
      </c>
      <c r="E7" s="1616">
        <v>5</v>
      </c>
      <c r="F7" s="1616">
        <v>6</v>
      </c>
      <c r="G7" s="1616">
        <v>7</v>
      </c>
      <c r="H7" s="1616">
        <v>8</v>
      </c>
      <c r="I7" s="1616">
        <v>9</v>
      </c>
      <c r="J7" s="1616">
        <v>10</v>
      </c>
      <c r="K7" s="1616">
        <v>11</v>
      </c>
      <c r="L7" s="1616">
        <v>12</v>
      </c>
      <c r="M7" s="1616">
        <v>13</v>
      </c>
      <c r="N7" s="1616">
        <v>14</v>
      </c>
      <c r="O7" s="1616">
        <v>15</v>
      </c>
      <c r="P7" s="1616">
        <v>16</v>
      </c>
      <c r="Q7" s="1616">
        <v>17</v>
      </c>
    </row>
    <row r="8" spans="1:17">
      <c r="A8" s="1621"/>
      <c r="B8" s="2526" t="s">
        <v>8</v>
      </c>
      <c r="C8" s="2527"/>
      <c r="D8" s="2527"/>
      <c r="E8" s="2527"/>
      <c r="F8" s="2527"/>
      <c r="G8" s="2527"/>
      <c r="H8" s="2527"/>
      <c r="I8" s="2527"/>
      <c r="J8" s="2527"/>
      <c r="K8" s="2527"/>
      <c r="L8" s="2527"/>
      <c r="M8" s="2527"/>
      <c r="N8" s="2527"/>
      <c r="O8" s="2527"/>
      <c r="P8" s="2527"/>
      <c r="Q8" s="2528"/>
    </row>
    <row r="9" spans="1:17" ht="33.75">
      <c r="A9" s="1010" t="s">
        <v>722</v>
      </c>
      <c r="B9" s="1012">
        <v>0</v>
      </c>
      <c r="C9" s="1012">
        <v>0</v>
      </c>
      <c r="D9" s="1012">
        <v>0</v>
      </c>
      <c r="E9" s="1012">
        <v>0</v>
      </c>
      <c r="F9" s="1012">
        <v>0</v>
      </c>
      <c r="G9" s="1012">
        <v>0</v>
      </c>
      <c r="H9" s="1012">
        <v>0</v>
      </c>
      <c r="I9" s="1012">
        <v>0</v>
      </c>
      <c r="J9" s="1012">
        <v>0</v>
      </c>
      <c r="K9" s="1012">
        <v>0</v>
      </c>
      <c r="L9" s="1012">
        <v>0</v>
      </c>
      <c r="M9" s="1012">
        <v>0</v>
      </c>
      <c r="N9" s="1012">
        <v>0</v>
      </c>
      <c r="O9" s="1012">
        <v>0</v>
      </c>
      <c r="P9" s="1012">
        <v>0</v>
      </c>
      <c r="Q9" s="1012">
        <v>0</v>
      </c>
    </row>
    <row r="10" spans="1:17" ht="33.75">
      <c r="A10" s="1010" t="s">
        <v>800</v>
      </c>
      <c r="B10" s="1012">
        <v>0</v>
      </c>
      <c r="C10" s="1012">
        <v>0</v>
      </c>
      <c r="D10" s="1012">
        <v>0</v>
      </c>
      <c r="E10" s="1012">
        <v>0</v>
      </c>
      <c r="F10" s="1012">
        <v>0</v>
      </c>
      <c r="G10" s="1012">
        <v>0</v>
      </c>
      <c r="H10" s="1012">
        <v>0</v>
      </c>
      <c r="I10" s="1012">
        <v>0</v>
      </c>
      <c r="J10" s="1012">
        <v>0</v>
      </c>
      <c r="K10" s="1012">
        <v>0</v>
      </c>
      <c r="L10" s="1012">
        <v>0</v>
      </c>
      <c r="M10" s="1012">
        <v>0</v>
      </c>
      <c r="N10" s="1012">
        <v>0</v>
      </c>
      <c r="O10" s="1012">
        <v>0</v>
      </c>
      <c r="P10" s="1012">
        <v>0</v>
      </c>
      <c r="Q10" s="1012">
        <v>0</v>
      </c>
    </row>
    <row r="11" spans="1:17">
      <c r="A11" s="1010" t="s">
        <v>893</v>
      </c>
      <c r="B11" s="1012">
        <v>0</v>
      </c>
      <c r="C11" s="1012">
        <v>0</v>
      </c>
      <c r="D11" s="1012">
        <v>0</v>
      </c>
      <c r="E11" s="1012">
        <v>0</v>
      </c>
      <c r="F11" s="1012">
        <v>0</v>
      </c>
      <c r="G11" s="1012">
        <v>0</v>
      </c>
      <c r="H11" s="1012">
        <v>0</v>
      </c>
      <c r="I11" s="1012">
        <v>0</v>
      </c>
      <c r="J11" s="1012">
        <v>0</v>
      </c>
      <c r="K11" s="1012">
        <v>0</v>
      </c>
      <c r="L11" s="1012">
        <v>0</v>
      </c>
      <c r="M11" s="1012">
        <v>0</v>
      </c>
      <c r="N11" s="1012">
        <v>0</v>
      </c>
      <c r="O11" s="1012">
        <v>0</v>
      </c>
      <c r="P11" s="1012">
        <v>0</v>
      </c>
      <c r="Q11" s="1012">
        <v>0</v>
      </c>
    </row>
    <row r="12" spans="1:17">
      <c r="A12" s="1010" t="s">
        <v>725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22.5">
      <c r="A13" s="1010" t="s">
        <v>801</v>
      </c>
      <c r="B13" s="1012">
        <v>0</v>
      </c>
      <c r="C13" s="1012">
        <v>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0</v>
      </c>
      <c r="K13" s="1012">
        <v>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>
      <c r="A14" s="1010" t="s">
        <v>894</v>
      </c>
      <c r="B14" s="1012">
        <v>0</v>
      </c>
      <c r="C14" s="1012">
        <v>0</v>
      </c>
      <c r="D14" s="1012">
        <v>0</v>
      </c>
      <c r="E14" s="1012">
        <v>0</v>
      </c>
      <c r="F14" s="1012">
        <v>0</v>
      </c>
      <c r="G14" s="1012">
        <v>0</v>
      </c>
      <c r="H14" s="1012">
        <v>0</v>
      </c>
      <c r="I14" s="1012">
        <v>0</v>
      </c>
      <c r="J14" s="1012">
        <v>0</v>
      </c>
      <c r="K14" s="1012">
        <v>0</v>
      </c>
      <c r="L14" s="1012">
        <v>0</v>
      </c>
      <c r="M14" s="1012">
        <v>0</v>
      </c>
      <c r="N14" s="1012">
        <v>0</v>
      </c>
      <c r="O14" s="1012">
        <v>0</v>
      </c>
      <c r="P14" s="1012">
        <v>0</v>
      </c>
      <c r="Q14" s="1012">
        <v>0</v>
      </c>
    </row>
    <row r="15" spans="1:17">
      <c r="A15" s="1010" t="s">
        <v>728</v>
      </c>
      <c r="B15" s="1012">
        <v>0</v>
      </c>
      <c r="C15" s="1012">
        <v>0</v>
      </c>
      <c r="D15" s="1012">
        <v>0</v>
      </c>
      <c r="E15" s="1012">
        <v>0</v>
      </c>
      <c r="F15" s="1012">
        <v>0</v>
      </c>
      <c r="G15" s="1012">
        <v>0</v>
      </c>
      <c r="H15" s="1012">
        <v>0</v>
      </c>
      <c r="I15" s="1012">
        <v>0</v>
      </c>
      <c r="J15" s="1012">
        <v>0</v>
      </c>
      <c r="K15" s="1012">
        <v>0</v>
      </c>
      <c r="L15" s="1012">
        <v>0</v>
      </c>
      <c r="M15" s="1012">
        <v>0</v>
      </c>
      <c r="N15" s="1012">
        <v>0</v>
      </c>
      <c r="O15" s="1012">
        <v>0</v>
      </c>
      <c r="P15" s="1012">
        <v>0</v>
      </c>
      <c r="Q15" s="1012">
        <v>0</v>
      </c>
    </row>
    <row r="16" spans="1:17">
      <c r="A16" s="1010" t="s">
        <v>729</v>
      </c>
      <c r="B16" s="1012">
        <v>0</v>
      </c>
      <c r="C16" s="1012">
        <v>0</v>
      </c>
      <c r="D16" s="1012">
        <v>0</v>
      </c>
      <c r="E16" s="1012">
        <v>0</v>
      </c>
      <c r="F16" s="1012">
        <v>0</v>
      </c>
      <c r="G16" s="1012">
        <v>0</v>
      </c>
      <c r="H16" s="1012">
        <v>0</v>
      </c>
      <c r="I16" s="1012">
        <v>0</v>
      </c>
      <c r="J16" s="1012">
        <v>0</v>
      </c>
      <c r="K16" s="1012">
        <v>0</v>
      </c>
      <c r="L16" s="1012">
        <v>0</v>
      </c>
      <c r="M16" s="1012">
        <v>0</v>
      </c>
      <c r="N16" s="1012">
        <v>0</v>
      </c>
      <c r="O16" s="1012">
        <v>0</v>
      </c>
      <c r="P16" s="1012">
        <v>0</v>
      </c>
      <c r="Q16" s="1012">
        <v>0</v>
      </c>
    </row>
    <row r="17" spans="1:17" ht="33.75">
      <c r="A17" s="1010" t="s">
        <v>730</v>
      </c>
      <c r="B17" s="1012">
        <v>0</v>
      </c>
      <c r="C17" s="1012">
        <v>0</v>
      </c>
      <c r="D17" s="1012">
        <v>0</v>
      </c>
      <c r="E17" s="1012">
        <v>0</v>
      </c>
      <c r="F17" s="1012">
        <v>0</v>
      </c>
      <c r="G17" s="1012">
        <v>0</v>
      </c>
      <c r="H17" s="1012">
        <v>0</v>
      </c>
      <c r="I17" s="1012">
        <v>0</v>
      </c>
      <c r="J17" s="1012">
        <v>0</v>
      </c>
      <c r="K17" s="1012">
        <v>0</v>
      </c>
      <c r="L17" s="1012">
        <v>0</v>
      </c>
      <c r="M17" s="1012">
        <v>0</v>
      </c>
      <c r="N17" s="1012">
        <v>0</v>
      </c>
      <c r="O17" s="1012">
        <v>0</v>
      </c>
      <c r="P17" s="1012">
        <v>0</v>
      </c>
      <c r="Q17" s="1012">
        <v>0</v>
      </c>
    </row>
    <row r="18" spans="1:17" ht="22.5">
      <c r="A18" s="1010" t="s">
        <v>731</v>
      </c>
      <c r="B18" s="1012">
        <v>0</v>
      </c>
      <c r="C18" s="1012">
        <v>0</v>
      </c>
      <c r="D18" s="1012">
        <v>0</v>
      </c>
      <c r="E18" s="1012">
        <v>0</v>
      </c>
      <c r="F18" s="1012">
        <v>0</v>
      </c>
      <c r="G18" s="1012">
        <v>0</v>
      </c>
      <c r="H18" s="1012">
        <v>0</v>
      </c>
      <c r="I18" s="1012">
        <v>0</v>
      </c>
      <c r="J18" s="1012">
        <v>0</v>
      </c>
      <c r="K18" s="1012">
        <v>0</v>
      </c>
      <c r="L18" s="1012">
        <v>0</v>
      </c>
      <c r="M18" s="1012">
        <v>0</v>
      </c>
      <c r="N18" s="1012">
        <v>0</v>
      </c>
      <c r="O18" s="1012">
        <v>0</v>
      </c>
      <c r="P18" s="1012">
        <v>0</v>
      </c>
      <c r="Q18" s="1012">
        <v>0</v>
      </c>
    </row>
    <row r="19" spans="1:17">
      <c r="A19" s="1010" t="s">
        <v>732</v>
      </c>
      <c r="B19" s="1012">
        <v>0</v>
      </c>
      <c r="C19" s="1012">
        <v>0</v>
      </c>
      <c r="D19" s="1012">
        <v>0</v>
      </c>
      <c r="E19" s="1012">
        <v>0</v>
      </c>
      <c r="F19" s="1012">
        <v>0</v>
      </c>
      <c r="G19" s="1012">
        <v>0</v>
      </c>
      <c r="H19" s="1012">
        <v>0</v>
      </c>
      <c r="I19" s="1012">
        <v>0</v>
      </c>
      <c r="J19" s="1012">
        <v>0</v>
      </c>
      <c r="K19" s="1012">
        <v>0</v>
      </c>
      <c r="L19" s="1012">
        <v>0</v>
      </c>
      <c r="M19" s="1012">
        <v>0</v>
      </c>
      <c r="N19" s="1012">
        <v>0</v>
      </c>
      <c r="O19" s="1012">
        <v>0</v>
      </c>
      <c r="P19" s="1012">
        <v>0</v>
      </c>
      <c r="Q19" s="1012">
        <v>0</v>
      </c>
    </row>
    <row r="20" spans="1:17">
      <c r="A20" s="2194"/>
      <c r="B20" s="1079"/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</row>
    <row r="21" spans="1:17">
      <c r="A21" s="2532" t="s">
        <v>733</v>
      </c>
      <c r="B21" s="2532"/>
      <c r="C21" s="2532"/>
      <c r="D21" s="2532"/>
      <c r="E21" s="2532"/>
      <c r="F21" s="2532"/>
      <c r="G21" s="2532"/>
      <c r="H21" s="2532"/>
      <c r="I21" s="2532"/>
      <c r="J21" s="2532"/>
      <c r="K21" s="2532"/>
      <c r="L21" s="2532"/>
      <c r="M21" s="2532"/>
      <c r="N21" s="1057"/>
      <c r="O21" s="1057"/>
      <c r="P21" s="1057"/>
      <c r="Q21" s="1057"/>
    </row>
    <row r="22" spans="1:17">
      <c r="A22" s="2533" t="s">
        <v>79</v>
      </c>
      <c r="B22" s="2536" t="s">
        <v>734</v>
      </c>
      <c r="C22" s="2541" t="s">
        <v>735</v>
      </c>
      <c r="D22" s="2542"/>
      <c r="E22" s="2542"/>
      <c r="F22" s="2542"/>
      <c r="G22" s="2542"/>
      <c r="H22" s="2542"/>
      <c r="I22" s="2542"/>
      <c r="J22" s="2542"/>
      <c r="K22" s="2542"/>
      <c r="L22" s="2542"/>
      <c r="M22" s="2542"/>
      <c r="N22" s="2543"/>
      <c r="O22" s="2541" t="s">
        <v>736</v>
      </c>
      <c r="P22" s="2542"/>
      <c r="Q22" s="2543"/>
    </row>
    <row r="23" spans="1:17">
      <c r="A23" s="2534"/>
      <c r="B23" s="2537"/>
      <c r="C23" s="2537" t="s">
        <v>737</v>
      </c>
      <c r="D23" s="2530" t="s">
        <v>738</v>
      </c>
      <c r="E23" s="2530" t="s">
        <v>739</v>
      </c>
      <c r="F23" s="2530" t="s">
        <v>740</v>
      </c>
      <c r="G23" s="2530" t="s">
        <v>741</v>
      </c>
      <c r="H23" s="2530" t="s">
        <v>712</v>
      </c>
      <c r="I23" s="2530" t="s">
        <v>742</v>
      </c>
      <c r="J23" s="2530" t="s">
        <v>714</v>
      </c>
      <c r="K23" s="2530" t="s">
        <v>715</v>
      </c>
      <c r="L23" s="2530" t="s">
        <v>716</v>
      </c>
      <c r="M23" s="2530" t="s">
        <v>717</v>
      </c>
      <c r="N23" s="2540" t="s">
        <v>718</v>
      </c>
      <c r="O23" s="2530" t="s">
        <v>719</v>
      </c>
      <c r="P23" s="2530" t="s">
        <v>720</v>
      </c>
      <c r="Q23" s="2536" t="s">
        <v>721</v>
      </c>
    </row>
    <row r="24" spans="1:17">
      <c r="A24" s="2534"/>
      <c r="B24" s="2537"/>
      <c r="C24" s="2537"/>
      <c r="D24" s="2530"/>
      <c r="E24" s="2530"/>
      <c r="F24" s="2530"/>
      <c r="G24" s="2530"/>
      <c r="H24" s="2530"/>
      <c r="I24" s="2530"/>
      <c r="J24" s="2530"/>
      <c r="K24" s="2530"/>
      <c r="L24" s="2530"/>
      <c r="M24" s="2530"/>
      <c r="N24" s="2540"/>
      <c r="O24" s="2530"/>
      <c r="P24" s="2530"/>
      <c r="Q24" s="2537"/>
    </row>
    <row r="25" spans="1:17">
      <c r="A25" s="2534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7"/>
    </row>
    <row r="26" spans="1:17" ht="39.75" customHeight="1">
      <c r="A26" s="2535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530"/>
      <c r="P26" s="2530"/>
      <c r="Q26" s="2529"/>
    </row>
    <row r="27" spans="1:17">
      <c r="A27" s="1608">
        <v>1</v>
      </c>
      <c r="B27" s="1608">
        <v>2</v>
      </c>
      <c r="C27" s="1608">
        <v>3</v>
      </c>
      <c r="D27" s="1608">
        <v>4</v>
      </c>
      <c r="E27" s="1608">
        <v>5</v>
      </c>
      <c r="F27" s="1608">
        <v>6</v>
      </c>
      <c r="G27" s="1608">
        <v>7</v>
      </c>
      <c r="H27" s="1608">
        <v>8</v>
      </c>
      <c r="I27" s="1608">
        <v>9</v>
      </c>
      <c r="J27" s="1608">
        <v>10</v>
      </c>
      <c r="K27" s="1608">
        <v>11</v>
      </c>
      <c r="L27" s="1608">
        <v>12</v>
      </c>
      <c r="M27" s="1608">
        <v>13</v>
      </c>
      <c r="N27" s="1608">
        <v>14</v>
      </c>
      <c r="O27" s="1608">
        <v>15</v>
      </c>
      <c r="P27" s="1608">
        <v>16</v>
      </c>
      <c r="Q27" s="1608">
        <v>17</v>
      </c>
    </row>
    <row r="28" spans="1:17">
      <c r="A28" s="1616"/>
      <c r="B28" s="2526" t="s">
        <v>8</v>
      </c>
      <c r="C28" s="2527"/>
      <c r="D28" s="2527"/>
      <c r="E28" s="2527"/>
      <c r="F28" s="2527"/>
      <c r="G28" s="2527"/>
      <c r="H28" s="2527"/>
      <c r="I28" s="2527"/>
      <c r="J28" s="2527"/>
      <c r="K28" s="2527"/>
      <c r="L28" s="2527"/>
      <c r="M28" s="2527"/>
      <c r="N28" s="2527"/>
      <c r="O28" s="2527"/>
      <c r="P28" s="2527"/>
      <c r="Q28" s="2528"/>
    </row>
    <row r="29" spans="1:17" ht="33.75">
      <c r="A29" s="1010" t="s">
        <v>744</v>
      </c>
      <c r="B29" s="1018">
        <v>0</v>
      </c>
      <c r="C29" s="1018">
        <v>0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0</v>
      </c>
      <c r="K29" s="1018">
        <v>0</v>
      </c>
      <c r="L29" s="1018">
        <v>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>
      <c r="A30" s="1017" t="s">
        <v>895</v>
      </c>
      <c r="B30" s="1018">
        <v>0</v>
      </c>
      <c r="C30" s="1018">
        <v>0</v>
      </c>
      <c r="D30" s="1018">
        <v>0</v>
      </c>
      <c r="E30" s="1018">
        <v>0</v>
      </c>
      <c r="F30" s="1018">
        <v>0</v>
      </c>
      <c r="G30" s="1018">
        <v>0</v>
      </c>
      <c r="H30" s="1018">
        <v>0</v>
      </c>
      <c r="I30" s="1018">
        <v>0</v>
      </c>
      <c r="J30" s="1018">
        <v>0</v>
      </c>
      <c r="K30" s="1018">
        <v>0</v>
      </c>
      <c r="L30" s="1018">
        <v>0</v>
      </c>
      <c r="M30" s="1018">
        <v>0</v>
      </c>
      <c r="N30" s="1018">
        <v>0</v>
      </c>
      <c r="O30" s="1018">
        <v>0</v>
      </c>
      <c r="P30" s="1018">
        <v>0</v>
      </c>
      <c r="Q30" s="1018">
        <v>0</v>
      </c>
    </row>
    <row r="31" spans="1:17">
      <c r="A31" s="1254" t="s">
        <v>746</v>
      </c>
      <c r="B31" s="1020">
        <v>0</v>
      </c>
      <c r="C31" s="1020">
        <v>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>
      <c r="A32" s="1254" t="s">
        <v>747</v>
      </c>
      <c r="B32" s="1020">
        <v>0</v>
      </c>
      <c r="C32" s="1020">
        <v>0</v>
      </c>
      <c r="D32" s="1020">
        <v>0</v>
      </c>
      <c r="E32" s="1020">
        <v>0</v>
      </c>
      <c r="F32" s="1020">
        <v>0</v>
      </c>
      <c r="G32" s="1020">
        <v>0</v>
      </c>
      <c r="H32" s="1020">
        <v>0</v>
      </c>
      <c r="I32" s="1020">
        <v>0</v>
      </c>
      <c r="J32" s="1020">
        <v>0</v>
      </c>
      <c r="K32" s="1020">
        <v>0</v>
      </c>
      <c r="L32" s="1020">
        <v>0</v>
      </c>
      <c r="M32" s="1020">
        <v>0</v>
      </c>
      <c r="N32" s="1020">
        <v>0</v>
      </c>
      <c r="O32" s="1020">
        <v>0</v>
      </c>
      <c r="P32" s="1020">
        <v>0</v>
      </c>
      <c r="Q32" s="1020">
        <v>0</v>
      </c>
    </row>
    <row r="33" spans="1:17">
      <c r="A33" s="1017" t="s">
        <v>896</v>
      </c>
      <c r="B33" s="1018">
        <v>0</v>
      </c>
      <c r="C33" s="1018">
        <v>0</v>
      </c>
      <c r="D33" s="1018">
        <v>0</v>
      </c>
      <c r="E33" s="1018">
        <v>0</v>
      </c>
      <c r="F33" s="1018">
        <v>0</v>
      </c>
      <c r="G33" s="1018">
        <v>0</v>
      </c>
      <c r="H33" s="1018">
        <v>0</v>
      </c>
      <c r="I33" s="1018">
        <v>0</v>
      </c>
      <c r="J33" s="1018">
        <v>0</v>
      </c>
      <c r="K33" s="1018">
        <v>0</v>
      </c>
      <c r="L33" s="1018">
        <v>0</v>
      </c>
      <c r="M33" s="1018">
        <v>0</v>
      </c>
      <c r="N33" s="1018">
        <v>0</v>
      </c>
      <c r="O33" s="1018">
        <v>0</v>
      </c>
      <c r="P33" s="1018">
        <v>0</v>
      </c>
      <c r="Q33" s="1018">
        <v>0</v>
      </c>
    </row>
    <row r="34" spans="1:17">
      <c r="A34" s="1254" t="s">
        <v>749</v>
      </c>
      <c r="B34" s="1020">
        <v>0</v>
      </c>
      <c r="C34" s="1020">
        <v>0</v>
      </c>
      <c r="D34" s="1020">
        <v>0</v>
      </c>
      <c r="E34" s="1020">
        <v>0</v>
      </c>
      <c r="F34" s="1020">
        <v>0</v>
      </c>
      <c r="G34" s="1020">
        <v>0</v>
      </c>
      <c r="H34" s="1020">
        <v>0</v>
      </c>
      <c r="I34" s="1020">
        <v>0</v>
      </c>
      <c r="J34" s="1020">
        <v>0</v>
      </c>
      <c r="K34" s="1020">
        <v>0</v>
      </c>
      <c r="L34" s="1020">
        <v>0</v>
      </c>
      <c r="M34" s="1020">
        <v>0</v>
      </c>
      <c r="N34" s="1020">
        <v>0</v>
      </c>
      <c r="O34" s="1020">
        <v>0</v>
      </c>
      <c r="P34" s="1020">
        <v>0</v>
      </c>
      <c r="Q34" s="1020">
        <v>0</v>
      </c>
    </row>
    <row r="35" spans="1:17" ht="22.5">
      <c r="A35" s="1254" t="s">
        <v>750</v>
      </c>
      <c r="B35" s="1020">
        <v>454124933.70999998</v>
      </c>
      <c r="C35" s="1020">
        <v>454124933.70999998</v>
      </c>
      <c r="D35" s="1020">
        <v>252944.89</v>
      </c>
      <c r="E35" s="1020">
        <v>0</v>
      </c>
      <c r="F35" s="1020">
        <v>0</v>
      </c>
      <c r="G35" s="1020">
        <v>252944.89</v>
      </c>
      <c r="H35" s="1020">
        <v>0</v>
      </c>
      <c r="I35" s="1020">
        <v>0</v>
      </c>
      <c r="J35" s="1020">
        <v>453848979.68000001</v>
      </c>
      <c r="K35" s="1020">
        <v>0</v>
      </c>
      <c r="L35" s="1020">
        <v>23009.14</v>
      </c>
      <c r="M35" s="1020">
        <v>0</v>
      </c>
      <c r="N35" s="1020">
        <v>0</v>
      </c>
      <c r="O35" s="1020">
        <v>0</v>
      </c>
      <c r="P35" s="1020">
        <v>0</v>
      </c>
      <c r="Q35" s="1020">
        <v>0</v>
      </c>
    </row>
    <row r="36" spans="1:17">
      <c r="A36" s="1017" t="s">
        <v>751</v>
      </c>
      <c r="B36" s="1018">
        <v>252113.17</v>
      </c>
      <c r="C36" s="1018">
        <v>252113.17</v>
      </c>
      <c r="D36" s="1018">
        <v>252113.17</v>
      </c>
      <c r="E36" s="1018">
        <v>0</v>
      </c>
      <c r="F36" s="1018">
        <v>0</v>
      </c>
      <c r="G36" s="1018">
        <v>252113.17</v>
      </c>
      <c r="H36" s="1018">
        <v>0</v>
      </c>
      <c r="I36" s="1018">
        <v>0</v>
      </c>
      <c r="J36" s="1018">
        <v>0</v>
      </c>
      <c r="K36" s="1018">
        <v>0</v>
      </c>
      <c r="L36" s="1018">
        <v>0</v>
      </c>
      <c r="M36" s="1018">
        <v>0</v>
      </c>
      <c r="N36" s="1018">
        <v>0</v>
      </c>
      <c r="O36" s="1018">
        <v>0</v>
      </c>
      <c r="P36" s="1018">
        <v>0</v>
      </c>
      <c r="Q36" s="1018">
        <v>0</v>
      </c>
    </row>
    <row r="37" spans="1:17">
      <c r="A37" s="1254" t="s">
        <v>752</v>
      </c>
      <c r="B37" s="1020">
        <v>453849911.39999998</v>
      </c>
      <c r="C37" s="1020">
        <v>453849911.39999998</v>
      </c>
      <c r="D37" s="1020">
        <v>831.72</v>
      </c>
      <c r="E37" s="1020">
        <v>0</v>
      </c>
      <c r="F37" s="1020">
        <v>0</v>
      </c>
      <c r="G37" s="1020">
        <v>831.72</v>
      </c>
      <c r="H37" s="1020">
        <v>0</v>
      </c>
      <c r="I37" s="1020">
        <v>0</v>
      </c>
      <c r="J37" s="1020">
        <v>453848979.68000001</v>
      </c>
      <c r="K37" s="1020">
        <v>0</v>
      </c>
      <c r="L37" s="1020">
        <v>100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>
      <c r="A38" s="1254" t="s">
        <v>753</v>
      </c>
      <c r="B38" s="1020">
        <v>22909.14</v>
      </c>
      <c r="C38" s="1020">
        <v>22909.14</v>
      </c>
      <c r="D38" s="1020">
        <v>0</v>
      </c>
      <c r="E38" s="1020">
        <v>0</v>
      </c>
      <c r="F38" s="1020">
        <v>0</v>
      </c>
      <c r="G38" s="1020">
        <v>0</v>
      </c>
      <c r="H38" s="1020">
        <v>0</v>
      </c>
      <c r="I38" s="1020">
        <v>0</v>
      </c>
      <c r="J38" s="1020">
        <v>0</v>
      </c>
      <c r="K38" s="1020">
        <v>0</v>
      </c>
      <c r="L38" s="1020">
        <v>22909.14</v>
      </c>
      <c r="M38" s="1020">
        <v>0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2.5">
      <c r="A39" s="1254" t="s">
        <v>803</v>
      </c>
      <c r="B39" s="1020">
        <v>290190148.94</v>
      </c>
      <c r="C39" s="1020">
        <v>290190148.94</v>
      </c>
      <c r="D39" s="1020">
        <v>60205</v>
      </c>
      <c r="E39" s="1020">
        <v>60205</v>
      </c>
      <c r="F39" s="1020">
        <v>0</v>
      </c>
      <c r="G39" s="1020">
        <v>0</v>
      </c>
      <c r="H39" s="1020">
        <v>0</v>
      </c>
      <c r="I39" s="1020">
        <v>0</v>
      </c>
      <c r="J39" s="1020">
        <v>0</v>
      </c>
      <c r="K39" s="1020">
        <v>0</v>
      </c>
      <c r="L39" s="1020">
        <v>5733841.5099999998</v>
      </c>
      <c r="M39" s="1020">
        <v>284396102.43000001</v>
      </c>
      <c r="N39" s="1020">
        <v>0</v>
      </c>
      <c r="O39" s="1020">
        <v>0</v>
      </c>
      <c r="P39" s="1020">
        <v>0</v>
      </c>
      <c r="Q39" s="1020">
        <v>0</v>
      </c>
    </row>
    <row r="40" spans="1:17" ht="22.5">
      <c r="A40" s="1017" t="s">
        <v>755</v>
      </c>
      <c r="B40" s="1018">
        <v>5528819.29</v>
      </c>
      <c r="C40" s="1018">
        <v>5528819.29</v>
      </c>
      <c r="D40" s="1018">
        <v>0</v>
      </c>
      <c r="E40" s="1018">
        <v>0</v>
      </c>
      <c r="F40" s="1018">
        <v>0</v>
      </c>
      <c r="G40" s="1018">
        <v>0</v>
      </c>
      <c r="H40" s="1018">
        <v>0</v>
      </c>
      <c r="I40" s="1018">
        <v>0</v>
      </c>
      <c r="J40" s="1018">
        <v>0</v>
      </c>
      <c r="K40" s="1018">
        <v>0</v>
      </c>
      <c r="L40" s="1018">
        <v>5528819.29</v>
      </c>
      <c r="M40" s="1018">
        <v>0</v>
      </c>
      <c r="N40" s="1018">
        <v>0</v>
      </c>
      <c r="O40" s="1018">
        <v>0</v>
      </c>
      <c r="P40" s="1018">
        <v>0</v>
      </c>
      <c r="Q40" s="1018">
        <v>0</v>
      </c>
    </row>
    <row r="41" spans="1:17">
      <c r="A41" s="1254" t="s">
        <v>756</v>
      </c>
      <c r="B41" s="1020">
        <v>284661329.64999998</v>
      </c>
      <c r="C41" s="1020">
        <v>284661329.64999998</v>
      </c>
      <c r="D41" s="1020">
        <v>60205</v>
      </c>
      <c r="E41" s="1020">
        <v>60205</v>
      </c>
      <c r="F41" s="1020">
        <v>0</v>
      </c>
      <c r="G41" s="1020">
        <v>0</v>
      </c>
      <c r="H41" s="1020">
        <v>0</v>
      </c>
      <c r="I41" s="1020">
        <v>0</v>
      </c>
      <c r="J41" s="1020">
        <v>0</v>
      </c>
      <c r="K41" s="1020">
        <v>0</v>
      </c>
      <c r="L41" s="1020">
        <v>205022.22</v>
      </c>
      <c r="M41" s="1020">
        <v>284396102.43000001</v>
      </c>
      <c r="N41" s="1020">
        <v>0</v>
      </c>
      <c r="O41" s="1020">
        <v>0</v>
      </c>
      <c r="P41" s="1020">
        <v>0</v>
      </c>
      <c r="Q41" s="1020">
        <v>0</v>
      </c>
    </row>
    <row r="42" spans="1:17" ht="22.5">
      <c r="A42" s="1254" t="s">
        <v>757</v>
      </c>
      <c r="B42" s="1020">
        <v>50785572.130000003</v>
      </c>
      <c r="C42" s="1020">
        <v>50785572.130000003</v>
      </c>
      <c r="D42" s="1020">
        <v>47386646.210000001</v>
      </c>
      <c r="E42" s="1020">
        <v>8328361</v>
      </c>
      <c r="F42" s="1020">
        <v>0</v>
      </c>
      <c r="G42" s="1020">
        <v>39058285.210000001</v>
      </c>
      <c r="H42" s="1020">
        <v>0</v>
      </c>
      <c r="I42" s="1020">
        <v>0</v>
      </c>
      <c r="J42" s="1020">
        <v>0</v>
      </c>
      <c r="K42" s="1020">
        <v>0</v>
      </c>
      <c r="L42" s="1020">
        <v>3398922.27</v>
      </c>
      <c r="M42" s="1020">
        <v>3.65</v>
      </c>
      <c r="N42" s="1020">
        <v>0</v>
      </c>
      <c r="O42" s="1020">
        <v>0</v>
      </c>
      <c r="P42" s="1020">
        <v>0</v>
      </c>
      <c r="Q42" s="1020">
        <v>0</v>
      </c>
    </row>
    <row r="43" spans="1:17" ht="22.5">
      <c r="A43" s="1017" t="s">
        <v>758</v>
      </c>
      <c r="B43" s="1018">
        <v>3223986.09</v>
      </c>
      <c r="C43" s="1018">
        <v>3223986.09</v>
      </c>
      <c r="D43" s="1018">
        <v>0</v>
      </c>
      <c r="E43" s="1018">
        <v>0</v>
      </c>
      <c r="F43" s="1018">
        <v>0</v>
      </c>
      <c r="G43" s="1018">
        <v>0</v>
      </c>
      <c r="H43" s="1018">
        <v>0</v>
      </c>
      <c r="I43" s="1018">
        <v>0</v>
      </c>
      <c r="J43" s="1018">
        <v>0</v>
      </c>
      <c r="K43" s="1018">
        <v>0</v>
      </c>
      <c r="L43" s="1018">
        <v>3223982.44</v>
      </c>
      <c r="M43" s="1018">
        <v>3.65</v>
      </c>
      <c r="N43" s="1018">
        <v>0</v>
      </c>
      <c r="O43" s="1018">
        <v>0</v>
      </c>
      <c r="P43" s="1018">
        <v>0</v>
      </c>
      <c r="Q43" s="1018">
        <v>0</v>
      </c>
    </row>
    <row r="44" spans="1:17" ht="33.75">
      <c r="A44" s="1254" t="s">
        <v>759</v>
      </c>
      <c r="B44" s="1020">
        <v>0</v>
      </c>
      <c r="C44" s="1020">
        <v>0</v>
      </c>
      <c r="D44" s="1020">
        <v>0</v>
      </c>
      <c r="E44" s="1020">
        <v>0</v>
      </c>
      <c r="F44" s="1020">
        <v>0</v>
      </c>
      <c r="G44" s="1020">
        <v>0</v>
      </c>
      <c r="H44" s="1020">
        <v>0</v>
      </c>
      <c r="I44" s="1020">
        <v>0</v>
      </c>
      <c r="J44" s="1020">
        <v>0</v>
      </c>
      <c r="K44" s="1020">
        <v>0</v>
      </c>
      <c r="L44" s="1020">
        <v>0</v>
      </c>
      <c r="M44" s="1020">
        <v>0</v>
      </c>
      <c r="N44" s="1020">
        <v>0</v>
      </c>
      <c r="O44" s="1020">
        <v>0</v>
      </c>
      <c r="P44" s="1020">
        <v>0</v>
      </c>
      <c r="Q44" s="1020">
        <v>0</v>
      </c>
    </row>
    <row r="45" spans="1:17" ht="22.5">
      <c r="A45" s="1254" t="s">
        <v>760</v>
      </c>
      <c r="B45" s="1020">
        <v>47561586.039999999</v>
      </c>
      <c r="C45" s="1020">
        <v>47561586.039999999</v>
      </c>
      <c r="D45" s="1020">
        <v>47386646.210000001</v>
      </c>
      <c r="E45" s="1020">
        <v>8328361</v>
      </c>
      <c r="F45" s="1020">
        <v>0</v>
      </c>
      <c r="G45" s="1020">
        <v>39058285.210000001</v>
      </c>
      <c r="H45" s="1020">
        <v>0</v>
      </c>
      <c r="I45" s="1020">
        <v>0</v>
      </c>
      <c r="J45" s="1020">
        <v>0</v>
      </c>
      <c r="K45" s="1020">
        <v>0</v>
      </c>
      <c r="L45" s="1020">
        <v>174939.83</v>
      </c>
      <c r="M45" s="1020">
        <v>0</v>
      </c>
      <c r="N45" s="1020">
        <v>0</v>
      </c>
      <c r="O45" s="1020">
        <v>0</v>
      </c>
      <c r="P45" s="1020">
        <v>0</v>
      </c>
      <c r="Q45" s="1020">
        <v>0</v>
      </c>
    </row>
    <row r="46" spans="1:17">
      <c r="A46" s="1596"/>
      <c r="B46" s="1597"/>
      <c r="C46" s="1597"/>
      <c r="D46" s="1597"/>
      <c r="E46" s="1597"/>
      <c r="F46" s="1597"/>
      <c r="G46" s="1597"/>
      <c r="H46" s="1597"/>
      <c r="I46" s="1597"/>
      <c r="J46" s="1597"/>
      <c r="K46" s="1597"/>
      <c r="L46" s="1597"/>
      <c r="M46" s="1597"/>
      <c r="N46" s="1597"/>
      <c r="O46" s="1597"/>
      <c r="P46" s="1597"/>
      <c r="Q46" s="1597"/>
    </row>
    <row r="47" spans="1:17">
      <c r="A47" s="1009"/>
      <c r="B47" s="1009"/>
      <c r="C47" s="1009"/>
      <c r="D47" s="1009"/>
      <c r="E47" s="1009"/>
      <c r="F47" s="1009"/>
      <c r="G47" s="1009"/>
      <c r="H47" s="1009"/>
      <c r="I47" s="1009"/>
      <c r="J47" s="1009"/>
      <c r="K47" s="1009"/>
      <c r="L47" s="1009"/>
      <c r="M47" s="1009"/>
      <c r="N47" s="1009"/>
      <c r="O47" s="1009"/>
      <c r="P47" s="1009"/>
      <c r="Q47" s="1009"/>
    </row>
    <row r="48" spans="1:17">
      <c r="A48" s="1009"/>
      <c r="B48" s="1009"/>
      <c r="C48" s="1009"/>
      <c r="D48" s="1009"/>
      <c r="E48" s="1009"/>
      <c r="F48" s="1009"/>
      <c r="G48" s="1009"/>
      <c r="H48" s="1009"/>
      <c r="I48" s="1009"/>
      <c r="J48" s="1009"/>
      <c r="K48" s="1009"/>
      <c r="L48" s="1009"/>
      <c r="M48" s="1009"/>
      <c r="N48" s="1009"/>
      <c r="O48" s="1009"/>
      <c r="P48" s="1009"/>
      <c r="Q48" s="1009"/>
    </row>
    <row r="49" spans="1:17">
      <c r="A49" s="1009"/>
      <c r="B49" s="2548" t="s">
        <v>79</v>
      </c>
      <c r="C49" s="2549"/>
      <c r="D49" s="2549"/>
      <c r="E49" s="2550"/>
      <c r="F49" s="2557" t="s">
        <v>762</v>
      </c>
      <c r="G49" s="2526" t="s">
        <v>763</v>
      </c>
      <c r="H49" s="2527"/>
      <c r="I49" s="2527"/>
      <c r="J49" s="2527"/>
      <c r="K49" s="2527"/>
      <c r="L49" s="2528"/>
      <c r="M49" s="1009"/>
      <c r="N49" s="1009"/>
      <c r="O49" s="1009"/>
      <c r="P49" s="1009"/>
      <c r="Q49" s="1009"/>
    </row>
    <row r="50" spans="1:17">
      <c r="A50" s="1009"/>
      <c r="B50" s="2551"/>
      <c r="C50" s="2552"/>
      <c r="D50" s="2552"/>
      <c r="E50" s="2553"/>
      <c r="F50" s="2538"/>
      <c r="G50" s="2530" t="s">
        <v>764</v>
      </c>
      <c r="H50" s="2530" t="s">
        <v>709</v>
      </c>
      <c r="I50" s="2530" t="s">
        <v>710</v>
      </c>
      <c r="J50" s="2530" t="s">
        <v>741</v>
      </c>
      <c r="K50" s="2530" t="s">
        <v>765</v>
      </c>
      <c r="L50" s="2540" t="s">
        <v>766</v>
      </c>
      <c r="M50" s="1009"/>
      <c r="N50" s="1009"/>
      <c r="O50" s="1009"/>
      <c r="P50" s="1009"/>
      <c r="Q50" s="1009"/>
    </row>
    <row r="51" spans="1:17">
      <c r="A51" s="1009"/>
      <c r="B51" s="2551"/>
      <c r="C51" s="2552"/>
      <c r="D51" s="2552"/>
      <c r="E51" s="2553"/>
      <c r="F51" s="2538"/>
      <c r="G51" s="2530"/>
      <c r="H51" s="2530"/>
      <c r="I51" s="2530"/>
      <c r="J51" s="2530"/>
      <c r="K51" s="2530"/>
      <c r="L51" s="2540"/>
      <c r="M51" s="1009"/>
      <c r="N51" s="1009"/>
      <c r="O51" s="1009"/>
      <c r="P51" s="1009"/>
      <c r="Q51" s="1009"/>
    </row>
    <row r="52" spans="1:17">
      <c r="A52" s="1009"/>
      <c r="B52" s="2551"/>
      <c r="C52" s="2552"/>
      <c r="D52" s="2552"/>
      <c r="E52" s="2553"/>
      <c r="F52" s="2538"/>
      <c r="G52" s="2530"/>
      <c r="H52" s="2530"/>
      <c r="I52" s="2530"/>
      <c r="J52" s="2530"/>
      <c r="K52" s="2530"/>
      <c r="L52" s="2540"/>
      <c r="M52" s="1009"/>
      <c r="N52" s="1009"/>
      <c r="O52" s="1009"/>
      <c r="P52" s="1009"/>
      <c r="Q52" s="1009"/>
    </row>
    <row r="53" spans="1:17" ht="36.75" customHeight="1">
      <c r="A53" s="1009"/>
      <c r="B53" s="2554"/>
      <c r="C53" s="2555"/>
      <c r="D53" s="2555"/>
      <c r="E53" s="2556"/>
      <c r="F53" s="2539"/>
      <c r="G53" s="2530"/>
      <c r="H53" s="2530"/>
      <c r="I53" s="2530"/>
      <c r="J53" s="2530"/>
      <c r="K53" s="2530"/>
      <c r="L53" s="2540"/>
      <c r="M53" s="1009"/>
      <c r="N53" s="1009"/>
      <c r="O53" s="1009"/>
      <c r="P53" s="1009"/>
      <c r="Q53" s="1009"/>
    </row>
    <row r="54" spans="1:17">
      <c r="A54" s="1009"/>
      <c r="B54" s="2530">
        <v>1</v>
      </c>
      <c r="C54" s="2530"/>
      <c r="D54" s="2530"/>
      <c r="E54" s="2530"/>
      <c r="F54" s="1608">
        <v>2</v>
      </c>
      <c r="G54" s="1608">
        <v>3</v>
      </c>
      <c r="H54" s="1608">
        <v>4</v>
      </c>
      <c r="I54" s="1608">
        <v>5</v>
      </c>
      <c r="J54" s="1608">
        <v>6</v>
      </c>
      <c r="K54" s="1608">
        <v>7</v>
      </c>
      <c r="L54" s="1608">
        <v>8</v>
      </c>
      <c r="M54" s="1009"/>
      <c r="N54" s="1009"/>
      <c r="O54" s="1009"/>
      <c r="P54" s="1009"/>
      <c r="Q54" s="1009"/>
    </row>
    <row r="55" spans="1:17">
      <c r="A55" s="1009"/>
      <c r="B55" s="2530"/>
      <c r="C55" s="2530"/>
      <c r="D55" s="2530"/>
      <c r="E55" s="2530"/>
      <c r="F55" s="2526" t="s">
        <v>8</v>
      </c>
      <c r="G55" s="2507"/>
      <c r="H55" s="2507"/>
      <c r="I55" s="2507"/>
      <c r="J55" s="2507"/>
      <c r="K55" s="2507"/>
      <c r="L55" s="2508"/>
      <c r="M55" s="1009"/>
      <c r="N55" s="1009"/>
      <c r="O55" s="1009"/>
      <c r="P55" s="1009"/>
      <c r="Q55" s="1009"/>
    </row>
    <row r="56" spans="1:17" ht="44.25" customHeight="1">
      <c r="A56" s="1009"/>
      <c r="B56" s="2544" t="s">
        <v>767</v>
      </c>
      <c r="C56" s="2545"/>
      <c r="D56" s="2545"/>
      <c r="E56" s="2546"/>
      <c r="F56" s="1012">
        <v>0</v>
      </c>
      <c r="G56" s="1012">
        <v>0</v>
      </c>
      <c r="H56" s="1012">
        <v>0</v>
      </c>
      <c r="I56" s="1012">
        <v>0</v>
      </c>
      <c r="J56" s="1012">
        <v>0</v>
      </c>
      <c r="K56" s="1012">
        <v>0</v>
      </c>
      <c r="L56" s="1012">
        <v>0</v>
      </c>
      <c r="M56" s="1009"/>
      <c r="N56" s="1009"/>
      <c r="O56" s="1009"/>
      <c r="P56" s="1009"/>
      <c r="Q56" s="1009"/>
    </row>
    <row r="57" spans="1:17" ht="44.25" customHeight="1">
      <c r="A57" s="1009"/>
      <c r="B57" s="2544" t="s">
        <v>768</v>
      </c>
      <c r="C57" s="2545"/>
      <c r="D57" s="2545"/>
      <c r="E57" s="2546"/>
      <c r="F57" s="1012">
        <v>0</v>
      </c>
      <c r="G57" s="1012">
        <v>0</v>
      </c>
      <c r="H57" s="1012">
        <v>0</v>
      </c>
      <c r="I57" s="1012">
        <v>0</v>
      </c>
      <c r="J57" s="1012">
        <v>0</v>
      </c>
      <c r="K57" s="1012">
        <v>0</v>
      </c>
      <c r="L57" s="1012">
        <v>0</v>
      </c>
      <c r="M57" s="1009"/>
      <c r="N57" s="1009"/>
      <c r="O57" s="1009"/>
      <c r="P57" s="1009"/>
      <c r="Q57" s="1009"/>
    </row>
    <row r="58" spans="1:17" ht="44.25" customHeight="1">
      <c r="A58" s="1009"/>
      <c r="B58" s="2544" t="s">
        <v>769</v>
      </c>
      <c r="C58" s="2545"/>
      <c r="D58" s="2545"/>
      <c r="E58" s="2546"/>
      <c r="F58" s="1012">
        <v>0</v>
      </c>
      <c r="G58" s="1012">
        <v>0</v>
      </c>
      <c r="H58" s="1012">
        <v>0</v>
      </c>
      <c r="I58" s="1012">
        <v>0</v>
      </c>
      <c r="J58" s="1012">
        <v>0</v>
      </c>
      <c r="K58" s="1012">
        <v>0</v>
      </c>
      <c r="L58" s="1012">
        <v>0</v>
      </c>
      <c r="M58" s="1009"/>
      <c r="N58" s="1009"/>
      <c r="O58" s="1009"/>
      <c r="P58" s="1009"/>
      <c r="Q58" s="1009"/>
    </row>
    <row r="59" spans="1:17" ht="44.25" customHeight="1">
      <c r="A59" s="1009"/>
      <c r="B59" s="2544" t="s">
        <v>770</v>
      </c>
      <c r="C59" s="2545"/>
      <c r="D59" s="2545"/>
      <c r="E59" s="2546"/>
      <c r="F59" s="1012">
        <v>0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0</v>
      </c>
      <c r="M59" s="1009"/>
      <c r="N59" s="1009"/>
      <c r="O59" s="1009"/>
      <c r="P59" s="1009"/>
      <c r="Q59" s="1009"/>
    </row>
    <row r="60" spans="1:17" ht="44.25" customHeight="1">
      <c r="A60" s="1009"/>
      <c r="B60" s="2544" t="s">
        <v>771</v>
      </c>
      <c r="C60" s="2545"/>
      <c r="D60" s="2545"/>
      <c r="E60" s="2546"/>
      <c r="F60" s="1012">
        <v>0</v>
      </c>
      <c r="G60" s="1012">
        <v>0</v>
      </c>
      <c r="H60" s="1012">
        <v>0</v>
      </c>
      <c r="I60" s="1012">
        <v>0</v>
      </c>
      <c r="J60" s="1012">
        <v>0</v>
      </c>
      <c r="K60" s="1012">
        <v>0</v>
      </c>
      <c r="L60" s="1012">
        <v>0</v>
      </c>
      <c r="M60" s="1009"/>
      <c r="N60" s="1009"/>
      <c r="O60" s="1009"/>
      <c r="P60" s="1009"/>
      <c r="Q60" s="1009"/>
    </row>
    <row r="61" spans="1:17" ht="44.25" customHeight="1">
      <c r="A61" s="1009"/>
      <c r="B61" s="2544" t="s">
        <v>772</v>
      </c>
      <c r="C61" s="2545"/>
      <c r="D61" s="2545"/>
      <c r="E61" s="2546"/>
      <c r="F61" s="1012">
        <v>0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0</v>
      </c>
      <c r="M61" s="1009"/>
      <c r="N61" s="1009"/>
      <c r="O61" s="1009"/>
      <c r="P61" s="1009"/>
      <c r="Q61" s="1009"/>
    </row>
    <row r="62" spans="1:17" ht="44.25" customHeight="1">
      <c r="A62" s="1009"/>
      <c r="B62" s="2544" t="s">
        <v>773</v>
      </c>
      <c r="C62" s="2545"/>
      <c r="D62" s="2545"/>
      <c r="E62" s="2546"/>
      <c r="F62" s="1012">
        <v>0</v>
      </c>
      <c r="G62" s="1012">
        <v>0</v>
      </c>
      <c r="H62" s="1012">
        <v>0</v>
      </c>
      <c r="I62" s="1012">
        <v>0</v>
      </c>
      <c r="J62" s="1012">
        <v>0</v>
      </c>
      <c r="K62" s="1012">
        <v>0</v>
      </c>
      <c r="L62" s="1012">
        <v>0</v>
      </c>
      <c r="M62" s="1009"/>
      <c r="N62" s="1009"/>
      <c r="O62" s="1009"/>
      <c r="P62" s="1009"/>
      <c r="Q62" s="1009"/>
    </row>
  </sheetData>
  <mergeCells count="61">
    <mergeCell ref="A22:A26"/>
    <mergeCell ref="M23:M26"/>
    <mergeCell ref="N23:N26"/>
    <mergeCell ref="B62:E62"/>
    <mergeCell ref="B59:E59"/>
    <mergeCell ref="B60:E60"/>
    <mergeCell ref="B61:E61"/>
    <mergeCell ref="I50:I53"/>
    <mergeCell ref="B22:B26"/>
    <mergeCell ref="C22:N22"/>
    <mergeCell ref="A21:M21"/>
    <mergeCell ref="B56:E56"/>
    <mergeCell ref="B57:E57"/>
    <mergeCell ref="B58:E58"/>
    <mergeCell ref="J50:J53"/>
    <mergeCell ref="K50:K53"/>
    <mergeCell ref="L50:L53"/>
    <mergeCell ref="B54:E54"/>
    <mergeCell ref="B55:E55"/>
    <mergeCell ref="B28:Q28"/>
    <mergeCell ref="B49:E53"/>
    <mergeCell ref="F49:F53"/>
    <mergeCell ref="G49:L49"/>
    <mergeCell ref="G50:G53"/>
    <mergeCell ref="H50:H53"/>
    <mergeCell ref="F55:L55"/>
    <mergeCell ref="O22:Q22"/>
    <mergeCell ref="C23:C26"/>
    <mergeCell ref="D23:D26"/>
    <mergeCell ref="E23:E26"/>
    <mergeCell ref="F23:F26"/>
    <mergeCell ref="G23:G26"/>
    <mergeCell ref="H23:H26"/>
    <mergeCell ref="O23:O26"/>
    <mergeCell ref="P23:P26"/>
    <mergeCell ref="Q23:Q26"/>
    <mergeCell ref="I23:I26"/>
    <mergeCell ref="J23:J26"/>
    <mergeCell ref="K23:K26"/>
    <mergeCell ref="L23:L26"/>
    <mergeCell ref="B8:Q8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A1:M1"/>
    <mergeCell ref="A2:A6"/>
    <mergeCell ref="B2:B6"/>
    <mergeCell ref="C2:N2"/>
    <mergeCell ref="O2:Q2"/>
    <mergeCell ref="C3:C6"/>
    <mergeCell ref="D3:D6"/>
    <mergeCell ref="E3:E6"/>
    <mergeCell ref="F3:F6"/>
  </mergeCells>
  <pageMargins left="0.31496062992125984" right="0.31496062992125984" top="0.74803149606299213" bottom="0.74803149606299213" header="0.31496062992125984" footer="0.31496062992125984"/>
  <pageSetup paperSize="9" scale="63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zoomScale="120" zoomScaleNormal="120" workbookViewId="0">
      <selection activeCell="O21" sqref="O21"/>
    </sheetView>
  </sheetViews>
  <sheetFormatPr defaultColWidth="3.7109375" defaultRowHeight="12.75"/>
  <cols>
    <col min="1" max="1" width="3" style="1899" bestFit="1" customWidth="1"/>
    <col min="2" max="3" width="3" style="1900" bestFit="1" customWidth="1"/>
    <col min="4" max="4" width="3" style="1900" customWidth="1"/>
    <col min="5" max="5" width="18.85546875" style="1900" bestFit="1" customWidth="1"/>
    <col min="6" max="6" width="12.7109375" style="1901" customWidth="1"/>
    <col min="7" max="7" width="12.140625" style="1902" customWidth="1"/>
    <col min="8" max="8" width="13.85546875" style="1869" customWidth="1"/>
    <col min="9" max="9" width="13.140625" style="1869" customWidth="1"/>
    <col min="10" max="16384" width="3.7109375" style="1869"/>
  </cols>
  <sheetData>
    <row r="1" spans="1:15">
      <c r="A1" s="1865"/>
      <c r="B1" s="1866"/>
      <c r="C1" s="1866"/>
      <c r="D1" s="1866"/>
      <c r="E1" s="1866"/>
      <c r="F1" s="1867"/>
      <c r="G1" s="1868"/>
      <c r="H1" s="1868"/>
      <c r="I1" s="1868"/>
    </row>
    <row r="2" spans="1:15" ht="25.5" customHeight="1" thickBot="1">
      <c r="A2" s="3390" t="s">
        <v>1092</v>
      </c>
      <c r="B2" s="3390"/>
      <c r="C2" s="3390"/>
      <c r="D2" s="3390"/>
      <c r="E2" s="3390"/>
      <c r="F2" s="3390"/>
      <c r="G2" s="3390"/>
      <c r="H2" s="3390"/>
      <c r="I2" s="3390"/>
    </row>
    <row r="3" spans="1:15" ht="24">
      <c r="A3" s="3391" t="s">
        <v>52</v>
      </c>
      <c r="B3" s="3393" t="s">
        <v>68</v>
      </c>
      <c r="C3" s="3393" t="s">
        <v>1093</v>
      </c>
      <c r="D3" s="3393" t="s">
        <v>1094</v>
      </c>
      <c r="E3" s="3395" t="s">
        <v>1095</v>
      </c>
      <c r="F3" s="1870" t="s">
        <v>1096</v>
      </c>
      <c r="G3" s="1870" t="s">
        <v>1097</v>
      </c>
      <c r="H3" s="1870" t="s">
        <v>1098</v>
      </c>
      <c r="I3" s="1871" t="s">
        <v>1099</v>
      </c>
    </row>
    <row r="4" spans="1:15">
      <c r="A4" s="3392"/>
      <c r="B4" s="3394"/>
      <c r="C4" s="3394"/>
      <c r="D4" s="3394"/>
      <c r="E4" s="3396"/>
      <c r="F4" s="3397" t="s">
        <v>8</v>
      </c>
      <c r="G4" s="3398"/>
      <c r="H4" s="3399"/>
      <c r="I4" s="1872" t="s">
        <v>1100</v>
      </c>
      <c r="O4" s="1868"/>
    </row>
    <row r="5" spans="1:15">
      <c r="A5" s="1873">
        <v>1</v>
      </c>
      <c r="B5" s="1874">
        <v>2</v>
      </c>
      <c r="C5" s="1874">
        <v>3</v>
      </c>
      <c r="D5" s="1874">
        <v>4</v>
      </c>
      <c r="E5" s="1874">
        <v>5</v>
      </c>
      <c r="F5" s="1874">
        <v>6</v>
      </c>
      <c r="G5" s="1874">
        <v>7</v>
      </c>
      <c r="H5" s="1874">
        <v>8</v>
      </c>
      <c r="I5" s="1875">
        <v>9</v>
      </c>
    </row>
    <row r="6" spans="1:15" s="1868" customFormat="1">
      <c r="A6" s="1876" t="s">
        <v>10</v>
      </c>
      <c r="B6" s="1876" t="s">
        <v>267</v>
      </c>
      <c r="C6" s="1876" t="s">
        <v>267</v>
      </c>
      <c r="D6" s="1877" t="s">
        <v>783</v>
      </c>
      <c r="E6" s="1878" t="s">
        <v>1101</v>
      </c>
      <c r="F6" s="1879">
        <v>3934741</v>
      </c>
      <c r="G6" s="1880">
        <v>4500603</v>
      </c>
      <c r="H6" s="1880">
        <v>4500603</v>
      </c>
      <c r="I6" s="1881">
        <v>114.38117527938942</v>
      </c>
    </row>
    <row r="7" spans="1:15" s="1868" customFormat="1">
      <c r="A7" s="1876" t="s">
        <v>10</v>
      </c>
      <c r="B7" s="1876" t="s">
        <v>12</v>
      </c>
      <c r="C7" s="1876" t="s">
        <v>264</v>
      </c>
      <c r="D7" s="1877" t="s">
        <v>782</v>
      </c>
      <c r="E7" s="1878" t="s">
        <v>1102</v>
      </c>
      <c r="F7" s="1879">
        <v>1017000</v>
      </c>
      <c r="G7" s="1879">
        <v>1006211</v>
      </c>
      <c r="H7" s="1879">
        <v>1006211.0000000001</v>
      </c>
      <c r="I7" s="1881">
        <v>98.939134709931182</v>
      </c>
    </row>
    <row r="8" spans="1:15" s="1868" customFormat="1">
      <c r="A8" s="1876" t="s">
        <v>10</v>
      </c>
      <c r="B8" s="1876" t="s">
        <v>276</v>
      </c>
      <c r="C8" s="1876" t="s">
        <v>270</v>
      </c>
      <c r="D8" s="1877" t="s">
        <v>783</v>
      </c>
      <c r="E8" s="1878" t="s">
        <v>1103</v>
      </c>
      <c r="F8" s="1880">
        <v>370866</v>
      </c>
      <c r="G8" s="1879">
        <v>1229139</v>
      </c>
      <c r="H8" s="1879">
        <v>1229139</v>
      </c>
      <c r="I8" s="1881">
        <v>331.42401837860575</v>
      </c>
    </row>
    <row r="9" spans="1:15" s="1868" customFormat="1">
      <c r="A9" s="1876" t="s">
        <v>10</v>
      </c>
      <c r="B9" s="1876" t="s">
        <v>279</v>
      </c>
      <c r="C9" s="1876" t="s">
        <v>10</v>
      </c>
      <c r="D9" s="1877" t="s">
        <v>783</v>
      </c>
      <c r="E9" s="1878" t="s">
        <v>1104</v>
      </c>
      <c r="F9" s="1880">
        <v>3126417</v>
      </c>
      <c r="G9" s="1880">
        <v>3293747</v>
      </c>
      <c r="H9" s="1880">
        <v>3293747</v>
      </c>
      <c r="I9" s="1881">
        <v>105.35213312875409</v>
      </c>
    </row>
    <row r="10" spans="1:15" s="1868" customFormat="1">
      <c r="A10" s="1876" t="s">
        <v>10</v>
      </c>
      <c r="B10" s="1876" t="s">
        <v>279</v>
      </c>
      <c r="C10" s="1876" t="s">
        <v>267</v>
      </c>
      <c r="D10" s="1877" t="s">
        <v>783</v>
      </c>
      <c r="E10" s="1878" t="s">
        <v>1105</v>
      </c>
      <c r="F10" s="1880">
        <v>2133919</v>
      </c>
      <c r="G10" s="1880">
        <v>1913397</v>
      </c>
      <c r="H10" s="1880">
        <v>1913397</v>
      </c>
      <c r="I10" s="1881">
        <v>89.665868292095439</v>
      </c>
    </row>
    <row r="11" spans="1:15" s="1868" customFormat="1">
      <c r="A11" s="1876" t="s">
        <v>10</v>
      </c>
      <c r="B11" s="1876" t="s">
        <v>15</v>
      </c>
      <c r="C11" s="1876" t="s">
        <v>267</v>
      </c>
      <c r="D11" s="1877" t="s">
        <v>783</v>
      </c>
      <c r="E11" s="1878" t="s">
        <v>1106</v>
      </c>
      <c r="F11" s="1879">
        <v>1773957</v>
      </c>
      <c r="G11" s="1879">
        <v>2743289</v>
      </c>
      <c r="H11" s="1879">
        <v>2743288.9999999995</v>
      </c>
      <c r="I11" s="1881">
        <v>154.64236168069462</v>
      </c>
    </row>
    <row r="12" spans="1:15" s="1868" customFormat="1">
      <c r="A12" s="1876" t="s">
        <v>10</v>
      </c>
      <c r="B12" s="1876" t="s">
        <v>15</v>
      </c>
      <c r="C12" s="1876" t="s">
        <v>11</v>
      </c>
      <c r="D12" s="1877" t="s">
        <v>784</v>
      </c>
      <c r="E12" s="1878" t="s">
        <v>1107</v>
      </c>
      <c r="F12" s="1880">
        <v>20861592</v>
      </c>
      <c r="G12" s="1880">
        <v>25287985</v>
      </c>
      <c r="H12" s="1880">
        <v>25287985</v>
      </c>
      <c r="I12" s="1881">
        <v>121.21790609268939</v>
      </c>
    </row>
    <row r="13" spans="1:15" s="1868" customFormat="1">
      <c r="A13" s="1876" t="s">
        <v>10</v>
      </c>
      <c r="B13" s="1876" t="s">
        <v>15</v>
      </c>
      <c r="C13" s="1876" t="s">
        <v>12</v>
      </c>
      <c r="D13" s="1877" t="s">
        <v>783</v>
      </c>
      <c r="E13" s="1878" t="s">
        <v>1108</v>
      </c>
      <c r="F13" s="1879">
        <v>753691</v>
      </c>
      <c r="G13" s="1879">
        <v>1044079</v>
      </c>
      <c r="H13" s="1879">
        <v>1044079</v>
      </c>
      <c r="I13" s="1881">
        <v>138.5287869962624</v>
      </c>
    </row>
    <row r="14" spans="1:15" s="1868" customFormat="1">
      <c r="A14" s="1876" t="s">
        <v>10</v>
      </c>
      <c r="B14" s="1876" t="s">
        <v>944</v>
      </c>
      <c r="C14" s="1876" t="s">
        <v>11</v>
      </c>
      <c r="D14" s="1877" t="s">
        <v>784</v>
      </c>
      <c r="E14" s="1878" t="s">
        <v>1109</v>
      </c>
      <c r="F14" s="1879">
        <v>1109175.9999999998</v>
      </c>
      <c r="G14" s="1880">
        <v>1085269</v>
      </c>
      <c r="H14" s="1880">
        <v>1085268.9999999998</v>
      </c>
      <c r="I14" s="1881">
        <v>97.84461618354527</v>
      </c>
    </row>
    <row r="15" spans="1:15" s="1868" customFormat="1">
      <c r="A15" s="1876" t="s">
        <v>10</v>
      </c>
      <c r="B15" s="1876" t="s">
        <v>944</v>
      </c>
      <c r="C15" s="1876" t="s">
        <v>270</v>
      </c>
      <c r="D15" s="1877" t="s">
        <v>783</v>
      </c>
      <c r="E15" s="1878" t="s">
        <v>1110</v>
      </c>
      <c r="F15" s="1879">
        <v>16529311</v>
      </c>
      <c r="G15" s="1880">
        <v>19286131</v>
      </c>
      <c r="H15" s="1880">
        <v>19286131</v>
      </c>
      <c r="I15" s="1881">
        <v>116.67837213541448</v>
      </c>
    </row>
    <row r="16" spans="1:15" s="1868" customFormat="1">
      <c r="A16" s="1876" t="s">
        <v>10</v>
      </c>
      <c r="B16" s="1876" t="s">
        <v>944</v>
      </c>
      <c r="C16" s="1876" t="s">
        <v>13</v>
      </c>
      <c r="D16" s="1877" t="s">
        <v>784</v>
      </c>
      <c r="E16" s="1878" t="s">
        <v>1111</v>
      </c>
      <c r="F16" s="1879">
        <v>1667006</v>
      </c>
      <c r="G16" s="1880">
        <v>1641265</v>
      </c>
      <c r="H16" s="1880">
        <v>1641265</v>
      </c>
      <c r="I16" s="1881">
        <v>98.455854388046589</v>
      </c>
    </row>
    <row r="17" spans="1:9" s="1868" customFormat="1">
      <c r="A17" s="1876" t="s">
        <v>10</v>
      </c>
      <c r="B17" s="1876" t="s">
        <v>945</v>
      </c>
      <c r="C17" s="1876" t="s">
        <v>267</v>
      </c>
      <c r="D17" s="1877" t="s">
        <v>784</v>
      </c>
      <c r="E17" s="1878" t="s">
        <v>1112</v>
      </c>
      <c r="F17" s="1880">
        <v>6054667.8499999996</v>
      </c>
      <c r="G17" s="1880">
        <v>10472146</v>
      </c>
      <c r="H17" s="1880">
        <v>10472146</v>
      </c>
      <c r="I17" s="1881">
        <v>172.95987590797407</v>
      </c>
    </row>
    <row r="18" spans="1:9" s="1868" customFormat="1">
      <c r="A18" s="1876" t="s">
        <v>11</v>
      </c>
      <c r="B18" s="1876" t="s">
        <v>267</v>
      </c>
      <c r="C18" s="1876" t="s">
        <v>12</v>
      </c>
      <c r="D18" s="1877" t="s">
        <v>783</v>
      </c>
      <c r="E18" s="1878" t="s">
        <v>1113</v>
      </c>
      <c r="F18" s="1880">
        <v>1806927</v>
      </c>
      <c r="G18" s="1880">
        <v>1964801</v>
      </c>
      <c r="H18" s="1880">
        <v>1964800.9999999998</v>
      </c>
      <c r="I18" s="1881">
        <v>108.73715429566329</v>
      </c>
    </row>
    <row r="19" spans="1:9" s="1883" customFormat="1">
      <c r="A19" s="1876" t="s">
        <v>11</v>
      </c>
      <c r="B19" s="1876" t="s">
        <v>12</v>
      </c>
      <c r="C19" s="1876" t="s">
        <v>11</v>
      </c>
      <c r="D19" s="1877" t="s">
        <v>784</v>
      </c>
      <c r="E19" s="1878" t="s">
        <v>1114</v>
      </c>
      <c r="F19" s="1882" t="s">
        <v>109</v>
      </c>
      <c r="G19" s="1880">
        <v>61677</v>
      </c>
      <c r="H19" s="1880">
        <v>61677</v>
      </c>
      <c r="I19" s="1881" t="s">
        <v>109</v>
      </c>
    </row>
    <row r="20" spans="1:9" s="1868" customFormat="1">
      <c r="A20" s="1876" t="s">
        <v>11</v>
      </c>
      <c r="B20" s="1876" t="s">
        <v>273</v>
      </c>
      <c r="C20" s="1876" t="s">
        <v>11</v>
      </c>
      <c r="D20" s="1877" t="s">
        <v>783</v>
      </c>
      <c r="E20" s="1878" t="s">
        <v>1115</v>
      </c>
      <c r="F20" s="1879">
        <v>390477</v>
      </c>
      <c r="G20" s="1879">
        <v>99297</v>
      </c>
      <c r="H20" s="1879">
        <v>99297</v>
      </c>
      <c r="I20" s="1881">
        <v>25.429666792154208</v>
      </c>
    </row>
    <row r="21" spans="1:9" s="1868" customFormat="1">
      <c r="A21" s="1876" t="s">
        <v>11</v>
      </c>
      <c r="B21" s="1876" t="s">
        <v>279</v>
      </c>
      <c r="C21" s="1876" t="s">
        <v>12</v>
      </c>
      <c r="D21" s="1877" t="s">
        <v>783</v>
      </c>
      <c r="E21" s="1878" t="s">
        <v>1116</v>
      </c>
      <c r="F21" s="1882" t="s">
        <v>109</v>
      </c>
      <c r="G21" s="1879">
        <v>117970</v>
      </c>
      <c r="H21" s="1879">
        <v>117970</v>
      </c>
      <c r="I21" s="1884" t="s">
        <v>109</v>
      </c>
    </row>
    <row r="22" spans="1:9" s="1883" customFormat="1">
      <c r="A22" s="1876" t="s">
        <v>11</v>
      </c>
      <c r="B22" s="1876" t="s">
        <v>940</v>
      </c>
      <c r="C22" s="1876" t="s">
        <v>12</v>
      </c>
      <c r="D22" s="1877" t="s">
        <v>783</v>
      </c>
      <c r="E22" s="1878" t="s">
        <v>1117</v>
      </c>
      <c r="F22" s="1885">
        <v>583310</v>
      </c>
      <c r="G22" s="1885">
        <v>572346</v>
      </c>
      <c r="H22" s="1885">
        <v>572346</v>
      </c>
      <c r="I22" s="1886">
        <v>98.120381958135468</v>
      </c>
    </row>
    <row r="23" spans="1:9" s="1883" customFormat="1">
      <c r="A23" s="1876" t="s">
        <v>12</v>
      </c>
      <c r="B23" s="1876" t="s">
        <v>4</v>
      </c>
      <c r="C23" s="1876" t="s">
        <v>270</v>
      </c>
      <c r="D23" s="1877" t="s">
        <v>783</v>
      </c>
      <c r="E23" s="1878" t="s">
        <v>1118</v>
      </c>
      <c r="F23" s="1885">
        <v>1229318</v>
      </c>
      <c r="G23" s="1885">
        <v>2336818</v>
      </c>
      <c r="H23" s="1885">
        <v>2336818</v>
      </c>
      <c r="I23" s="1886">
        <v>190.09060308235948</v>
      </c>
    </row>
    <row r="24" spans="1:9" s="1883" customFormat="1">
      <c r="A24" s="1876" t="s">
        <v>13</v>
      </c>
      <c r="B24" s="1876" t="s">
        <v>10</v>
      </c>
      <c r="C24" s="1876" t="s">
        <v>10</v>
      </c>
      <c r="D24" s="1877" t="s">
        <v>783</v>
      </c>
      <c r="E24" s="1878" t="s">
        <v>1119</v>
      </c>
      <c r="F24" s="1885">
        <v>434140</v>
      </c>
      <c r="G24" s="1885">
        <v>474168</v>
      </c>
      <c r="H24" s="1885">
        <v>474168</v>
      </c>
      <c r="I24" s="1886">
        <v>109.2200672594094</v>
      </c>
    </row>
    <row r="25" spans="1:9" s="1883" customFormat="1">
      <c r="A25" s="1876" t="s">
        <v>4</v>
      </c>
      <c r="B25" s="1876" t="s">
        <v>264</v>
      </c>
      <c r="C25" s="1876" t="s">
        <v>11</v>
      </c>
      <c r="D25" s="1877" t="s">
        <v>783</v>
      </c>
      <c r="E25" s="1878" t="s">
        <v>1120</v>
      </c>
      <c r="F25" s="1885">
        <v>50352804.999999985</v>
      </c>
      <c r="G25" s="1885">
        <v>51307520</v>
      </c>
      <c r="H25" s="1885">
        <v>51307520.000000015</v>
      </c>
      <c r="I25" s="1886">
        <v>101.89605127261537</v>
      </c>
    </row>
    <row r="26" spans="1:9" s="1883" customFormat="1">
      <c r="A26" s="1876" t="s">
        <v>4</v>
      </c>
      <c r="B26" s="1876" t="s">
        <v>264</v>
      </c>
      <c r="C26" s="1876" t="s">
        <v>273</v>
      </c>
      <c r="D26" s="1877" t="s">
        <v>783</v>
      </c>
      <c r="E26" s="1878" t="s">
        <v>1121</v>
      </c>
      <c r="F26" s="1887">
        <v>2757040</v>
      </c>
      <c r="G26" s="1887">
        <v>4727405</v>
      </c>
      <c r="H26" s="1887">
        <v>4727405</v>
      </c>
      <c r="I26" s="1886">
        <v>171.46668165859037</v>
      </c>
    </row>
    <row r="27" spans="1:9" s="1868" customFormat="1">
      <c r="A27" s="1876" t="s">
        <v>4</v>
      </c>
      <c r="B27" s="1876" t="s">
        <v>12</v>
      </c>
      <c r="C27" s="1876" t="s">
        <v>13</v>
      </c>
      <c r="D27" s="1877" t="s">
        <v>783</v>
      </c>
      <c r="E27" s="1878" t="s">
        <v>1122</v>
      </c>
      <c r="F27" s="1885">
        <v>389370</v>
      </c>
      <c r="G27" s="1885">
        <v>587316</v>
      </c>
      <c r="H27" s="1885">
        <v>587316</v>
      </c>
      <c r="I27" s="1886">
        <v>150.83750674165961</v>
      </c>
    </row>
    <row r="28" spans="1:9" s="1868" customFormat="1">
      <c r="A28" s="1876" t="s">
        <v>4</v>
      </c>
      <c r="B28" s="1876" t="s">
        <v>12</v>
      </c>
      <c r="C28" s="1876" t="s">
        <v>4</v>
      </c>
      <c r="D28" s="1877" t="s">
        <v>784</v>
      </c>
      <c r="E28" s="1878" t="s">
        <v>1123</v>
      </c>
      <c r="F28" s="1885">
        <v>1847715</v>
      </c>
      <c r="G28" s="1885">
        <v>1833322</v>
      </c>
      <c r="H28" s="1885">
        <v>1833322.0000000002</v>
      </c>
      <c r="I28" s="1886">
        <v>99.221037876512355</v>
      </c>
    </row>
    <row r="29" spans="1:9" s="1868" customFormat="1">
      <c r="A29" s="1876" t="s">
        <v>4</v>
      </c>
      <c r="B29" s="1876" t="s">
        <v>13</v>
      </c>
      <c r="C29" s="1876" t="s">
        <v>273</v>
      </c>
      <c r="D29" s="1877" t="s">
        <v>783</v>
      </c>
      <c r="E29" s="1878" t="s">
        <v>1124</v>
      </c>
      <c r="F29" s="1885">
        <v>22182</v>
      </c>
      <c r="G29" s="1885"/>
      <c r="H29" s="1885"/>
      <c r="I29" s="1886" t="s">
        <v>109</v>
      </c>
    </row>
    <row r="30" spans="1:9" s="1868" customFormat="1">
      <c r="A30" s="1876" t="s">
        <v>4</v>
      </c>
      <c r="B30" s="1876" t="s">
        <v>276</v>
      </c>
      <c r="C30" s="1876" t="s">
        <v>270</v>
      </c>
      <c r="D30" s="1877" t="s">
        <v>783</v>
      </c>
      <c r="E30" s="1878" t="s">
        <v>1125</v>
      </c>
      <c r="F30" s="1885">
        <v>8123231</v>
      </c>
      <c r="G30" s="1887">
        <v>7620019</v>
      </c>
      <c r="H30" s="1887">
        <v>7620019</v>
      </c>
      <c r="I30" s="1886">
        <v>93.805272803395596</v>
      </c>
    </row>
    <row r="31" spans="1:9" s="1868" customFormat="1">
      <c r="A31" s="1876" t="s">
        <v>4</v>
      </c>
      <c r="B31" s="1876" t="s">
        <v>276</v>
      </c>
      <c r="C31" s="1876" t="s">
        <v>13</v>
      </c>
      <c r="D31" s="1877" t="s">
        <v>783</v>
      </c>
      <c r="E31" s="1878" t="s">
        <v>1126</v>
      </c>
      <c r="F31" s="1885">
        <v>1619040</v>
      </c>
      <c r="G31" s="1885">
        <v>1862848</v>
      </c>
      <c r="H31" s="1885">
        <v>1862848.0000000002</v>
      </c>
      <c r="I31" s="1886">
        <v>115.0588002767072</v>
      </c>
    </row>
    <row r="32" spans="1:9" s="1868" customFormat="1">
      <c r="A32" s="1876" t="s">
        <v>4</v>
      </c>
      <c r="B32" s="1876" t="s">
        <v>5</v>
      </c>
      <c r="C32" s="1876" t="s">
        <v>270</v>
      </c>
      <c r="D32" s="1877" t="s">
        <v>784</v>
      </c>
      <c r="E32" s="1878" t="s">
        <v>1127</v>
      </c>
      <c r="F32" s="1888" t="s">
        <v>109</v>
      </c>
      <c r="G32" s="1885">
        <v>145671</v>
      </c>
      <c r="H32" s="1885">
        <v>145671</v>
      </c>
      <c r="I32" s="1889" t="s">
        <v>109</v>
      </c>
    </row>
    <row r="33" spans="1:9" s="1868" customFormat="1">
      <c r="A33" s="1876" t="s">
        <v>4</v>
      </c>
      <c r="B33" s="1876" t="s">
        <v>17</v>
      </c>
      <c r="C33" s="1876" t="s">
        <v>13</v>
      </c>
      <c r="D33" s="1877" t="s">
        <v>784</v>
      </c>
      <c r="E33" s="1878" t="s">
        <v>1128</v>
      </c>
      <c r="F33" s="1885">
        <v>2179949</v>
      </c>
      <c r="G33" s="1885">
        <v>2823827</v>
      </c>
      <c r="H33" s="1885">
        <v>2823826.9999999995</v>
      </c>
      <c r="I33" s="1886">
        <v>129.53637906207896</v>
      </c>
    </row>
    <row r="34" spans="1:9" s="1868" customFormat="1">
      <c r="A34" s="1876" t="s">
        <v>5</v>
      </c>
      <c r="B34" s="1876" t="s">
        <v>12</v>
      </c>
      <c r="C34" s="1876" t="s">
        <v>940</v>
      </c>
      <c r="D34" s="1877" t="s">
        <v>783</v>
      </c>
      <c r="E34" s="1878" t="s">
        <v>1129</v>
      </c>
      <c r="F34" s="1885">
        <v>349266</v>
      </c>
      <c r="G34" s="1885">
        <v>290579</v>
      </c>
      <c r="H34" s="1885">
        <v>290578.99999999994</v>
      </c>
      <c r="I34" s="1886">
        <v>83.197047522518645</v>
      </c>
    </row>
    <row r="35" spans="1:9" s="1868" customFormat="1">
      <c r="A35" s="1876" t="s">
        <v>14</v>
      </c>
      <c r="B35" s="1876" t="s">
        <v>270</v>
      </c>
      <c r="C35" s="1876" t="s">
        <v>264</v>
      </c>
      <c r="D35" s="1877" t="s">
        <v>782</v>
      </c>
      <c r="E35" s="1878" t="s">
        <v>1130</v>
      </c>
      <c r="F35" s="1879">
        <v>1351439</v>
      </c>
      <c r="G35" s="1885">
        <v>737352</v>
      </c>
      <c r="H35" s="1885">
        <v>737352</v>
      </c>
      <c r="I35" s="1886">
        <v>54.560509205372945</v>
      </c>
    </row>
    <row r="36" spans="1:9" s="1868" customFormat="1">
      <c r="A36" s="1876" t="s">
        <v>14</v>
      </c>
      <c r="B36" s="1876" t="s">
        <v>270</v>
      </c>
      <c r="C36" s="1876" t="s">
        <v>10</v>
      </c>
      <c r="D36" s="1877" t="s">
        <v>782</v>
      </c>
      <c r="E36" s="1878" t="s">
        <v>1131</v>
      </c>
      <c r="F36" s="1885">
        <v>1152673</v>
      </c>
      <c r="G36" s="1885">
        <v>1080021</v>
      </c>
      <c r="H36" s="1885">
        <v>1080021</v>
      </c>
      <c r="I36" s="1886">
        <v>93.69708494950433</v>
      </c>
    </row>
    <row r="37" spans="1:9" s="1868" customFormat="1">
      <c r="A37" s="1876" t="s">
        <v>14</v>
      </c>
      <c r="B37" s="1876" t="s">
        <v>270</v>
      </c>
      <c r="C37" s="1876" t="s">
        <v>11</v>
      </c>
      <c r="D37" s="1877" t="s">
        <v>784</v>
      </c>
      <c r="E37" s="1878" t="s">
        <v>1132</v>
      </c>
      <c r="F37" s="1888" t="s">
        <v>109</v>
      </c>
      <c r="G37" s="1885">
        <v>1447921</v>
      </c>
      <c r="H37" s="1885">
        <v>1447921</v>
      </c>
      <c r="I37" s="1889" t="s">
        <v>109</v>
      </c>
    </row>
    <row r="38" spans="1:9" s="1868" customFormat="1">
      <c r="A38" s="1876" t="s">
        <v>14</v>
      </c>
      <c r="B38" s="1876" t="s">
        <v>270</v>
      </c>
      <c r="C38" s="1876" t="s">
        <v>270</v>
      </c>
      <c r="D38" s="1877" t="s">
        <v>783</v>
      </c>
      <c r="E38" s="1878" t="s">
        <v>1133</v>
      </c>
      <c r="F38" s="1885">
        <v>3522765</v>
      </c>
      <c r="G38" s="1885">
        <v>3549095</v>
      </c>
      <c r="H38" s="1885">
        <v>3549095</v>
      </c>
      <c r="I38" s="1886">
        <v>100.74742425339187</v>
      </c>
    </row>
    <row r="39" spans="1:9" s="1868" customFormat="1">
      <c r="A39" s="1876" t="s">
        <v>14</v>
      </c>
      <c r="B39" s="1876" t="s">
        <v>270</v>
      </c>
      <c r="C39" s="1876" t="s">
        <v>12</v>
      </c>
      <c r="D39" s="1877" t="s">
        <v>783</v>
      </c>
      <c r="E39" s="1878" t="s">
        <v>1134</v>
      </c>
      <c r="F39" s="1887">
        <v>197602.00000000006</v>
      </c>
      <c r="G39" s="1887">
        <v>91201</v>
      </c>
      <c r="H39" s="1885">
        <v>91201.000000000015</v>
      </c>
      <c r="I39" s="1886">
        <v>46.153885082134785</v>
      </c>
    </row>
    <row r="40" spans="1:9" s="1868" customFormat="1">
      <c r="A40" s="1876" t="s">
        <v>14</v>
      </c>
      <c r="B40" s="1876" t="s">
        <v>273</v>
      </c>
      <c r="C40" s="1876" t="s">
        <v>270</v>
      </c>
      <c r="D40" s="1877" t="s">
        <v>784</v>
      </c>
      <c r="E40" s="1878" t="s">
        <v>1135</v>
      </c>
      <c r="F40" s="1885">
        <v>2597337</v>
      </c>
      <c r="G40" s="1885">
        <v>1776556</v>
      </c>
      <c r="H40" s="1885">
        <v>1776556</v>
      </c>
      <c r="I40" s="1886">
        <v>68.399133420114524</v>
      </c>
    </row>
    <row r="41" spans="1:9" s="1868" customFormat="1">
      <c r="A41" s="1876" t="s">
        <v>14</v>
      </c>
      <c r="B41" s="1876" t="s">
        <v>13</v>
      </c>
      <c r="C41" s="1876" t="s">
        <v>267</v>
      </c>
      <c r="D41" s="1877" t="s">
        <v>783</v>
      </c>
      <c r="E41" s="1878" t="s">
        <v>1136</v>
      </c>
      <c r="F41" s="1887">
        <v>980182</v>
      </c>
      <c r="G41" s="1887">
        <v>1499750</v>
      </c>
      <c r="H41" s="1887">
        <v>1499750</v>
      </c>
      <c r="I41" s="1886">
        <v>153.00729864453743</v>
      </c>
    </row>
    <row r="42" spans="1:9" s="1868" customFormat="1">
      <c r="A42" s="1876" t="s">
        <v>14</v>
      </c>
      <c r="B42" s="1876" t="s">
        <v>13</v>
      </c>
      <c r="C42" s="1876" t="s">
        <v>270</v>
      </c>
      <c r="D42" s="1877" t="s">
        <v>783</v>
      </c>
      <c r="E42" s="1878" t="s">
        <v>1137</v>
      </c>
      <c r="F42" s="1887">
        <v>190663</v>
      </c>
      <c r="G42" s="1879">
        <v>144145</v>
      </c>
      <c r="H42" s="1879">
        <v>144145</v>
      </c>
      <c r="I42" s="1886">
        <v>75.601978359723702</v>
      </c>
    </row>
    <row r="43" spans="1:9" s="1868" customFormat="1">
      <c r="A43" s="1876" t="s">
        <v>14</v>
      </c>
      <c r="B43" s="1876" t="s">
        <v>14</v>
      </c>
      <c r="C43" s="1876" t="s">
        <v>10</v>
      </c>
      <c r="D43" s="1877" t="s">
        <v>783</v>
      </c>
      <c r="E43" s="1878" t="s">
        <v>1138</v>
      </c>
      <c r="F43" s="1887">
        <v>682325</v>
      </c>
      <c r="G43" s="1887">
        <v>767891</v>
      </c>
      <c r="H43" s="1887">
        <v>767891</v>
      </c>
      <c r="I43" s="1886">
        <v>112.54035833363866</v>
      </c>
    </row>
    <row r="44" spans="1:9" s="1868" customFormat="1">
      <c r="A44" s="1876" t="s">
        <v>14</v>
      </c>
      <c r="B44" s="1876" t="s">
        <v>941</v>
      </c>
      <c r="C44" s="1876" t="s">
        <v>264</v>
      </c>
      <c r="D44" s="1877" t="s">
        <v>782</v>
      </c>
      <c r="E44" s="1878" t="s">
        <v>1139</v>
      </c>
      <c r="F44" s="1888" t="s">
        <v>109</v>
      </c>
      <c r="G44" s="1887">
        <v>165010</v>
      </c>
      <c r="H44" s="1887">
        <v>165010</v>
      </c>
      <c r="I44" s="1884" t="s">
        <v>109</v>
      </c>
    </row>
    <row r="45" spans="1:9" s="1868" customFormat="1">
      <c r="A45" s="1876" t="s">
        <v>14</v>
      </c>
      <c r="B45" s="1876" t="s">
        <v>941</v>
      </c>
      <c r="C45" s="1876" t="s">
        <v>13</v>
      </c>
      <c r="D45" s="1877" t="s">
        <v>783</v>
      </c>
      <c r="E45" s="1878" t="s">
        <v>1140</v>
      </c>
      <c r="F45" s="1885">
        <v>1085391</v>
      </c>
      <c r="G45" s="1885">
        <v>2116329</v>
      </c>
      <c r="H45" s="1885">
        <v>2116329</v>
      </c>
      <c r="I45" s="1886">
        <v>194.98309825675724</v>
      </c>
    </row>
    <row r="46" spans="1:9" s="1868" customFormat="1">
      <c r="A46" s="1876" t="s">
        <v>14</v>
      </c>
      <c r="B46" s="1876" t="s">
        <v>16</v>
      </c>
      <c r="C46" s="1876" t="s">
        <v>10</v>
      </c>
      <c r="D46" s="1877" t="s">
        <v>784</v>
      </c>
      <c r="E46" s="1878" t="s">
        <v>1141</v>
      </c>
      <c r="F46" s="1885">
        <v>8292762</v>
      </c>
      <c r="G46" s="1885">
        <v>9087465</v>
      </c>
      <c r="H46" s="1885">
        <v>9087465</v>
      </c>
      <c r="I46" s="1886">
        <v>109.5830918576947</v>
      </c>
    </row>
    <row r="47" spans="1:9" s="1868" customFormat="1">
      <c r="A47" s="1876" t="s">
        <v>14</v>
      </c>
      <c r="B47" s="1876" t="s">
        <v>16</v>
      </c>
      <c r="C47" s="1876" t="s">
        <v>267</v>
      </c>
      <c r="D47" s="1877" t="s">
        <v>783</v>
      </c>
      <c r="E47" s="1878" t="s">
        <v>1142</v>
      </c>
      <c r="F47" s="1885">
        <v>9172588</v>
      </c>
      <c r="G47" s="1885">
        <v>9162969</v>
      </c>
      <c r="H47" s="1885">
        <v>9162969</v>
      </c>
      <c r="I47" s="1886">
        <v>99.895133194688341</v>
      </c>
    </row>
    <row r="48" spans="1:9" s="1868" customFormat="1">
      <c r="A48" s="1876" t="s">
        <v>14</v>
      </c>
      <c r="B48" s="1876" t="s">
        <v>16</v>
      </c>
      <c r="C48" s="1876" t="s">
        <v>11</v>
      </c>
      <c r="D48" s="1877" t="s">
        <v>784</v>
      </c>
      <c r="E48" s="1878" t="s">
        <v>1143</v>
      </c>
      <c r="F48" s="1885">
        <v>6557790</v>
      </c>
      <c r="G48" s="1885">
        <v>5542446</v>
      </c>
      <c r="H48" s="1885">
        <v>5542446</v>
      </c>
      <c r="I48" s="1886">
        <v>84.51697904324476</v>
      </c>
    </row>
    <row r="49" spans="1:9" s="1868" customFormat="1">
      <c r="A49" s="1876" t="s">
        <v>14</v>
      </c>
      <c r="B49" s="1876" t="s">
        <v>942</v>
      </c>
      <c r="C49" s="1876" t="s">
        <v>5</v>
      </c>
      <c r="D49" s="1877" t="s">
        <v>783</v>
      </c>
      <c r="E49" s="1878" t="s">
        <v>1144</v>
      </c>
      <c r="F49" s="1885">
        <v>2604448.9999999995</v>
      </c>
      <c r="G49" s="1885">
        <v>2310922</v>
      </c>
      <c r="H49" s="1885">
        <v>2310922</v>
      </c>
      <c r="I49" s="1886">
        <v>88.729785071621691</v>
      </c>
    </row>
    <row r="50" spans="1:9" s="1868" customFormat="1">
      <c r="A50" s="1876" t="s">
        <v>14</v>
      </c>
      <c r="B50" s="1876" t="s">
        <v>943</v>
      </c>
      <c r="C50" s="1876" t="s">
        <v>267</v>
      </c>
      <c r="D50" s="1877" t="s">
        <v>784</v>
      </c>
      <c r="E50" s="1878" t="s">
        <v>1145</v>
      </c>
      <c r="F50" s="1888" t="s">
        <v>109</v>
      </c>
      <c r="G50" s="1885">
        <v>298984</v>
      </c>
      <c r="H50" s="1885">
        <v>298984.00000000012</v>
      </c>
      <c r="I50" s="1889" t="s">
        <v>109</v>
      </c>
    </row>
    <row r="51" spans="1:9" s="1868" customFormat="1">
      <c r="A51" s="1876" t="s">
        <v>14</v>
      </c>
      <c r="B51" s="1876" t="s">
        <v>943</v>
      </c>
      <c r="C51" s="1876" t="s">
        <v>11</v>
      </c>
      <c r="D51" s="1877" t="s">
        <v>783</v>
      </c>
      <c r="E51" s="1878" t="s">
        <v>1146</v>
      </c>
      <c r="F51" s="1885">
        <v>5335709</v>
      </c>
      <c r="G51" s="1885">
        <v>6110218</v>
      </c>
      <c r="H51" s="1885">
        <v>6110218</v>
      </c>
      <c r="I51" s="1886">
        <v>114.51557796723921</v>
      </c>
    </row>
    <row r="52" spans="1:9" s="1868" customFormat="1">
      <c r="A52" s="1876" t="s">
        <v>14</v>
      </c>
      <c r="B52" s="1876" t="s">
        <v>943</v>
      </c>
      <c r="C52" s="1876" t="s">
        <v>270</v>
      </c>
      <c r="D52" s="1877" t="s">
        <v>783</v>
      </c>
      <c r="E52" s="1878" t="s">
        <v>1147</v>
      </c>
      <c r="F52" s="1885">
        <v>9626774</v>
      </c>
      <c r="G52" s="1885">
        <v>9067937</v>
      </c>
      <c r="H52" s="1885">
        <v>9067937</v>
      </c>
      <c r="I52" s="1886">
        <v>94.194971233353968</v>
      </c>
    </row>
    <row r="53" spans="1:9" s="1868" customFormat="1">
      <c r="A53" s="1876" t="s">
        <v>14</v>
      </c>
      <c r="B53" s="1876" t="s">
        <v>943</v>
      </c>
      <c r="C53" s="1876" t="s">
        <v>12</v>
      </c>
      <c r="D53" s="1877" t="s">
        <v>783</v>
      </c>
      <c r="E53" s="1878" t="s">
        <v>1148</v>
      </c>
      <c r="F53" s="1887">
        <v>1845927</v>
      </c>
      <c r="G53" s="1885">
        <v>2012942</v>
      </c>
      <c r="H53" s="1885">
        <v>2012942</v>
      </c>
      <c r="I53" s="1886">
        <v>109.04775757654555</v>
      </c>
    </row>
    <row r="54" spans="1:9" s="1868" customFormat="1">
      <c r="A54" s="1876" t="s">
        <v>14</v>
      </c>
      <c r="B54" s="1876" t="s">
        <v>21</v>
      </c>
      <c r="C54" s="1876" t="s">
        <v>13</v>
      </c>
      <c r="D54" s="1877" t="s">
        <v>783</v>
      </c>
      <c r="E54" s="1878" t="s">
        <v>1149</v>
      </c>
      <c r="F54" s="1885">
        <v>13726</v>
      </c>
      <c r="G54" s="1885"/>
      <c r="H54" s="1885"/>
      <c r="I54" s="1889" t="s">
        <v>109</v>
      </c>
    </row>
    <row r="55" spans="1:9" s="1868" customFormat="1">
      <c r="A55" s="1876" t="s">
        <v>14</v>
      </c>
      <c r="B55" s="1876" t="s">
        <v>23</v>
      </c>
      <c r="C55" s="1876" t="s">
        <v>264</v>
      </c>
      <c r="D55" s="1877" t="s">
        <v>784</v>
      </c>
      <c r="E55" s="1878" t="s">
        <v>1150</v>
      </c>
      <c r="F55" s="1885">
        <v>2988601</v>
      </c>
      <c r="G55" s="1885">
        <v>1697942</v>
      </c>
      <c r="H55" s="1885">
        <v>1697942</v>
      </c>
      <c r="I55" s="1886">
        <v>56.813940703359201</v>
      </c>
    </row>
    <row r="56" spans="1:9" s="1868" customFormat="1">
      <c r="A56" s="1876" t="s">
        <v>14</v>
      </c>
      <c r="B56" s="1876" t="s">
        <v>23</v>
      </c>
      <c r="C56" s="1876" t="s">
        <v>10</v>
      </c>
      <c r="D56" s="1877" t="s">
        <v>783</v>
      </c>
      <c r="E56" s="1878" t="s">
        <v>1151</v>
      </c>
      <c r="F56" s="1887">
        <v>2001147</v>
      </c>
      <c r="G56" s="1885">
        <v>2050161</v>
      </c>
      <c r="H56" s="1885">
        <v>2050161</v>
      </c>
      <c r="I56" s="1886">
        <v>102.44929532912874</v>
      </c>
    </row>
    <row r="57" spans="1:9" s="1868" customFormat="1">
      <c r="A57" s="1876" t="s">
        <v>14</v>
      </c>
      <c r="B57" s="1876" t="s">
        <v>23</v>
      </c>
      <c r="C57" s="1876" t="s">
        <v>267</v>
      </c>
      <c r="D57" s="1877" t="s">
        <v>783</v>
      </c>
      <c r="E57" s="1878" t="s">
        <v>1152</v>
      </c>
      <c r="F57" s="1885">
        <v>2258686.9999999995</v>
      </c>
      <c r="G57" s="1885">
        <v>2489622</v>
      </c>
      <c r="H57" s="1885">
        <v>2489622</v>
      </c>
      <c r="I57" s="1886">
        <v>110.22430288039027</v>
      </c>
    </row>
    <row r="58" spans="1:9" s="1868" customFormat="1">
      <c r="A58" s="1876" t="s">
        <v>14</v>
      </c>
      <c r="B58" s="1876" t="s">
        <v>23</v>
      </c>
      <c r="C58" s="1876" t="s">
        <v>270</v>
      </c>
      <c r="D58" s="1877" t="s">
        <v>784</v>
      </c>
      <c r="E58" s="1878" t="s">
        <v>1153</v>
      </c>
      <c r="F58" s="1885">
        <v>4081363</v>
      </c>
      <c r="G58" s="1885">
        <v>4341581</v>
      </c>
      <c r="H58" s="1885">
        <v>4341581</v>
      </c>
      <c r="I58" s="1886">
        <v>106.37576221473071</v>
      </c>
    </row>
    <row r="59" spans="1:9" s="1868" customFormat="1">
      <c r="A59" s="1876" t="s">
        <v>14</v>
      </c>
      <c r="B59" s="1876" t="s">
        <v>23</v>
      </c>
      <c r="C59" s="1876" t="s">
        <v>12</v>
      </c>
      <c r="D59" s="1877" t="s">
        <v>784</v>
      </c>
      <c r="E59" s="1878" t="s">
        <v>1154</v>
      </c>
      <c r="F59" s="1885">
        <v>5846770</v>
      </c>
      <c r="G59" s="1885">
        <v>8149543</v>
      </c>
      <c r="H59" s="1885">
        <v>8149543</v>
      </c>
      <c r="I59" s="1886">
        <v>139.38538714538115</v>
      </c>
    </row>
    <row r="60" spans="1:9" s="1868" customFormat="1">
      <c r="A60" s="1876" t="s">
        <v>14</v>
      </c>
      <c r="B60" s="1876" t="s">
        <v>23</v>
      </c>
      <c r="C60" s="1876" t="s">
        <v>273</v>
      </c>
      <c r="D60" s="1877" t="s">
        <v>783</v>
      </c>
      <c r="E60" s="1878" t="s">
        <v>1155</v>
      </c>
      <c r="F60" s="1887">
        <v>3194896.9999999995</v>
      </c>
      <c r="G60" s="1887">
        <v>3645118</v>
      </c>
      <c r="H60" s="1887">
        <v>3645117.9999999991</v>
      </c>
      <c r="I60" s="1886">
        <v>114.09187839232375</v>
      </c>
    </row>
    <row r="61" spans="1:9" s="1868" customFormat="1">
      <c r="A61" s="1876" t="s">
        <v>14</v>
      </c>
      <c r="B61" s="1876" t="s">
        <v>948</v>
      </c>
      <c r="C61" s="1876" t="s">
        <v>267</v>
      </c>
      <c r="D61" s="1877" t="s">
        <v>783</v>
      </c>
      <c r="E61" s="1878" t="s">
        <v>1156</v>
      </c>
      <c r="F61" s="1888" t="s">
        <v>109</v>
      </c>
      <c r="G61" s="1885">
        <v>97951</v>
      </c>
      <c r="H61" s="1890">
        <v>97951.000000000015</v>
      </c>
      <c r="I61" s="1889" t="s">
        <v>109</v>
      </c>
    </row>
    <row r="62" spans="1:9" s="1868" customFormat="1">
      <c r="A62" s="1876" t="s">
        <v>14</v>
      </c>
      <c r="B62" s="1876" t="s">
        <v>953</v>
      </c>
      <c r="C62" s="1876" t="s">
        <v>10</v>
      </c>
      <c r="D62" s="1877" t="s">
        <v>784</v>
      </c>
      <c r="E62" s="1878" t="s">
        <v>1157</v>
      </c>
      <c r="F62" s="1885">
        <v>387875</v>
      </c>
      <c r="G62" s="1885"/>
      <c r="H62" s="1885"/>
      <c r="I62" s="1889" t="s">
        <v>109</v>
      </c>
    </row>
    <row r="63" spans="1:9" s="1868" customFormat="1">
      <c r="A63" s="1876" t="s">
        <v>15</v>
      </c>
      <c r="B63" s="1876" t="s">
        <v>264</v>
      </c>
      <c r="C63" s="1876" t="s">
        <v>10</v>
      </c>
      <c r="D63" s="1877" t="s">
        <v>783</v>
      </c>
      <c r="E63" s="1878" t="s">
        <v>1158</v>
      </c>
      <c r="F63" s="1885">
        <v>349166</v>
      </c>
      <c r="G63" s="1885">
        <v>306375</v>
      </c>
      <c r="H63" s="1885">
        <v>306375</v>
      </c>
      <c r="I63" s="1886">
        <v>87.744797603432175</v>
      </c>
    </row>
    <row r="64" spans="1:9" s="1868" customFormat="1">
      <c r="A64" s="1876" t="s">
        <v>15</v>
      </c>
      <c r="B64" s="1876" t="s">
        <v>270</v>
      </c>
      <c r="C64" s="1876" t="s">
        <v>264</v>
      </c>
      <c r="D64" s="1877" t="s">
        <v>784</v>
      </c>
      <c r="E64" s="1878" t="s">
        <v>1159</v>
      </c>
      <c r="F64" s="1885">
        <v>715039</v>
      </c>
      <c r="G64" s="1885">
        <v>805701</v>
      </c>
      <c r="H64" s="1885">
        <v>805701</v>
      </c>
      <c r="I64" s="1886">
        <v>112.67930840135993</v>
      </c>
    </row>
    <row r="65" spans="1:9" s="1868" customFormat="1">
      <c r="A65" s="1876" t="s">
        <v>15</v>
      </c>
      <c r="B65" s="1876" t="s">
        <v>276</v>
      </c>
      <c r="C65" s="1876" t="s">
        <v>267</v>
      </c>
      <c r="D65" s="1877" t="s">
        <v>783</v>
      </c>
      <c r="E65" s="1878" t="s">
        <v>1160</v>
      </c>
      <c r="F65" s="1885">
        <v>2097125</v>
      </c>
      <c r="G65" s="1885"/>
      <c r="H65" s="1885"/>
      <c r="I65" s="1889" t="s">
        <v>109</v>
      </c>
    </row>
    <row r="66" spans="1:9" s="1868" customFormat="1">
      <c r="A66" s="1876" t="s">
        <v>16</v>
      </c>
      <c r="B66" s="1876" t="s">
        <v>943</v>
      </c>
      <c r="C66" s="1876" t="s">
        <v>270</v>
      </c>
      <c r="D66" s="1877" t="s">
        <v>783</v>
      </c>
      <c r="E66" s="1878" t="s">
        <v>1161</v>
      </c>
      <c r="F66" s="1885">
        <v>215712</v>
      </c>
      <c r="G66" s="1885">
        <v>197580</v>
      </c>
      <c r="H66" s="1885">
        <v>197580</v>
      </c>
      <c r="I66" s="1886">
        <v>91.594348019581659</v>
      </c>
    </row>
    <row r="67" spans="1:9" s="1868" customFormat="1">
      <c r="A67" s="1876" t="s">
        <v>17</v>
      </c>
      <c r="B67" s="1876" t="s">
        <v>267</v>
      </c>
      <c r="C67" s="1876" t="s">
        <v>12</v>
      </c>
      <c r="D67" s="1877" t="s">
        <v>783</v>
      </c>
      <c r="E67" s="1878" t="s">
        <v>1162</v>
      </c>
      <c r="F67" s="1885">
        <v>352983</v>
      </c>
      <c r="G67" s="1885">
        <v>105736</v>
      </c>
      <c r="H67" s="1885">
        <v>105736</v>
      </c>
      <c r="I67" s="1886">
        <v>29.954983667768705</v>
      </c>
    </row>
    <row r="68" spans="1:9" s="1868" customFormat="1">
      <c r="A68" s="1876" t="s">
        <v>17</v>
      </c>
      <c r="B68" s="1876" t="s">
        <v>4</v>
      </c>
      <c r="C68" s="1876" t="s">
        <v>270</v>
      </c>
      <c r="D68" s="1877" t="s">
        <v>783</v>
      </c>
      <c r="E68" s="1878" t="s">
        <v>1163</v>
      </c>
      <c r="F68" s="1885">
        <v>1997077</v>
      </c>
      <c r="G68" s="1885">
        <v>2000205</v>
      </c>
      <c r="H68" s="1885">
        <v>2000205</v>
      </c>
      <c r="I68" s="1886">
        <v>100.15662891315658</v>
      </c>
    </row>
    <row r="69" spans="1:9" s="1868" customFormat="1">
      <c r="A69" s="1876" t="s">
        <v>17</v>
      </c>
      <c r="B69" s="1876" t="s">
        <v>5</v>
      </c>
      <c r="C69" s="1876" t="s">
        <v>273</v>
      </c>
      <c r="D69" s="1877" t="s">
        <v>783</v>
      </c>
      <c r="E69" s="1878" t="s">
        <v>216</v>
      </c>
      <c r="F69" s="1888" t="s">
        <v>109</v>
      </c>
      <c r="G69" s="1885">
        <v>495533</v>
      </c>
      <c r="H69" s="1885">
        <v>495533</v>
      </c>
      <c r="I69" s="1889" t="s">
        <v>109</v>
      </c>
    </row>
    <row r="70" spans="1:9" s="1868" customFormat="1">
      <c r="A70" s="1876" t="s">
        <v>18</v>
      </c>
      <c r="B70" s="1876" t="s">
        <v>11</v>
      </c>
      <c r="C70" s="1876" t="s">
        <v>10</v>
      </c>
      <c r="D70" s="1877" t="s">
        <v>783</v>
      </c>
      <c r="E70" s="1878" t="s">
        <v>1164</v>
      </c>
      <c r="F70" s="1885">
        <v>565593.99999999988</v>
      </c>
      <c r="G70" s="1885">
        <v>649424</v>
      </c>
      <c r="H70" s="1885">
        <v>649424</v>
      </c>
      <c r="I70" s="1886">
        <v>114.8215858018296</v>
      </c>
    </row>
    <row r="71" spans="1:9" s="1868" customFormat="1">
      <c r="A71" s="1876" t="s">
        <v>18</v>
      </c>
      <c r="B71" s="1876" t="s">
        <v>11</v>
      </c>
      <c r="C71" s="1876" t="s">
        <v>267</v>
      </c>
      <c r="D71" s="1877" t="s">
        <v>783</v>
      </c>
      <c r="E71" s="1878" t="s">
        <v>1165</v>
      </c>
      <c r="F71" s="1885">
        <v>1205200</v>
      </c>
      <c r="G71" s="1885">
        <v>1025646</v>
      </c>
      <c r="H71" s="1885">
        <v>1025646</v>
      </c>
      <c r="I71" s="1886">
        <v>85.101725854629933</v>
      </c>
    </row>
    <row r="72" spans="1:9" s="1868" customFormat="1">
      <c r="A72" s="1876" t="s">
        <v>18</v>
      </c>
      <c r="B72" s="1876" t="s">
        <v>13</v>
      </c>
      <c r="C72" s="1876" t="s">
        <v>10</v>
      </c>
      <c r="D72" s="1877" t="s">
        <v>782</v>
      </c>
      <c r="E72" s="1878" t="s">
        <v>1166</v>
      </c>
      <c r="F72" s="1885">
        <v>352908</v>
      </c>
      <c r="G72" s="1885">
        <v>287378</v>
      </c>
      <c r="H72" s="1885">
        <v>287378</v>
      </c>
      <c r="I72" s="1886">
        <v>81.43142122026137</v>
      </c>
    </row>
    <row r="73" spans="1:9" s="1868" customFormat="1">
      <c r="A73" s="1876" t="s">
        <v>18</v>
      </c>
      <c r="B73" s="1876" t="s">
        <v>13</v>
      </c>
      <c r="C73" s="1876" t="s">
        <v>270</v>
      </c>
      <c r="D73" s="1877" t="s">
        <v>783</v>
      </c>
      <c r="E73" s="1878" t="s">
        <v>1167</v>
      </c>
      <c r="F73" s="1888" t="s">
        <v>109</v>
      </c>
      <c r="G73" s="1885">
        <v>751730</v>
      </c>
      <c r="H73" s="1885">
        <v>751730</v>
      </c>
      <c r="I73" s="1889" t="s">
        <v>109</v>
      </c>
    </row>
    <row r="74" spans="1:9" s="1868" customFormat="1">
      <c r="A74" s="1876" t="s">
        <v>18</v>
      </c>
      <c r="B74" s="1876" t="s">
        <v>4</v>
      </c>
      <c r="C74" s="1876" t="s">
        <v>264</v>
      </c>
      <c r="D74" s="1877" t="s">
        <v>782</v>
      </c>
      <c r="E74" s="1878" t="s">
        <v>1168</v>
      </c>
      <c r="F74" s="1885">
        <v>372296</v>
      </c>
      <c r="G74" s="1885">
        <v>427531</v>
      </c>
      <c r="H74" s="1885">
        <v>427531</v>
      </c>
      <c r="I74" s="1886">
        <v>114.83631304123601</v>
      </c>
    </row>
    <row r="75" spans="1:9" s="1868" customFormat="1">
      <c r="A75" s="1876" t="s">
        <v>18</v>
      </c>
      <c r="B75" s="1876" t="s">
        <v>279</v>
      </c>
      <c r="C75" s="1876" t="s">
        <v>270</v>
      </c>
      <c r="D75" s="1877" t="s">
        <v>783</v>
      </c>
      <c r="E75" s="1878" t="s">
        <v>1169</v>
      </c>
      <c r="F75" s="1885">
        <v>596382</v>
      </c>
      <c r="G75" s="1885">
        <v>249043</v>
      </c>
      <c r="H75" s="1885">
        <v>249043.00000000006</v>
      </c>
      <c r="I75" s="1886">
        <v>41.758973275518052</v>
      </c>
    </row>
    <row r="76" spans="1:9" s="1868" customFormat="1">
      <c r="A76" s="1876" t="s">
        <v>18</v>
      </c>
      <c r="B76" s="1876" t="s">
        <v>5</v>
      </c>
      <c r="C76" s="1876" t="s">
        <v>12</v>
      </c>
      <c r="D76" s="1877" t="s">
        <v>783</v>
      </c>
      <c r="E76" s="1878" t="s">
        <v>1170</v>
      </c>
      <c r="F76" s="1888" t="s">
        <v>109</v>
      </c>
      <c r="G76" s="1885">
        <v>358195</v>
      </c>
      <c r="H76" s="1885">
        <v>358195.00000000012</v>
      </c>
      <c r="I76" s="1889" t="s">
        <v>109</v>
      </c>
    </row>
    <row r="77" spans="1:9" s="1868" customFormat="1">
      <c r="A77" s="1876" t="s">
        <v>18</v>
      </c>
      <c r="B77" s="1876" t="s">
        <v>5</v>
      </c>
      <c r="C77" s="1876" t="s">
        <v>4</v>
      </c>
      <c r="D77" s="1877" t="s">
        <v>783</v>
      </c>
      <c r="E77" s="1878" t="s">
        <v>1171</v>
      </c>
      <c r="F77" s="1885">
        <v>390728</v>
      </c>
      <c r="G77" s="1885">
        <v>211291</v>
      </c>
      <c r="H77" s="1885">
        <v>211291</v>
      </c>
      <c r="I77" s="1886">
        <v>54.076237177780961</v>
      </c>
    </row>
    <row r="78" spans="1:9" s="1868" customFormat="1">
      <c r="A78" s="1876" t="s">
        <v>18</v>
      </c>
      <c r="B78" s="1876" t="s">
        <v>940</v>
      </c>
      <c r="C78" s="1876" t="s">
        <v>270</v>
      </c>
      <c r="D78" s="1877" t="s">
        <v>783</v>
      </c>
      <c r="E78" s="1878" t="s">
        <v>1172</v>
      </c>
      <c r="F78" s="1885">
        <v>349848</v>
      </c>
      <c r="G78" s="1885">
        <v>1040329</v>
      </c>
      <c r="H78" s="1885">
        <v>1040328.9999999999</v>
      </c>
      <c r="I78" s="1886">
        <v>297.36599894811462</v>
      </c>
    </row>
    <row r="79" spans="1:9" s="1868" customFormat="1">
      <c r="A79" s="1876" t="s">
        <v>19</v>
      </c>
      <c r="B79" s="1876" t="s">
        <v>264</v>
      </c>
      <c r="C79" s="1876" t="s">
        <v>13</v>
      </c>
      <c r="D79" s="1877" t="s">
        <v>782</v>
      </c>
      <c r="E79" s="1878" t="s">
        <v>1173</v>
      </c>
      <c r="F79" s="1888" t="s">
        <v>109</v>
      </c>
      <c r="G79" s="1885">
        <v>52941</v>
      </c>
      <c r="H79" s="1885">
        <v>52941</v>
      </c>
      <c r="I79" s="1889" t="s">
        <v>109</v>
      </c>
    </row>
    <row r="80" spans="1:9" s="1868" customFormat="1">
      <c r="A80" s="1876" t="s">
        <v>19</v>
      </c>
      <c r="B80" s="1876" t="s">
        <v>270</v>
      </c>
      <c r="C80" s="1876" t="s">
        <v>267</v>
      </c>
      <c r="D80" s="1877" t="s">
        <v>783</v>
      </c>
      <c r="E80" s="1878" t="s">
        <v>1174</v>
      </c>
      <c r="F80" s="1888" t="s">
        <v>109</v>
      </c>
      <c r="G80" s="1885">
        <v>615269</v>
      </c>
      <c r="H80" s="1885">
        <v>615269.00000000023</v>
      </c>
      <c r="I80" s="1889" t="s">
        <v>109</v>
      </c>
    </row>
    <row r="81" spans="1:9" s="1868" customFormat="1">
      <c r="A81" s="1876" t="s">
        <v>19</v>
      </c>
      <c r="B81" s="1876" t="s">
        <v>4</v>
      </c>
      <c r="C81" s="1876" t="s">
        <v>11</v>
      </c>
      <c r="D81" s="1877" t="s">
        <v>783</v>
      </c>
      <c r="E81" s="1878" t="s">
        <v>1175</v>
      </c>
      <c r="F81" s="1885">
        <v>1016924.0000000001</v>
      </c>
      <c r="G81" s="1885">
        <v>1001058</v>
      </c>
      <c r="H81" s="1885">
        <v>1001058</v>
      </c>
      <c r="I81" s="1886">
        <v>98.439804744504002</v>
      </c>
    </row>
    <row r="82" spans="1:9" s="1868" customFormat="1">
      <c r="A82" s="1876" t="s">
        <v>19</v>
      </c>
      <c r="B82" s="1876" t="s">
        <v>282</v>
      </c>
      <c r="C82" s="1876" t="s">
        <v>12</v>
      </c>
      <c r="D82" s="1877" t="s">
        <v>783</v>
      </c>
      <c r="E82" s="1878" t="s">
        <v>1176</v>
      </c>
      <c r="F82" s="1887">
        <v>268612</v>
      </c>
      <c r="G82" s="1885">
        <v>443975</v>
      </c>
      <c r="H82" s="1885">
        <v>443975</v>
      </c>
      <c r="I82" s="1886">
        <v>165.2848718597829</v>
      </c>
    </row>
    <row r="83" spans="1:9" s="1868" customFormat="1">
      <c r="A83" s="1876" t="s">
        <v>19</v>
      </c>
      <c r="B83" s="1876" t="s">
        <v>14</v>
      </c>
      <c r="C83" s="1876" t="s">
        <v>264</v>
      </c>
      <c r="D83" s="1877" t="s">
        <v>782</v>
      </c>
      <c r="E83" s="1878" t="s">
        <v>1177</v>
      </c>
      <c r="F83" s="1885">
        <v>16148</v>
      </c>
      <c r="G83" s="1885"/>
      <c r="H83" s="1885"/>
      <c r="I83" s="1889" t="s">
        <v>109</v>
      </c>
    </row>
    <row r="84" spans="1:9" s="1868" customFormat="1">
      <c r="A84" s="1876" t="s">
        <v>19</v>
      </c>
      <c r="B84" s="1876" t="s">
        <v>14</v>
      </c>
      <c r="C84" s="1876" t="s">
        <v>10</v>
      </c>
      <c r="D84" s="1877" t="s">
        <v>782</v>
      </c>
      <c r="E84" s="1878" t="s">
        <v>1178</v>
      </c>
      <c r="F84" s="1885">
        <v>215568</v>
      </c>
      <c r="G84" s="1885">
        <v>33058</v>
      </c>
      <c r="H84" s="1885">
        <v>33058.000000000007</v>
      </c>
      <c r="I84" s="1886">
        <v>15.335300230089812</v>
      </c>
    </row>
    <row r="85" spans="1:9" s="1868" customFormat="1">
      <c r="A85" s="1876" t="s">
        <v>19</v>
      </c>
      <c r="B85" s="1876" t="s">
        <v>14</v>
      </c>
      <c r="C85" s="1876" t="s">
        <v>270</v>
      </c>
      <c r="D85" s="1877" t="s">
        <v>783</v>
      </c>
      <c r="E85" s="1878" t="s">
        <v>1179</v>
      </c>
      <c r="F85" s="1885">
        <v>565669</v>
      </c>
      <c r="G85" s="1885">
        <v>328312</v>
      </c>
      <c r="H85" s="1885">
        <v>328312</v>
      </c>
      <c r="I85" s="1886">
        <v>58.039595593889715</v>
      </c>
    </row>
    <row r="86" spans="1:9" s="1868" customFormat="1">
      <c r="A86" s="1876" t="s">
        <v>20</v>
      </c>
      <c r="B86" s="1876" t="s">
        <v>11</v>
      </c>
      <c r="C86" s="1876" t="s">
        <v>282</v>
      </c>
      <c r="D86" s="1877" t="s">
        <v>783</v>
      </c>
      <c r="E86" s="1878" t="s">
        <v>1180</v>
      </c>
      <c r="F86" s="1888" t="s">
        <v>109</v>
      </c>
      <c r="G86" s="1885">
        <v>2457364</v>
      </c>
      <c r="H86" s="1885">
        <v>2457364</v>
      </c>
      <c r="I86" s="1889" t="s">
        <v>109</v>
      </c>
    </row>
    <row r="87" spans="1:9" s="1868" customFormat="1">
      <c r="A87" s="1876" t="s">
        <v>20</v>
      </c>
      <c r="B87" s="1876" t="s">
        <v>11</v>
      </c>
      <c r="C87" s="1876" t="s">
        <v>941</v>
      </c>
      <c r="D87" s="1877" t="s">
        <v>783</v>
      </c>
      <c r="E87" s="1878" t="s">
        <v>1181</v>
      </c>
      <c r="F87" s="1887">
        <v>3275512.9999999995</v>
      </c>
      <c r="G87" s="1885">
        <v>3097365</v>
      </c>
      <c r="H87" s="1885">
        <v>3097365</v>
      </c>
      <c r="I87" s="1886">
        <v>94.561218349614265</v>
      </c>
    </row>
    <row r="88" spans="1:9" s="1868" customFormat="1">
      <c r="A88" s="1876" t="s">
        <v>20</v>
      </c>
      <c r="B88" s="1876" t="s">
        <v>12</v>
      </c>
      <c r="C88" s="1876" t="s">
        <v>270</v>
      </c>
      <c r="D88" s="1877" t="s">
        <v>784</v>
      </c>
      <c r="E88" s="1878" t="s">
        <v>1182</v>
      </c>
      <c r="F88" s="1887">
        <v>94729</v>
      </c>
      <c r="G88" s="1885"/>
      <c r="H88" s="1885"/>
      <c r="I88" s="1886">
        <v>0</v>
      </c>
    </row>
    <row r="89" spans="1:9" s="1868" customFormat="1">
      <c r="A89" s="1876" t="s">
        <v>20</v>
      </c>
      <c r="B89" s="1876" t="s">
        <v>5</v>
      </c>
      <c r="C89" s="1876" t="s">
        <v>270</v>
      </c>
      <c r="D89" s="1877" t="s">
        <v>784</v>
      </c>
      <c r="E89" s="1878" t="s">
        <v>1183</v>
      </c>
      <c r="F89" s="1887">
        <v>1746515</v>
      </c>
      <c r="G89" s="1885">
        <v>333966</v>
      </c>
      <c r="H89" s="1885">
        <v>333966</v>
      </c>
      <c r="I89" s="1886">
        <v>19.121851229448357</v>
      </c>
    </row>
    <row r="90" spans="1:9" s="1883" customFormat="1">
      <c r="A90" s="1876" t="s">
        <v>21</v>
      </c>
      <c r="B90" s="1876" t="s">
        <v>273</v>
      </c>
      <c r="C90" s="1876" t="s">
        <v>11</v>
      </c>
      <c r="D90" s="1877" t="s">
        <v>784</v>
      </c>
      <c r="E90" s="1878" t="s">
        <v>1184</v>
      </c>
      <c r="F90" s="1888" t="s">
        <v>109</v>
      </c>
      <c r="G90" s="1885">
        <v>257270</v>
      </c>
      <c r="H90" s="1885">
        <v>257270</v>
      </c>
      <c r="I90" s="1889" t="s">
        <v>109</v>
      </c>
    </row>
    <row r="91" spans="1:9" s="1883" customFormat="1">
      <c r="A91" s="1876" t="s">
        <v>22</v>
      </c>
      <c r="B91" s="1876" t="s">
        <v>13</v>
      </c>
      <c r="C91" s="1876" t="s">
        <v>264</v>
      </c>
      <c r="D91" s="1877" t="s">
        <v>783</v>
      </c>
      <c r="E91" s="1878" t="s">
        <v>1185</v>
      </c>
      <c r="F91" s="1888" t="s">
        <v>109</v>
      </c>
      <c r="G91" s="1885">
        <v>233592</v>
      </c>
      <c r="H91" s="1885">
        <v>233592</v>
      </c>
      <c r="I91" s="1889" t="s">
        <v>109</v>
      </c>
    </row>
    <row r="92" spans="1:9" s="1883" customFormat="1">
      <c r="A92" s="1876" t="s">
        <v>22</v>
      </c>
      <c r="B92" s="1876" t="s">
        <v>13</v>
      </c>
      <c r="C92" s="1876" t="s">
        <v>270</v>
      </c>
      <c r="D92" s="1877" t="s">
        <v>783</v>
      </c>
      <c r="E92" s="1878" t="s">
        <v>1186</v>
      </c>
      <c r="F92" s="1885">
        <v>276847.00000000006</v>
      </c>
      <c r="G92" s="1885">
        <v>288523</v>
      </c>
      <c r="H92" s="1885">
        <v>288523.00000000006</v>
      </c>
      <c r="I92" s="1886">
        <v>104.21749197210011</v>
      </c>
    </row>
    <row r="93" spans="1:9" s="1883" customFormat="1">
      <c r="A93" s="1876" t="s">
        <v>22</v>
      </c>
      <c r="B93" s="1876" t="s">
        <v>4</v>
      </c>
      <c r="C93" s="1876" t="s">
        <v>11</v>
      </c>
      <c r="D93" s="1877" t="s">
        <v>784</v>
      </c>
      <c r="E93" s="1878" t="s">
        <v>1187</v>
      </c>
      <c r="F93" s="1885">
        <v>2817412</v>
      </c>
      <c r="G93" s="1885">
        <v>3333672</v>
      </c>
      <c r="H93" s="1885">
        <v>3333672</v>
      </c>
      <c r="I93" s="1886">
        <v>118.32390860832564</v>
      </c>
    </row>
    <row r="94" spans="1:9" s="1883" customFormat="1">
      <c r="A94" s="1876" t="s">
        <v>22</v>
      </c>
      <c r="B94" s="1876" t="s">
        <v>943</v>
      </c>
      <c r="C94" s="1876" t="s">
        <v>10</v>
      </c>
      <c r="D94" s="1877" t="s">
        <v>782</v>
      </c>
      <c r="E94" s="1878" t="s">
        <v>1188</v>
      </c>
      <c r="F94" s="1888" t="s">
        <v>109</v>
      </c>
      <c r="G94" s="1885">
        <v>295869</v>
      </c>
      <c r="H94" s="1885">
        <v>295869</v>
      </c>
      <c r="I94" s="1889" t="s">
        <v>109</v>
      </c>
    </row>
    <row r="95" spans="1:9">
      <c r="A95" s="1876" t="s">
        <v>22</v>
      </c>
      <c r="B95" s="1876" t="s">
        <v>943</v>
      </c>
      <c r="C95" s="1876" t="s">
        <v>273</v>
      </c>
      <c r="D95" s="1877" t="s">
        <v>783</v>
      </c>
      <c r="E95" s="1878" t="s">
        <v>1189</v>
      </c>
      <c r="F95" s="1887">
        <v>2305691</v>
      </c>
      <c r="G95" s="1885">
        <v>1741635</v>
      </c>
      <c r="H95" s="1885">
        <v>1741635</v>
      </c>
      <c r="I95" s="1886">
        <v>75.536357647230261</v>
      </c>
    </row>
    <row r="96" spans="1:9">
      <c r="A96" s="1876" t="s">
        <v>22</v>
      </c>
      <c r="B96" s="1876" t="s">
        <v>943</v>
      </c>
      <c r="C96" s="1876" t="s">
        <v>276</v>
      </c>
      <c r="D96" s="1877" t="s">
        <v>784</v>
      </c>
      <c r="E96" s="1878" t="s">
        <v>1190</v>
      </c>
      <c r="F96" s="1885">
        <v>3789178.0000000005</v>
      </c>
      <c r="G96" s="1885">
        <v>3273475</v>
      </c>
      <c r="H96" s="1885">
        <v>3273475.0000000005</v>
      </c>
      <c r="I96" s="1886">
        <v>86.390108883773735</v>
      </c>
    </row>
    <row r="97" spans="1:9">
      <c r="A97" s="1876" t="s">
        <v>22</v>
      </c>
      <c r="B97" s="1876" t="s">
        <v>943</v>
      </c>
      <c r="C97" s="1876" t="s">
        <v>940</v>
      </c>
      <c r="D97" s="1877" t="s">
        <v>783</v>
      </c>
      <c r="E97" s="1878" t="s">
        <v>1191</v>
      </c>
      <c r="F97" s="1885">
        <v>11925519.999999998</v>
      </c>
      <c r="G97" s="1885">
        <v>13010980</v>
      </c>
      <c r="H97" s="1885">
        <v>13010980</v>
      </c>
      <c r="I97" s="1886">
        <v>109.10199303678165</v>
      </c>
    </row>
    <row r="98" spans="1:9">
      <c r="A98" s="1876" t="s">
        <v>22</v>
      </c>
      <c r="B98" s="1876" t="s">
        <v>943</v>
      </c>
      <c r="C98" s="1876" t="s">
        <v>941</v>
      </c>
      <c r="D98" s="1877" t="s">
        <v>783</v>
      </c>
      <c r="E98" s="1878" t="s">
        <v>1192</v>
      </c>
      <c r="F98" s="1885">
        <v>14976299</v>
      </c>
      <c r="G98" s="1885">
        <v>15276041</v>
      </c>
      <c r="H98" s="1885">
        <v>15276041</v>
      </c>
      <c r="I98" s="1886">
        <v>102.00144241244115</v>
      </c>
    </row>
    <row r="99" spans="1:9">
      <c r="A99" s="1876" t="s">
        <v>22</v>
      </c>
      <c r="B99" s="1876" t="s">
        <v>944</v>
      </c>
      <c r="C99" s="1876" t="s">
        <v>270</v>
      </c>
      <c r="D99" s="1877" t="s">
        <v>783</v>
      </c>
      <c r="E99" s="1878" t="s">
        <v>1193</v>
      </c>
      <c r="F99" s="1885">
        <v>136406</v>
      </c>
      <c r="G99" s="1885">
        <v>111711</v>
      </c>
      <c r="H99" s="1885">
        <v>111711</v>
      </c>
      <c r="I99" s="1886">
        <v>81.89595765582159</v>
      </c>
    </row>
    <row r="100" spans="1:9">
      <c r="A100" s="1876" t="s">
        <v>22</v>
      </c>
      <c r="B100" s="1876" t="s">
        <v>946</v>
      </c>
      <c r="C100" s="1876" t="s">
        <v>10</v>
      </c>
      <c r="D100" s="1877" t="s">
        <v>783</v>
      </c>
      <c r="E100" s="1878" t="s">
        <v>1194</v>
      </c>
      <c r="F100" s="1887">
        <v>487436</v>
      </c>
      <c r="G100" s="1885">
        <v>157890</v>
      </c>
      <c r="H100" s="1885">
        <v>157890</v>
      </c>
      <c r="I100" s="1886">
        <v>32.391944788649177</v>
      </c>
    </row>
    <row r="101" spans="1:9">
      <c r="A101" s="1876" t="s">
        <v>22</v>
      </c>
      <c r="B101" s="1876" t="s">
        <v>946</v>
      </c>
      <c r="C101" s="1876" t="s">
        <v>12</v>
      </c>
      <c r="D101" s="1877" t="s">
        <v>783</v>
      </c>
      <c r="E101" s="1878" t="s">
        <v>1195</v>
      </c>
      <c r="F101" s="1885">
        <v>1079937</v>
      </c>
      <c r="G101" s="1885">
        <v>699192</v>
      </c>
      <c r="H101" s="1885">
        <v>699192</v>
      </c>
      <c r="I101" s="1886">
        <v>64.743776720308688</v>
      </c>
    </row>
    <row r="102" spans="1:9">
      <c r="A102" s="1876" t="s">
        <v>23</v>
      </c>
      <c r="B102" s="1876" t="s">
        <v>264</v>
      </c>
      <c r="C102" s="1876" t="s">
        <v>267</v>
      </c>
      <c r="D102" s="1877" t="s">
        <v>784</v>
      </c>
      <c r="E102" s="1878" t="s">
        <v>1196</v>
      </c>
      <c r="F102" s="1888" t="s">
        <v>109</v>
      </c>
      <c r="G102" s="1885">
        <v>506497</v>
      </c>
      <c r="H102" s="1885">
        <v>506497.00000000012</v>
      </c>
      <c r="I102" s="1889" t="s">
        <v>109</v>
      </c>
    </row>
    <row r="103" spans="1:9">
      <c r="A103" s="1876" t="s">
        <v>23</v>
      </c>
      <c r="B103" s="1876" t="s">
        <v>267</v>
      </c>
      <c r="C103" s="1876" t="s">
        <v>267</v>
      </c>
      <c r="D103" s="1877" t="s">
        <v>784</v>
      </c>
      <c r="E103" s="1878" t="s">
        <v>1197</v>
      </c>
      <c r="F103" s="1885">
        <v>2055424</v>
      </c>
      <c r="G103" s="1885">
        <v>1578871</v>
      </c>
      <c r="H103" s="1885">
        <v>1578871</v>
      </c>
      <c r="I103" s="1886">
        <v>76.814856691368789</v>
      </c>
    </row>
    <row r="104" spans="1:9">
      <c r="A104" s="1876" t="s">
        <v>23</v>
      </c>
      <c r="B104" s="1876" t="s">
        <v>270</v>
      </c>
      <c r="C104" s="1876" t="s">
        <v>273</v>
      </c>
      <c r="D104" s="1877" t="s">
        <v>783</v>
      </c>
      <c r="E104" s="1878" t="s">
        <v>1198</v>
      </c>
      <c r="F104" s="1885">
        <v>3114711</v>
      </c>
      <c r="G104" s="1885">
        <v>2690553</v>
      </c>
      <c r="H104" s="1885">
        <v>2690553</v>
      </c>
      <c r="I104" s="1886">
        <v>86.382107360843435</v>
      </c>
    </row>
    <row r="105" spans="1:9">
      <c r="A105" s="1876" t="s">
        <v>23</v>
      </c>
      <c r="B105" s="1876" t="s">
        <v>273</v>
      </c>
      <c r="C105" s="1876" t="s">
        <v>264</v>
      </c>
      <c r="D105" s="1877" t="s">
        <v>784</v>
      </c>
      <c r="E105" s="1878" t="s">
        <v>1199</v>
      </c>
      <c r="F105" s="1885">
        <v>493282</v>
      </c>
      <c r="G105" s="1885">
        <v>664642</v>
      </c>
      <c r="H105" s="1885">
        <v>664641.99999999988</v>
      </c>
      <c r="I105" s="1886">
        <v>134.73874984288904</v>
      </c>
    </row>
    <row r="106" spans="1:9">
      <c r="A106" s="1876" t="s">
        <v>23</v>
      </c>
      <c r="B106" s="1876" t="s">
        <v>13</v>
      </c>
      <c r="C106" s="1876" t="s">
        <v>10</v>
      </c>
      <c r="D106" s="1877" t="s">
        <v>783</v>
      </c>
      <c r="E106" s="1878" t="s">
        <v>1200</v>
      </c>
      <c r="F106" s="1888" t="s">
        <v>109</v>
      </c>
      <c r="G106" s="1885">
        <v>579732</v>
      </c>
      <c r="H106" s="1885">
        <v>579732</v>
      </c>
      <c r="I106" s="1889" t="s">
        <v>109</v>
      </c>
    </row>
    <row r="107" spans="1:9">
      <c r="A107" s="1876" t="s">
        <v>23</v>
      </c>
      <c r="B107" s="1876" t="s">
        <v>13</v>
      </c>
      <c r="C107" s="1876" t="s">
        <v>267</v>
      </c>
      <c r="D107" s="1877" t="s">
        <v>783</v>
      </c>
      <c r="E107" s="1878" t="s">
        <v>1201</v>
      </c>
      <c r="F107" s="1888" t="s">
        <v>109</v>
      </c>
      <c r="G107" s="1885">
        <v>228188</v>
      </c>
      <c r="H107" s="1885">
        <v>228188</v>
      </c>
      <c r="I107" s="1889" t="s">
        <v>109</v>
      </c>
    </row>
    <row r="108" spans="1:9">
      <c r="A108" s="1876" t="s">
        <v>23</v>
      </c>
      <c r="B108" s="1876" t="s">
        <v>13</v>
      </c>
      <c r="C108" s="1876" t="s">
        <v>11</v>
      </c>
      <c r="D108" s="1877" t="s">
        <v>783</v>
      </c>
      <c r="E108" s="1878" t="s">
        <v>1202</v>
      </c>
      <c r="F108" s="1891">
        <v>458409</v>
      </c>
      <c r="G108" s="1892">
        <v>1186176</v>
      </c>
      <c r="H108" s="1892">
        <v>1186176</v>
      </c>
      <c r="I108" s="1886">
        <v>258.75931755266583</v>
      </c>
    </row>
    <row r="109" spans="1:9">
      <c r="A109" s="1876" t="s">
        <v>23</v>
      </c>
      <c r="B109" s="1876" t="s">
        <v>13</v>
      </c>
      <c r="C109" s="1876" t="s">
        <v>273</v>
      </c>
      <c r="D109" s="1877" t="s">
        <v>783</v>
      </c>
      <c r="E109" s="1878" t="s">
        <v>1203</v>
      </c>
      <c r="F109" s="1892">
        <v>890621.00000000012</v>
      </c>
      <c r="G109" s="1892">
        <v>1865168</v>
      </c>
      <c r="H109" s="1892">
        <v>1865168</v>
      </c>
      <c r="I109" s="1893">
        <v>209.42331249768418</v>
      </c>
    </row>
    <row r="110" spans="1:9">
      <c r="A110" s="1876" t="s">
        <v>23</v>
      </c>
      <c r="B110" s="1876" t="s">
        <v>276</v>
      </c>
      <c r="C110" s="1876" t="s">
        <v>270</v>
      </c>
      <c r="D110" s="1877" t="s">
        <v>784</v>
      </c>
      <c r="E110" s="1878" t="s">
        <v>1204</v>
      </c>
      <c r="F110" s="1892">
        <v>1620693</v>
      </c>
      <c r="G110" s="1892">
        <v>1725263</v>
      </c>
      <c r="H110" s="1892">
        <v>1725263</v>
      </c>
      <c r="I110" s="1893">
        <v>106.45217817316419</v>
      </c>
    </row>
    <row r="111" spans="1:9">
      <c r="A111" s="1876" t="s">
        <v>23</v>
      </c>
      <c r="B111" s="1876" t="s">
        <v>279</v>
      </c>
      <c r="C111" s="1876" t="s">
        <v>264</v>
      </c>
      <c r="D111" s="1877" t="s">
        <v>783</v>
      </c>
      <c r="E111" s="1878" t="s">
        <v>1205</v>
      </c>
      <c r="F111" s="1894" t="s">
        <v>109</v>
      </c>
      <c r="G111" s="1892">
        <v>210253</v>
      </c>
      <c r="H111" s="1892">
        <v>210253</v>
      </c>
      <c r="I111" s="1895" t="s">
        <v>109</v>
      </c>
    </row>
    <row r="112" spans="1:9">
      <c r="A112" s="1876" t="s">
        <v>23</v>
      </c>
      <c r="B112" s="1876" t="s">
        <v>282</v>
      </c>
      <c r="C112" s="1876" t="s">
        <v>267</v>
      </c>
      <c r="D112" s="1877" t="s">
        <v>783</v>
      </c>
      <c r="E112" s="1878" t="s">
        <v>1206</v>
      </c>
      <c r="F112" s="1892">
        <v>317883</v>
      </c>
      <c r="G112" s="1892">
        <v>678080</v>
      </c>
      <c r="H112" s="1892">
        <v>678080</v>
      </c>
      <c r="I112" s="1893">
        <v>213.31118682030811</v>
      </c>
    </row>
    <row r="113" spans="1:9" ht="13.5" thickBot="1">
      <c r="A113" s="1876" t="s">
        <v>23</v>
      </c>
      <c r="B113" s="1876" t="s">
        <v>282</v>
      </c>
      <c r="C113" s="1876" t="s">
        <v>270</v>
      </c>
      <c r="D113" s="1877" t="s">
        <v>783</v>
      </c>
      <c r="E113" s="1878" t="s">
        <v>1207</v>
      </c>
      <c r="F113" s="1891">
        <v>636509</v>
      </c>
      <c r="G113" s="1896">
        <v>1137515</v>
      </c>
      <c r="H113" s="1896">
        <v>1137515.0000000002</v>
      </c>
      <c r="I113" s="1893">
        <v>178.71153432237412</v>
      </c>
    </row>
    <row r="114" spans="1:9" ht="13.5" thickBot="1">
      <c r="A114" s="3386" t="s">
        <v>24</v>
      </c>
      <c r="B114" s="3387"/>
      <c r="C114" s="3387"/>
      <c r="D114" s="3387"/>
      <c r="E114" s="3387"/>
      <c r="F114" s="1897">
        <v>271528549.85000002</v>
      </c>
      <c r="G114" s="1897">
        <v>298775710</v>
      </c>
      <c r="H114" s="1897">
        <v>298775710</v>
      </c>
      <c r="I114" s="1898"/>
    </row>
    <row r="115" spans="1:9">
      <c r="A115" s="3388"/>
      <c r="B115" s="3389"/>
      <c r="C115" s="3389"/>
      <c r="D115" s="3389"/>
      <c r="E115" s="3389"/>
      <c r="F115" s="3389"/>
      <c r="G115" s="3389"/>
    </row>
  </sheetData>
  <mergeCells count="9">
    <mergeCell ref="A114:E114"/>
    <mergeCell ref="A115:G115"/>
    <mergeCell ref="A2:I2"/>
    <mergeCell ref="A3:A4"/>
    <mergeCell ref="B3:B4"/>
    <mergeCell ref="C3:C4"/>
    <mergeCell ref="D3:D4"/>
    <mergeCell ref="E3:E4"/>
    <mergeCell ref="F4:H4"/>
  </mergeCells>
  <printOptions horizontalCentered="1"/>
  <pageMargins left="0.59055118110236227" right="0.19685039370078741" top="0.35433070866141736" bottom="0.39370078740157483" header="0.19685039370078741" footer="0.15748031496062992"/>
  <pageSetup paperSize="9" scale="99" orientation="portrait" r:id="rId1"/>
  <headerFooter alignWithMargins="0">
    <oddHeader xml:space="preserve">&amp;C
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workbookViewId="0">
      <selection activeCell="D6" sqref="D6"/>
    </sheetView>
  </sheetViews>
  <sheetFormatPr defaultColWidth="8" defaultRowHeight="12.75"/>
  <cols>
    <col min="1" max="1" width="4.28515625" style="1904" customWidth="1"/>
    <col min="2" max="2" width="4.140625" style="1904" customWidth="1"/>
    <col min="3" max="3" width="19.42578125" style="1904" customWidth="1"/>
    <col min="4" max="6" width="16.28515625" style="1904" customWidth="1"/>
    <col min="7" max="7" width="8.7109375" style="1904" customWidth="1"/>
    <col min="8" max="16384" width="8" style="1904"/>
  </cols>
  <sheetData>
    <row r="1" spans="1:8" ht="39.75" customHeight="1" thickBot="1">
      <c r="A1" s="3403" t="s">
        <v>1208</v>
      </c>
      <c r="B1" s="3403"/>
      <c r="C1" s="3403"/>
      <c r="D1" s="3403"/>
      <c r="E1" s="3403"/>
      <c r="F1" s="3403"/>
      <c r="G1" s="3403"/>
      <c r="H1" s="1903"/>
    </row>
    <row r="2" spans="1:8" ht="36">
      <c r="A2" s="3404" t="s">
        <v>52</v>
      </c>
      <c r="B2" s="3406" t="s">
        <v>68</v>
      </c>
      <c r="C2" s="3406" t="s">
        <v>1095</v>
      </c>
      <c r="D2" s="1905" t="s">
        <v>1096</v>
      </c>
      <c r="E2" s="1905" t="s">
        <v>1097</v>
      </c>
      <c r="F2" s="1905" t="s">
        <v>1209</v>
      </c>
      <c r="G2" s="1906" t="s">
        <v>1210</v>
      </c>
      <c r="H2" s="1903"/>
    </row>
    <row r="3" spans="1:8">
      <c r="A3" s="3405"/>
      <c r="B3" s="3407"/>
      <c r="C3" s="3407"/>
      <c r="D3" s="3408" t="s">
        <v>8</v>
      </c>
      <c r="E3" s="3409"/>
      <c r="F3" s="3410"/>
      <c r="G3" s="1907" t="s">
        <v>1100</v>
      </c>
      <c r="H3" s="1903"/>
    </row>
    <row r="4" spans="1:8" s="1913" customFormat="1" ht="11.25" customHeight="1">
      <c r="A4" s="1908">
        <v>1</v>
      </c>
      <c r="B4" s="1909">
        <v>2</v>
      </c>
      <c r="C4" s="1910">
        <v>3</v>
      </c>
      <c r="D4" s="1910">
        <v>4</v>
      </c>
      <c r="E4" s="1910">
        <v>5</v>
      </c>
      <c r="F4" s="1910">
        <v>6</v>
      </c>
      <c r="G4" s="1911">
        <v>7</v>
      </c>
      <c r="H4" s="1912"/>
    </row>
    <row r="5" spans="1:8" s="1920" customFormat="1" ht="15.75" customHeight="1">
      <c r="A5" s="1914" t="s">
        <v>10</v>
      </c>
      <c r="B5" s="1914" t="s">
        <v>267</v>
      </c>
      <c r="C5" s="1915" t="s">
        <v>268</v>
      </c>
      <c r="D5" s="1916">
        <v>2025877</v>
      </c>
      <c r="E5" s="1917">
        <v>2349491</v>
      </c>
      <c r="F5" s="1917">
        <v>2349491</v>
      </c>
      <c r="G5" s="1918">
        <v>115.97402014041327</v>
      </c>
      <c r="H5" s="1919"/>
    </row>
    <row r="6" spans="1:8" s="1923" customFormat="1" ht="15.75" customHeight="1">
      <c r="A6" s="1914" t="s">
        <v>10</v>
      </c>
      <c r="B6" s="1921" t="s">
        <v>279</v>
      </c>
      <c r="C6" s="1915" t="s">
        <v>280</v>
      </c>
      <c r="D6" s="1916">
        <v>9112826</v>
      </c>
      <c r="E6" s="1917">
        <v>10572182</v>
      </c>
      <c r="F6" s="1917">
        <v>10572182.000000002</v>
      </c>
      <c r="G6" s="1918">
        <v>116.01430774602744</v>
      </c>
      <c r="H6" s="1922"/>
    </row>
    <row r="7" spans="1:8" s="1923" customFormat="1" ht="15.75" customHeight="1">
      <c r="A7" s="1914" t="s">
        <v>10</v>
      </c>
      <c r="B7" s="1921" t="s">
        <v>15</v>
      </c>
      <c r="C7" s="1915" t="s">
        <v>286</v>
      </c>
      <c r="D7" s="1917">
        <v>3369263</v>
      </c>
      <c r="E7" s="1917">
        <v>6311945</v>
      </c>
      <c r="F7" s="1917">
        <v>6311945</v>
      </c>
      <c r="G7" s="1924">
        <v>187.33904120871537</v>
      </c>
      <c r="H7" s="1922"/>
    </row>
    <row r="8" spans="1:8" s="1923" customFormat="1" ht="15.75" customHeight="1">
      <c r="A8" s="1914" t="s">
        <v>10</v>
      </c>
      <c r="B8" s="1921" t="s">
        <v>944</v>
      </c>
      <c r="C8" s="1915" t="s">
        <v>293</v>
      </c>
      <c r="D8" s="1917">
        <v>10600158</v>
      </c>
      <c r="E8" s="1917">
        <v>14061106</v>
      </c>
      <c r="F8" s="1917">
        <v>14061106</v>
      </c>
      <c r="G8" s="1924">
        <v>132.64996616088177</v>
      </c>
      <c r="H8" s="1922"/>
    </row>
    <row r="9" spans="1:8" s="1926" customFormat="1" ht="15.75" customHeight="1">
      <c r="A9" s="1914" t="s">
        <v>11</v>
      </c>
      <c r="B9" s="1914" t="s">
        <v>267</v>
      </c>
      <c r="C9" s="1915" t="s">
        <v>299</v>
      </c>
      <c r="D9" s="1917">
        <v>532729.99999999988</v>
      </c>
      <c r="E9" s="1917">
        <v>1533640</v>
      </c>
      <c r="F9" s="1917">
        <v>1533640</v>
      </c>
      <c r="G9" s="1924">
        <v>287.88316783361182</v>
      </c>
      <c r="H9" s="1925"/>
    </row>
    <row r="10" spans="1:8" s="1926" customFormat="1" ht="15.75" customHeight="1">
      <c r="A10" s="1914" t="s">
        <v>4</v>
      </c>
      <c r="B10" s="1914" t="s">
        <v>264</v>
      </c>
      <c r="C10" s="1915" t="s">
        <v>347</v>
      </c>
      <c r="D10" s="1917">
        <v>4039023</v>
      </c>
      <c r="E10" s="1917">
        <v>4637468</v>
      </c>
      <c r="F10" s="1917">
        <v>4637468</v>
      </c>
      <c r="G10" s="1924">
        <v>114.816578167542</v>
      </c>
      <c r="H10" s="1925"/>
    </row>
    <row r="11" spans="1:8" s="1926" customFormat="1" ht="15.75" customHeight="1">
      <c r="A11" s="1914" t="s">
        <v>4</v>
      </c>
      <c r="B11" s="1914" t="s">
        <v>12</v>
      </c>
      <c r="C11" s="1915" t="s">
        <v>352</v>
      </c>
      <c r="D11" s="1927" t="s">
        <v>109</v>
      </c>
      <c r="E11" s="1917">
        <v>380909</v>
      </c>
      <c r="F11" s="1917">
        <v>380909</v>
      </c>
      <c r="G11" s="1928" t="s">
        <v>109</v>
      </c>
      <c r="H11" s="1925"/>
    </row>
    <row r="12" spans="1:8" s="1926" customFormat="1" ht="15.75" customHeight="1">
      <c r="A12" s="1914" t="s">
        <v>5</v>
      </c>
      <c r="B12" s="1914" t="s">
        <v>12</v>
      </c>
      <c r="C12" s="1915" t="s">
        <v>372</v>
      </c>
      <c r="D12" s="1927" t="s">
        <v>109</v>
      </c>
      <c r="E12" s="1917">
        <v>685788</v>
      </c>
      <c r="F12" s="1917">
        <v>685788</v>
      </c>
      <c r="G12" s="1928" t="s">
        <v>109</v>
      </c>
      <c r="H12" s="1925"/>
    </row>
    <row r="13" spans="1:8" s="1926" customFormat="1" ht="15.75" customHeight="1">
      <c r="A13" s="1914" t="s">
        <v>14</v>
      </c>
      <c r="B13" s="1914" t="s">
        <v>270</v>
      </c>
      <c r="C13" s="1915" t="s">
        <v>390</v>
      </c>
      <c r="D13" s="1917">
        <v>11803520</v>
      </c>
      <c r="E13" s="1917">
        <v>11780184</v>
      </c>
      <c r="F13" s="1917">
        <v>11780184</v>
      </c>
      <c r="G13" s="1924">
        <v>99.802296264165264</v>
      </c>
      <c r="H13" s="1925"/>
    </row>
    <row r="14" spans="1:8" s="1926" customFormat="1" ht="15.75" customHeight="1">
      <c r="A14" s="1914" t="s">
        <v>14</v>
      </c>
      <c r="B14" s="1914" t="s">
        <v>13</v>
      </c>
      <c r="C14" s="1915" t="s">
        <v>393</v>
      </c>
      <c r="D14" s="1917">
        <v>9597622</v>
      </c>
      <c r="E14" s="1917">
        <v>10583571</v>
      </c>
      <c r="F14" s="1917">
        <v>10583571</v>
      </c>
      <c r="G14" s="1924">
        <v>110.27284675308113</v>
      </c>
      <c r="H14" s="1925"/>
    </row>
    <row r="15" spans="1:8" s="1926" customFormat="1" ht="15.75" customHeight="1">
      <c r="A15" s="1914" t="s">
        <v>14</v>
      </c>
      <c r="B15" s="1921" t="s">
        <v>941</v>
      </c>
      <c r="C15" s="1915" t="s">
        <v>402</v>
      </c>
      <c r="D15" s="1917">
        <v>7680858</v>
      </c>
      <c r="E15" s="1917">
        <v>9631605</v>
      </c>
      <c r="F15" s="1917">
        <v>9631605</v>
      </c>
      <c r="G15" s="1924">
        <v>125.39751418396226</v>
      </c>
      <c r="H15" s="1925"/>
    </row>
    <row r="16" spans="1:8" s="1926" customFormat="1" ht="15.75" customHeight="1">
      <c r="A16" s="1914" t="s">
        <v>14</v>
      </c>
      <c r="B16" s="1921" t="s">
        <v>16</v>
      </c>
      <c r="C16" s="1915" t="s">
        <v>403</v>
      </c>
      <c r="D16" s="1917">
        <v>45436846</v>
      </c>
      <c r="E16" s="1917">
        <v>47802010</v>
      </c>
      <c r="F16" s="1917">
        <v>47802010</v>
      </c>
      <c r="G16" s="1924">
        <v>105.20538771551178</v>
      </c>
      <c r="H16" s="1925"/>
    </row>
    <row r="17" spans="1:8" s="1926" customFormat="1" ht="15.75" customHeight="1">
      <c r="A17" s="1914" t="s">
        <v>14</v>
      </c>
      <c r="B17" s="1921" t="s">
        <v>943</v>
      </c>
      <c r="C17" s="1915" t="s">
        <v>406</v>
      </c>
      <c r="D17" s="1917">
        <v>29783334</v>
      </c>
      <c r="E17" s="1917">
        <v>30102442</v>
      </c>
      <c r="F17" s="1917">
        <v>30102442</v>
      </c>
      <c r="G17" s="1924">
        <v>101.07143142537367</v>
      </c>
      <c r="H17" s="1925"/>
    </row>
    <row r="18" spans="1:8" s="1926" customFormat="1" ht="15.75" customHeight="1">
      <c r="A18" s="1914" t="s">
        <v>14</v>
      </c>
      <c r="B18" s="1921" t="s">
        <v>23</v>
      </c>
      <c r="C18" s="1915" t="s">
        <v>416</v>
      </c>
      <c r="D18" s="1917">
        <v>23710191</v>
      </c>
      <c r="E18" s="1917">
        <v>25747299</v>
      </c>
      <c r="F18" s="1917">
        <v>25747299</v>
      </c>
      <c r="G18" s="1924">
        <v>108.59169797493406</v>
      </c>
      <c r="H18" s="1925"/>
    </row>
    <row r="19" spans="1:8" ht="15.75" customHeight="1">
      <c r="A19" s="1929" t="s">
        <v>14</v>
      </c>
      <c r="B19" s="1930" t="s">
        <v>949</v>
      </c>
      <c r="C19" s="1931" t="s">
        <v>418</v>
      </c>
      <c r="D19" s="1932">
        <v>4478378</v>
      </c>
      <c r="E19" s="1932">
        <v>4773748</v>
      </c>
      <c r="F19" s="1932">
        <v>4773748</v>
      </c>
      <c r="G19" s="1933">
        <v>106.59546826998525</v>
      </c>
    </row>
    <row r="20" spans="1:8" ht="15.75" customHeight="1">
      <c r="A20" s="1914" t="s">
        <v>19</v>
      </c>
      <c r="B20" s="1914" t="s">
        <v>264</v>
      </c>
      <c r="C20" s="1915" t="s">
        <v>481</v>
      </c>
      <c r="D20" s="1917">
        <v>745007</v>
      </c>
      <c r="E20" s="1917">
        <v>503971</v>
      </c>
      <c r="F20" s="1917">
        <v>503971</v>
      </c>
      <c r="G20" s="1924">
        <v>67.64647848946386</v>
      </c>
    </row>
    <row r="21" spans="1:8" ht="15.75" customHeight="1">
      <c r="A21" s="1914" t="s">
        <v>19</v>
      </c>
      <c r="B21" s="1914" t="s">
        <v>10</v>
      </c>
      <c r="C21" s="1915" t="s">
        <v>454</v>
      </c>
      <c r="D21" s="1927" t="s">
        <v>109</v>
      </c>
      <c r="E21" s="1917">
        <v>742474</v>
      </c>
      <c r="F21" s="1917">
        <v>742474</v>
      </c>
      <c r="G21" s="1924" t="s">
        <v>109</v>
      </c>
    </row>
    <row r="22" spans="1:8" ht="15.75" customHeight="1">
      <c r="A22" s="1914" t="s">
        <v>19</v>
      </c>
      <c r="B22" s="1914" t="s">
        <v>13</v>
      </c>
      <c r="C22" s="1915" t="s">
        <v>487</v>
      </c>
      <c r="D22" s="1917">
        <v>4177830</v>
      </c>
      <c r="E22" s="1917">
        <v>3955464</v>
      </c>
      <c r="F22" s="1917">
        <v>3955464</v>
      </c>
      <c r="G22" s="1924">
        <v>94.677476106016755</v>
      </c>
    </row>
    <row r="23" spans="1:8" ht="15.75" customHeight="1">
      <c r="A23" s="1914" t="s">
        <v>19</v>
      </c>
      <c r="B23" s="1921" t="s">
        <v>4</v>
      </c>
      <c r="C23" s="1915" t="s">
        <v>489</v>
      </c>
      <c r="D23" s="1917">
        <v>195741.99999999997</v>
      </c>
      <c r="E23" s="1917">
        <v>143283</v>
      </c>
      <c r="F23" s="1917">
        <v>143283</v>
      </c>
      <c r="G23" s="1924">
        <v>73.19992643377509</v>
      </c>
    </row>
    <row r="24" spans="1:8" ht="15.75" customHeight="1">
      <c r="A24" s="1914" t="s">
        <v>19</v>
      </c>
      <c r="B24" s="1921" t="s">
        <v>282</v>
      </c>
      <c r="C24" s="1915" t="s">
        <v>492</v>
      </c>
      <c r="D24" s="1917">
        <v>280383</v>
      </c>
      <c r="E24" s="1927" t="s">
        <v>109</v>
      </c>
      <c r="F24" s="1927" t="s">
        <v>109</v>
      </c>
      <c r="G24" s="1924" t="s">
        <v>109</v>
      </c>
    </row>
    <row r="25" spans="1:8" ht="15.75" customHeight="1">
      <c r="A25" s="1914" t="s">
        <v>19</v>
      </c>
      <c r="B25" s="1921" t="s">
        <v>14</v>
      </c>
      <c r="C25" s="1915" t="s">
        <v>493</v>
      </c>
      <c r="D25" s="1916">
        <v>1540755</v>
      </c>
      <c r="E25" s="1934">
        <v>1263824</v>
      </c>
      <c r="F25" s="1934">
        <v>1263824</v>
      </c>
      <c r="G25" s="1924">
        <v>82.026279324097601</v>
      </c>
    </row>
    <row r="26" spans="1:8" ht="15.75" customHeight="1">
      <c r="A26" s="1914" t="s">
        <v>22</v>
      </c>
      <c r="B26" s="1921" t="s">
        <v>943</v>
      </c>
      <c r="C26" s="1915" t="s">
        <v>547</v>
      </c>
      <c r="D26" s="1935">
        <v>29050559</v>
      </c>
      <c r="E26" s="1936">
        <v>32760941</v>
      </c>
      <c r="F26" s="1936">
        <v>32760941.000000007</v>
      </c>
      <c r="G26" s="1918">
        <v>112.77215354100419</v>
      </c>
    </row>
    <row r="27" spans="1:8" ht="15.75" customHeight="1" thickBot="1">
      <c r="A27" s="1914" t="s">
        <v>23</v>
      </c>
      <c r="B27" s="1921" t="s">
        <v>279</v>
      </c>
      <c r="C27" s="1915" t="s">
        <v>567</v>
      </c>
      <c r="D27" s="1935">
        <v>3046838</v>
      </c>
      <c r="E27" s="1936">
        <v>5114689</v>
      </c>
      <c r="F27" s="1936">
        <v>5114689</v>
      </c>
      <c r="G27" s="1918">
        <v>167.86875442672041</v>
      </c>
    </row>
    <row r="28" spans="1:8" ht="13.5" thickBot="1">
      <c r="A28" s="3400" t="s">
        <v>24</v>
      </c>
      <c r="B28" s="3401"/>
      <c r="C28" s="3402"/>
      <c r="D28" s="1937">
        <v>201207740</v>
      </c>
      <c r="E28" s="1938">
        <v>225438034</v>
      </c>
      <c r="F28" s="1937">
        <v>225438034</v>
      </c>
      <c r="G28" s="1939"/>
    </row>
    <row r="29" spans="1:8">
      <c r="A29" s="1940"/>
      <c r="B29" s="1940"/>
      <c r="C29" s="1940"/>
      <c r="D29" s="1940"/>
      <c r="E29" s="1940"/>
      <c r="F29" s="1940"/>
      <c r="G29" s="1940"/>
    </row>
    <row r="30" spans="1:8">
      <c r="A30" s="1940"/>
      <c r="B30" s="1940"/>
      <c r="C30" s="1940"/>
      <c r="D30" s="1940"/>
      <c r="E30" s="1940"/>
      <c r="F30" s="1940"/>
      <c r="G30" s="1940"/>
    </row>
    <row r="31" spans="1:8">
      <c r="A31" s="1940"/>
      <c r="B31" s="1940"/>
      <c r="C31" s="1940"/>
      <c r="D31" s="1940"/>
      <c r="E31" s="1940"/>
      <c r="F31" s="1940"/>
      <c r="G31" s="1940"/>
    </row>
    <row r="32" spans="1:8">
      <c r="A32" s="1940"/>
      <c r="B32" s="1940"/>
      <c r="C32" s="1940"/>
      <c r="D32" s="1940"/>
      <c r="E32" s="1940"/>
      <c r="F32" s="1940"/>
      <c r="G32" s="1940"/>
    </row>
    <row r="33" spans="1:7">
      <c r="A33" s="1940"/>
      <c r="B33" s="1940"/>
      <c r="C33" s="1940"/>
      <c r="D33" s="1940"/>
      <c r="E33" s="1940"/>
      <c r="F33" s="1940"/>
      <c r="G33" s="1940"/>
    </row>
    <row r="34" spans="1:7">
      <c r="A34" s="1940"/>
      <c r="B34" s="1940"/>
      <c r="C34" s="1940"/>
      <c r="D34" s="1940"/>
      <c r="E34" s="1940"/>
      <c r="F34" s="1940"/>
      <c r="G34" s="1940"/>
    </row>
    <row r="35" spans="1:7">
      <c r="A35" s="1940"/>
      <c r="B35" s="1940"/>
      <c r="C35" s="1940"/>
      <c r="D35" s="1940"/>
      <c r="E35" s="1940"/>
      <c r="F35" s="1940"/>
      <c r="G35" s="1940"/>
    </row>
    <row r="36" spans="1:7">
      <c r="A36" s="1940"/>
      <c r="B36" s="1940"/>
      <c r="C36" s="1940"/>
      <c r="D36" s="1940"/>
      <c r="E36" s="1940"/>
      <c r="F36" s="1940"/>
      <c r="G36" s="1940"/>
    </row>
    <row r="37" spans="1:7">
      <c r="A37" s="1940"/>
      <c r="B37" s="1940"/>
      <c r="C37" s="1940"/>
      <c r="D37" s="1940"/>
      <c r="E37" s="1940"/>
      <c r="F37" s="1940"/>
      <c r="G37" s="1940"/>
    </row>
    <row r="38" spans="1:7">
      <c r="A38" s="1940"/>
      <c r="B38" s="1940"/>
      <c r="C38" s="1940"/>
      <c r="D38" s="1940"/>
      <c r="E38" s="1940"/>
      <c r="F38" s="1940"/>
      <c r="G38" s="1940"/>
    </row>
    <row r="39" spans="1:7">
      <c r="A39" s="1940"/>
      <c r="B39" s="1940"/>
      <c r="C39" s="1940"/>
      <c r="D39" s="1940"/>
      <c r="E39" s="1940"/>
      <c r="F39" s="1940"/>
      <c r="G39" s="1940"/>
    </row>
    <row r="40" spans="1:7">
      <c r="A40" s="1940"/>
      <c r="B40" s="1940"/>
      <c r="C40" s="1940"/>
      <c r="D40" s="1940"/>
      <c r="E40" s="1940"/>
      <c r="F40" s="1940"/>
      <c r="G40" s="1940"/>
    </row>
    <row r="41" spans="1:7">
      <c r="A41" s="1940"/>
      <c r="B41" s="1940"/>
      <c r="C41" s="1940"/>
      <c r="D41" s="1940"/>
      <c r="E41" s="1940"/>
      <c r="F41" s="1940"/>
      <c r="G41" s="1940"/>
    </row>
    <row r="42" spans="1:7">
      <c r="A42" s="1940"/>
      <c r="B42" s="1940"/>
      <c r="C42" s="1940"/>
      <c r="D42" s="1940"/>
      <c r="E42" s="1940"/>
      <c r="F42" s="1940"/>
      <c r="G42" s="1940"/>
    </row>
    <row r="43" spans="1:7">
      <c r="A43" s="1940"/>
      <c r="B43" s="1940"/>
      <c r="C43" s="1940"/>
      <c r="D43" s="1940"/>
      <c r="E43" s="1940"/>
      <c r="F43" s="1940"/>
      <c r="G43" s="1940"/>
    </row>
    <row r="44" spans="1:7">
      <c r="A44" s="1940"/>
      <c r="B44" s="1940"/>
      <c r="C44" s="1940"/>
      <c r="D44" s="1940"/>
      <c r="E44" s="1940"/>
      <c r="F44" s="1940"/>
      <c r="G44" s="1940"/>
    </row>
    <row r="45" spans="1:7">
      <c r="A45" s="1940"/>
      <c r="B45" s="1940"/>
      <c r="C45" s="1940"/>
      <c r="D45" s="1940"/>
      <c r="E45" s="1940"/>
      <c r="F45" s="1940"/>
      <c r="G45" s="1940"/>
    </row>
    <row r="46" spans="1:7">
      <c r="A46" s="1940"/>
      <c r="B46" s="1940"/>
      <c r="C46" s="1940"/>
      <c r="D46" s="1940"/>
      <c r="E46" s="1940"/>
      <c r="F46" s="1940"/>
      <c r="G46" s="1940"/>
    </row>
    <row r="47" spans="1:7">
      <c r="A47" s="1940"/>
      <c r="B47" s="1940"/>
      <c r="C47" s="1940"/>
      <c r="D47" s="1940"/>
      <c r="E47" s="1940"/>
      <c r="F47" s="1940"/>
      <c r="G47" s="1940"/>
    </row>
    <row r="48" spans="1:7">
      <c r="A48" s="1940"/>
      <c r="B48" s="1940"/>
      <c r="C48" s="1940"/>
      <c r="D48" s="1940"/>
      <c r="E48" s="1940"/>
      <c r="F48" s="1940"/>
      <c r="G48" s="1940"/>
    </row>
    <row r="49" spans="1:7">
      <c r="A49" s="1940"/>
      <c r="B49" s="1940"/>
      <c r="C49" s="1940"/>
      <c r="D49" s="1940"/>
      <c r="E49" s="1940"/>
      <c r="F49" s="1940"/>
      <c r="G49" s="1940"/>
    </row>
    <row r="50" spans="1:7">
      <c r="A50" s="1940"/>
      <c r="B50" s="1940"/>
      <c r="C50" s="1940"/>
      <c r="D50" s="1940"/>
      <c r="E50" s="1940"/>
      <c r="F50" s="1940"/>
      <c r="G50" s="1940"/>
    </row>
    <row r="51" spans="1:7">
      <c r="A51" s="1940"/>
      <c r="B51" s="1940"/>
      <c r="C51" s="1940"/>
      <c r="D51" s="1940"/>
      <c r="E51" s="1940"/>
      <c r="F51" s="1940"/>
      <c r="G51" s="1940"/>
    </row>
    <row r="52" spans="1:7">
      <c r="A52" s="1940"/>
      <c r="B52" s="1940"/>
      <c r="C52" s="1940"/>
      <c r="D52" s="1940"/>
      <c r="E52" s="1940"/>
      <c r="F52" s="1940"/>
      <c r="G52" s="1940"/>
    </row>
    <row r="53" spans="1:7">
      <c r="A53" s="1940"/>
      <c r="B53" s="1940"/>
      <c r="C53" s="1940"/>
      <c r="D53" s="1940"/>
      <c r="E53" s="1940"/>
      <c r="F53" s="1940"/>
      <c r="G53" s="1940"/>
    </row>
    <row r="54" spans="1:7">
      <c r="A54" s="1940"/>
      <c r="B54" s="1940"/>
      <c r="C54" s="1940"/>
      <c r="D54" s="1940"/>
      <c r="E54" s="1940"/>
      <c r="F54" s="1940"/>
      <c r="G54" s="1940"/>
    </row>
    <row r="55" spans="1:7">
      <c r="A55" s="1940"/>
      <c r="B55" s="1940"/>
      <c r="C55" s="1940"/>
      <c r="D55" s="1940"/>
      <c r="E55" s="1940"/>
      <c r="F55" s="1940"/>
      <c r="G55" s="1940"/>
    </row>
    <row r="56" spans="1:7">
      <c r="A56" s="1940"/>
      <c r="B56" s="1940"/>
      <c r="C56" s="1940"/>
      <c r="D56" s="1940"/>
      <c r="E56" s="1940"/>
      <c r="F56" s="1940"/>
      <c r="G56" s="1940"/>
    </row>
    <row r="57" spans="1:7">
      <c r="A57" s="1940"/>
      <c r="B57" s="1940"/>
      <c r="C57" s="1940"/>
      <c r="D57" s="1940"/>
      <c r="E57" s="1940"/>
      <c r="F57" s="1940"/>
      <c r="G57" s="1940"/>
    </row>
    <row r="58" spans="1:7">
      <c r="A58" s="1940"/>
      <c r="B58" s="1940"/>
      <c r="C58" s="1940"/>
      <c r="D58" s="1940"/>
      <c r="E58" s="1940"/>
      <c r="F58" s="1940"/>
      <c r="G58" s="1940"/>
    </row>
    <row r="59" spans="1:7">
      <c r="A59" s="1940"/>
      <c r="B59" s="1940"/>
      <c r="C59" s="1940"/>
      <c r="D59" s="1940"/>
      <c r="E59" s="1940"/>
      <c r="F59" s="1940"/>
      <c r="G59" s="1940"/>
    </row>
    <row r="60" spans="1:7">
      <c r="A60" s="1940"/>
      <c r="B60" s="1940"/>
      <c r="C60" s="1940"/>
      <c r="D60" s="1940"/>
      <c r="E60" s="1940"/>
      <c r="F60" s="1940"/>
      <c r="G60" s="1940"/>
    </row>
    <row r="61" spans="1:7">
      <c r="A61" s="1940"/>
      <c r="B61" s="1940"/>
      <c r="C61" s="1940"/>
      <c r="D61" s="1940"/>
      <c r="E61" s="1940"/>
      <c r="F61" s="1940"/>
      <c r="G61" s="1940"/>
    </row>
    <row r="62" spans="1:7">
      <c r="A62" s="1940"/>
      <c r="B62" s="1940"/>
      <c r="C62" s="1940"/>
      <c r="D62" s="1940"/>
      <c r="E62" s="1940"/>
      <c r="F62" s="1940"/>
      <c r="G62" s="1940"/>
    </row>
    <row r="63" spans="1:7">
      <c r="A63" s="1940"/>
      <c r="B63" s="1940"/>
      <c r="C63" s="1940"/>
      <c r="D63" s="1940"/>
      <c r="E63" s="1940"/>
      <c r="F63" s="1940"/>
      <c r="G63" s="1940"/>
    </row>
    <row r="64" spans="1:7">
      <c r="A64" s="1940"/>
      <c r="B64" s="1940"/>
      <c r="C64" s="1940"/>
      <c r="D64" s="1940"/>
      <c r="E64" s="1940"/>
      <c r="F64" s="1940"/>
      <c r="G64" s="1940"/>
    </row>
    <row r="65" spans="1:7">
      <c r="A65" s="1940"/>
      <c r="B65" s="1940"/>
      <c r="C65" s="1940"/>
      <c r="D65" s="1940"/>
      <c r="E65" s="1940"/>
      <c r="F65" s="1940"/>
      <c r="G65" s="1940"/>
    </row>
    <row r="66" spans="1:7">
      <c r="A66" s="1940"/>
      <c r="B66" s="1940"/>
      <c r="C66" s="1940"/>
      <c r="D66" s="1940"/>
      <c r="E66" s="1940"/>
      <c r="F66" s="1940"/>
      <c r="G66" s="1940"/>
    </row>
    <row r="67" spans="1:7">
      <c r="A67" s="1940"/>
      <c r="B67" s="1940"/>
      <c r="C67" s="1940"/>
      <c r="D67" s="1940"/>
      <c r="E67" s="1940"/>
      <c r="F67" s="1940"/>
      <c r="G67" s="1940"/>
    </row>
    <row r="68" spans="1:7">
      <c r="A68" s="1940"/>
      <c r="B68" s="1940"/>
      <c r="C68" s="1940"/>
      <c r="D68" s="1940"/>
      <c r="E68" s="1940"/>
      <c r="F68" s="1940"/>
      <c r="G68" s="1940"/>
    </row>
    <row r="69" spans="1:7">
      <c r="A69" s="1940"/>
      <c r="B69" s="1940"/>
      <c r="C69" s="1940"/>
      <c r="D69" s="1940"/>
      <c r="E69" s="1940"/>
      <c r="F69" s="1940"/>
      <c r="G69" s="1940"/>
    </row>
    <row r="70" spans="1:7">
      <c r="A70" s="1940"/>
      <c r="B70" s="1940"/>
      <c r="C70" s="1940"/>
      <c r="D70" s="1940"/>
      <c r="E70" s="1940"/>
      <c r="F70" s="1940"/>
      <c r="G70" s="1940"/>
    </row>
    <row r="71" spans="1:7">
      <c r="A71" s="1940"/>
      <c r="B71" s="1940"/>
      <c r="C71" s="1940"/>
      <c r="D71" s="1940"/>
      <c r="E71" s="1940"/>
      <c r="F71" s="1940"/>
      <c r="G71" s="1940"/>
    </row>
    <row r="72" spans="1:7">
      <c r="A72" s="1940"/>
      <c r="B72" s="1940"/>
      <c r="C72" s="1940"/>
      <c r="D72" s="1940"/>
      <c r="E72" s="1940"/>
      <c r="F72" s="1940"/>
      <c r="G72" s="1940"/>
    </row>
    <row r="73" spans="1:7">
      <c r="A73" s="1940"/>
      <c r="B73" s="1940"/>
      <c r="C73" s="1940"/>
      <c r="D73" s="1940"/>
      <c r="E73" s="1940"/>
      <c r="F73" s="1940"/>
      <c r="G73" s="1940"/>
    </row>
    <row r="74" spans="1:7">
      <c r="A74" s="1940"/>
      <c r="B74" s="1940"/>
      <c r="C74" s="1940"/>
      <c r="D74" s="1940"/>
      <c r="E74" s="1940"/>
      <c r="F74" s="1940"/>
      <c r="G74" s="1940"/>
    </row>
    <row r="75" spans="1:7">
      <c r="A75" s="1940"/>
      <c r="B75" s="1940"/>
      <c r="C75" s="1940"/>
      <c r="D75" s="1940"/>
      <c r="E75" s="1940"/>
      <c r="F75" s="1940"/>
      <c r="G75" s="1940"/>
    </row>
    <row r="76" spans="1:7">
      <c r="A76" s="1940"/>
      <c r="B76" s="1940"/>
      <c r="C76" s="1940"/>
      <c r="D76" s="1940"/>
      <c r="E76" s="1940"/>
      <c r="F76" s="1940"/>
      <c r="G76" s="1940"/>
    </row>
    <row r="77" spans="1:7">
      <c r="A77" s="1940"/>
      <c r="B77" s="1940"/>
      <c r="C77" s="1940"/>
      <c r="D77" s="1940"/>
      <c r="E77" s="1940"/>
      <c r="F77" s="1940"/>
      <c r="G77" s="1940"/>
    </row>
    <row r="78" spans="1:7">
      <c r="A78" s="1940"/>
      <c r="B78" s="1940"/>
      <c r="C78" s="1940"/>
      <c r="D78" s="1940"/>
      <c r="E78" s="1940"/>
      <c r="F78" s="1940"/>
      <c r="G78" s="1940"/>
    </row>
    <row r="79" spans="1:7">
      <c r="A79" s="1940"/>
      <c r="B79" s="1940"/>
      <c r="C79" s="1940"/>
      <c r="D79" s="1940"/>
      <c r="E79" s="1940"/>
      <c r="F79" s="1940"/>
      <c r="G79" s="1940"/>
    </row>
    <row r="80" spans="1:7">
      <c r="A80" s="1940"/>
      <c r="B80" s="1940"/>
      <c r="C80" s="1940"/>
      <c r="D80" s="1940"/>
      <c r="E80" s="1940"/>
      <c r="F80" s="1940"/>
      <c r="G80" s="1940"/>
    </row>
    <row r="81" spans="1:7">
      <c r="A81" s="1940"/>
      <c r="B81" s="1940"/>
      <c r="C81" s="1940"/>
      <c r="D81" s="1940"/>
      <c r="E81" s="1940"/>
      <c r="F81" s="1940"/>
      <c r="G81" s="1940"/>
    </row>
    <row r="82" spans="1:7">
      <c r="A82" s="1940"/>
      <c r="B82" s="1940"/>
      <c r="C82" s="1940"/>
      <c r="D82" s="1940"/>
      <c r="E82" s="1940"/>
      <c r="F82" s="1940"/>
      <c r="G82" s="1940"/>
    </row>
    <row r="83" spans="1:7">
      <c r="A83" s="1940"/>
      <c r="B83" s="1940"/>
      <c r="C83" s="1940"/>
      <c r="D83" s="1940"/>
      <c r="E83" s="1940"/>
      <c r="F83" s="1940"/>
      <c r="G83" s="1940"/>
    </row>
    <row r="84" spans="1:7">
      <c r="A84" s="1940"/>
      <c r="B84" s="1940"/>
      <c r="C84" s="1940"/>
      <c r="D84" s="1940"/>
      <c r="E84" s="1940"/>
      <c r="F84" s="1940"/>
      <c r="G84" s="1940"/>
    </row>
    <row r="85" spans="1:7">
      <c r="A85" s="1940"/>
      <c r="B85" s="1940"/>
      <c r="C85" s="1940"/>
      <c r="D85" s="1940"/>
      <c r="E85" s="1940"/>
      <c r="F85" s="1940"/>
      <c r="G85" s="1940"/>
    </row>
    <row r="86" spans="1:7">
      <c r="A86" s="1940"/>
      <c r="B86" s="1940"/>
      <c r="C86" s="1940"/>
      <c r="D86" s="1940"/>
      <c r="E86" s="1940"/>
      <c r="F86" s="1940"/>
      <c r="G86" s="1940"/>
    </row>
    <row r="87" spans="1:7">
      <c r="A87" s="1940"/>
      <c r="B87" s="1940"/>
      <c r="C87" s="1940"/>
      <c r="D87" s="1940"/>
      <c r="E87" s="1940"/>
      <c r="F87" s="1940"/>
      <c r="G87" s="1940"/>
    </row>
    <row r="88" spans="1:7">
      <c r="A88" s="1940"/>
      <c r="B88" s="1940"/>
      <c r="C88" s="1940"/>
      <c r="D88" s="1940"/>
      <c r="E88" s="1940"/>
      <c r="F88" s="1940"/>
      <c r="G88" s="1940"/>
    </row>
    <row r="89" spans="1:7">
      <c r="A89" s="1940"/>
      <c r="B89" s="1940"/>
      <c r="C89" s="1940"/>
      <c r="D89" s="1940"/>
      <c r="E89" s="1940"/>
      <c r="F89" s="1940"/>
      <c r="G89" s="1940"/>
    </row>
    <row r="90" spans="1:7">
      <c r="A90" s="1940"/>
      <c r="B90" s="1940"/>
      <c r="C90" s="1940"/>
      <c r="D90" s="1940"/>
      <c r="E90" s="1940"/>
      <c r="F90" s="1940"/>
      <c r="G90" s="1940"/>
    </row>
    <row r="91" spans="1:7">
      <c r="A91" s="1940"/>
      <c r="B91" s="1940"/>
      <c r="C91" s="1940"/>
      <c r="D91" s="1940"/>
      <c r="E91" s="1940"/>
      <c r="F91" s="1940"/>
      <c r="G91" s="1940"/>
    </row>
    <row r="92" spans="1:7">
      <c r="A92" s="1940"/>
      <c r="B92" s="1940"/>
      <c r="C92" s="1940"/>
      <c r="D92" s="1940"/>
      <c r="E92" s="1940"/>
      <c r="F92" s="1940"/>
      <c r="G92" s="1940"/>
    </row>
    <row r="93" spans="1:7">
      <c r="A93" s="1940"/>
      <c r="B93" s="1940"/>
      <c r="C93" s="1940"/>
      <c r="D93" s="1940"/>
      <c r="E93" s="1940"/>
      <c r="F93" s="1940"/>
      <c r="G93" s="1940"/>
    </row>
    <row r="94" spans="1:7">
      <c r="A94" s="1940"/>
      <c r="B94" s="1940"/>
      <c r="C94" s="1940"/>
      <c r="D94" s="1940"/>
      <c r="E94" s="1940"/>
      <c r="F94" s="1940"/>
      <c r="G94" s="1940"/>
    </row>
    <row r="95" spans="1:7">
      <c r="A95" s="1940"/>
      <c r="B95" s="1940"/>
      <c r="C95" s="1940"/>
      <c r="D95" s="1940"/>
      <c r="E95" s="1940"/>
      <c r="F95" s="1940"/>
      <c r="G95" s="1940"/>
    </row>
    <row r="96" spans="1:7">
      <c r="A96" s="1940"/>
      <c r="B96" s="1940"/>
      <c r="C96" s="1940"/>
      <c r="D96" s="1940"/>
      <c r="E96" s="1940"/>
      <c r="F96" s="1940"/>
      <c r="G96" s="1940"/>
    </row>
    <row r="97" spans="1:7">
      <c r="A97" s="1940"/>
      <c r="B97" s="1940"/>
      <c r="C97" s="1940"/>
      <c r="D97" s="1940"/>
      <c r="E97" s="1940"/>
      <c r="F97" s="1940"/>
      <c r="G97" s="1940"/>
    </row>
    <row r="98" spans="1:7">
      <c r="A98" s="1940"/>
      <c r="B98" s="1940"/>
      <c r="C98" s="1940"/>
      <c r="D98" s="1940"/>
      <c r="E98" s="1940"/>
      <c r="F98" s="1940"/>
      <c r="G98" s="1940"/>
    </row>
    <row r="99" spans="1:7">
      <c r="A99" s="1940"/>
      <c r="B99" s="1940"/>
      <c r="C99" s="1940"/>
      <c r="D99" s="1940"/>
      <c r="E99" s="1940"/>
      <c r="F99" s="1940"/>
      <c r="G99" s="1940"/>
    </row>
    <row r="100" spans="1:7">
      <c r="A100" s="1940"/>
      <c r="B100" s="1940"/>
      <c r="C100" s="1940"/>
      <c r="D100" s="1940"/>
      <c r="E100" s="1940"/>
      <c r="F100" s="1940"/>
      <c r="G100" s="1940"/>
    </row>
    <row r="101" spans="1:7">
      <c r="A101" s="1940"/>
      <c r="B101" s="1940"/>
      <c r="C101" s="1940"/>
      <c r="D101" s="1940"/>
      <c r="E101" s="1940"/>
      <c r="F101" s="1940"/>
      <c r="G101" s="1940"/>
    </row>
    <row r="102" spans="1:7">
      <c r="A102" s="1940"/>
      <c r="B102" s="1940"/>
      <c r="C102" s="1940"/>
      <c r="D102" s="1940"/>
      <c r="E102" s="1940"/>
      <c r="F102" s="1940"/>
      <c r="G102" s="1940"/>
    </row>
    <row r="103" spans="1:7">
      <c r="A103" s="1940"/>
      <c r="B103" s="1940"/>
      <c r="C103" s="1940"/>
      <c r="D103" s="1940"/>
      <c r="E103" s="1940"/>
      <c r="F103" s="1940"/>
      <c r="G103" s="1940"/>
    </row>
    <row r="104" spans="1:7">
      <c r="A104" s="1940"/>
      <c r="B104" s="1940"/>
      <c r="C104" s="1940"/>
      <c r="D104" s="1940"/>
      <c r="E104" s="1940"/>
      <c r="F104" s="1940"/>
      <c r="G104" s="1940"/>
    </row>
    <row r="105" spans="1:7">
      <c r="A105" s="1940"/>
      <c r="B105" s="1940"/>
      <c r="C105" s="1940"/>
      <c r="D105" s="1940"/>
      <c r="E105" s="1940"/>
      <c r="F105" s="1940"/>
      <c r="G105" s="1940"/>
    </row>
    <row r="106" spans="1:7">
      <c r="A106" s="1940"/>
      <c r="B106" s="1940"/>
      <c r="C106" s="1940"/>
      <c r="D106" s="1940"/>
      <c r="E106" s="1940"/>
      <c r="F106" s="1940"/>
      <c r="G106" s="1940"/>
    </row>
    <row r="107" spans="1:7">
      <c r="A107" s="1940"/>
      <c r="B107" s="1940"/>
      <c r="C107" s="1940"/>
      <c r="D107" s="1940"/>
      <c r="E107" s="1940"/>
      <c r="F107" s="1940"/>
      <c r="G107" s="1940"/>
    </row>
    <row r="108" spans="1:7">
      <c r="A108" s="1940"/>
      <c r="B108" s="1940"/>
      <c r="C108" s="1940"/>
      <c r="D108" s="1940"/>
      <c r="E108" s="1940"/>
      <c r="F108" s="1940"/>
      <c r="G108" s="1940"/>
    </row>
    <row r="109" spans="1:7">
      <c r="A109" s="1940"/>
      <c r="B109" s="1940"/>
      <c r="C109" s="1940"/>
      <c r="D109" s="1940"/>
      <c r="E109" s="1940"/>
      <c r="F109" s="1940"/>
      <c r="G109" s="1940"/>
    </row>
    <row r="110" spans="1:7">
      <c r="A110" s="1940"/>
      <c r="B110" s="1940"/>
      <c r="C110" s="1940"/>
      <c r="D110" s="1940"/>
      <c r="E110" s="1940"/>
      <c r="F110" s="1940"/>
      <c r="G110" s="1940"/>
    </row>
    <row r="111" spans="1:7">
      <c r="A111" s="1940"/>
      <c r="B111" s="1940"/>
      <c r="C111" s="1940"/>
      <c r="D111" s="1940"/>
      <c r="E111" s="1940"/>
      <c r="F111" s="1940"/>
      <c r="G111" s="1940"/>
    </row>
    <row r="112" spans="1:7">
      <c r="A112" s="1940"/>
      <c r="B112" s="1940"/>
      <c r="C112" s="1940"/>
      <c r="D112" s="1940"/>
      <c r="E112" s="1940"/>
      <c r="F112" s="1940"/>
      <c r="G112" s="1940"/>
    </row>
    <row r="113" spans="1:7">
      <c r="A113" s="1940"/>
      <c r="B113" s="1940"/>
      <c r="C113" s="1940"/>
      <c r="D113" s="1940"/>
      <c r="E113" s="1940"/>
      <c r="F113" s="1940"/>
      <c r="G113" s="1940"/>
    </row>
    <row r="114" spans="1:7">
      <c r="A114" s="1940"/>
      <c r="B114" s="1940"/>
      <c r="C114" s="1940"/>
      <c r="D114" s="1940"/>
      <c r="E114" s="1940"/>
      <c r="F114" s="1940"/>
      <c r="G114" s="1940"/>
    </row>
    <row r="115" spans="1:7">
      <c r="A115" s="1940"/>
      <c r="B115" s="1940"/>
      <c r="C115" s="1940"/>
      <c r="D115" s="1940"/>
      <c r="E115" s="1940"/>
      <c r="F115" s="1940"/>
      <c r="G115" s="1940"/>
    </row>
    <row r="116" spans="1:7">
      <c r="A116" s="1940"/>
      <c r="B116" s="1940"/>
      <c r="C116" s="1940"/>
      <c r="D116" s="1940"/>
      <c r="E116" s="1940"/>
      <c r="F116" s="1940"/>
      <c r="G116" s="1940"/>
    </row>
    <row r="117" spans="1:7">
      <c r="A117" s="1940"/>
      <c r="B117" s="1940"/>
      <c r="C117" s="1940"/>
      <c r="D117" s="1940"/>
      <c r="E117" s="1940"/>
      <c r="F117" s="1940"/>
      <c r="G117" s="1940"/>
    </row>
    <row r="118" spans="1:7">
      <c r="A118" s="1940"/>
      <c r="B118" s="1940"/>
      <c r="C118" s="1940"/>
      <c r="D118" s="1940"/>
      <c r="E118" s="1940"/>
      <c r="F118" s="1940"/>
      <c r="G118" s="1940"/>
    </row>
    <row r="119" spans="1:7">
      <c r="A119" s="1940"/>
      <c r="B119" s="1940"/>
      <c r="C119" s="1940"/>
      <c r="D119" s="1940"/>
      <c r="E119" s="1940"/>
      <c r="F119" s="1940"/>
      <c r="G119" s="1940"/>
    </row>
    <row r="120" spans="1:7">
      <c r="A120" s="1940"/>
      <c r="B120" s="1940"/>
      <c r="C120" s="1940"/>
      <c r="D120" s="1940"/>
      <c r="E120" s="1940"/>
      <c r="F120" s="1940"/>
      <c r="G120" s="1940"/>
    </row>
    <row r="121" spans="1:7">
      <c r="A121" s="1940"/>
      <c r="B121" s="1940"/>
      <c r="C121" s="1940"/>
      <c r="D121" s="1940"/>
      <c r="E121" s="1940"/>
      <c r="F121" s="1940"/>
      <c r="G121" s="1940"/>
    </row>
    <row r="122" spans="1:7">
      <c r="A122" s="1940"/>
      <c r="B122" s="1940"/>
      <c r="C122" s="1940"/>
      <c r="D122" s="1940"/>
      <c r="E122" s="1940"/>
      <c r="F122" s="1940"/>
      <c r="G122" s="1940"/>
    </row>
    <row r="123" spans="1:7">
      <c r="A123" s="1940"/>
      <c r="B123" s="1940"/>
      <c r="C123" s="1940"/>
      <c r="D123" s="1940"/>
      <c r="E123" s="1940"/>
      <c r="F123" s="1940"/>
      <c r="G123" s="1940"/>
    </row>
    <row r="124" spans="1:7">
      <c r="A124" s="1940"/>
      <c r="B124" s="1940"/>
      <c r="C124" s="1940"/>
      <c r="D124" s="1940"/>
      <c r="E124" s="1940"/>
      <c r="F124" s="1940"/>
      <c r="G124" s="1940"/>
    </row>
    <row r="125" spans="1:7">
      <c r="A125" s="1940"/>
      <c r="B125" s="1940"/>
      <c r="C125" s="1940"/>
      <c r="D125" s="1940"/>
      <c r="E125" s="1940"/>
      <c r="F125" s="1940"/>
      <c r="G125" s="1940"/>
    </row>
    <row r="126" spans="1:7">
      <c r="A126" s="1940"/>
      <c r="B126" s="1940"/>
      <c r="C126" s="1940"/>
      <c r="D126" s="1940"/>
      <c r="E126" s="1940"/>
      <c r="F126" s="1940"/>
      <c r="G126" s="1940"/>
    </row>
    <row r="127" spans="1:7">
      <c r="A127" s="1940"/>
      <c r="B127" s="1940"/>
      <c r="C127" s="1940"/>
      <c r="D127" s="1940"/>
      <c r="E127" s="1940"/>
      <c r="F127" s="1940"/>
      <c r="G127" s="1940"/>
    </row>
    <row r="128" spans="1:7">
      <c r="A128" s="1940"/>
      <c r="B128" s="1940"/>
      <c r="C128" s="1940"/>
      <c r="D128" s="1940"/>
      <c r="E128" s="1940"/>
      <c r="F128" s="1940"/>
      <c r="G128" s="1940"/>
    </row>
    <row r="129" spans="1:7">
      <c r="A129" s="1940"/>
      <c r="B129" s="1940"/>
      <c r="C129" s="1940"/>
      <c r="D129" s="1940"/>
      <c r="E129" s="1940"/>
      <c r="F129" s="1940"/>
      <c r="G129" s="1940"/>
    </row>
    <row r="130" spans="1:7">
      <c r="A130" s="1940"/>
      <c r="B130" s="1940"/>
      <c r="C130" s="1940"/>
      <c r="D130" s="1940"/>
      <c r="E130" s="1940"/>
      <c r="F130" s="1940"/>
      <c r="G130" s="1940"/>
    </row>
    <row r="131" spans="1:7">
      <c r="A131" s="1940"/>
      <c r="B131" s="1940"/>
      <c r="C131" s="1940"/>
      <c r="D131" s="1940"/>
      <c r="E131" s="1940"/>
      <c r="F131" s="1940"/>
      <c r="G131" s="1940"/>
    </row>
    <row r="132" spans="1:7">
      <c r="A132" s="1940"/>
      <c r="B132" s="1940"/>
      <c r="C132" s="1940"/>
      <c r="D132" s="1940"/>
      <c r="E132" s="1940"/>
      <c r="F132" s="1940"/>
      <c r="G132" s="1940"/>
    </row>
    <row r="133" spans="1:7">
      <c r="A133" s="1940"/>
      <c r="B133" s="1940"/>
      <c r="C133" s="1940"/>
      <c r="D133" s="1940"/>
      <c r="E133" s="1940"/>
      <c r="F133" s="1940"/>
      <c r="G133" s="1940"/>
    </row>
    <row r="134" spans="1:7">
      <c r="A134" s="1940"/>
      <c r="B134" s="1940"/>
      <c r="C134" s="1940"/>
      <c r="D134" s="1940"/>
      <c r="E134" s="1940"/>
      <c r="F134" s="1940"/>
      <c r="G134" s="1940"/>
    </row>
    <row r="135" spans="1:7">
      <c r="A135" s="1940"/>
      <c r="B135" s="1940"/>
      <c r="C135" s="1940"/>
      <c r="D135" s="1940"/>
      <c r="E135" s="1940"/>
      <c r="F135" s="1940"/>
      <c r="G135" s="1940"/>
    </row>
    <row r="136" spans="1:7">
      <c r="A136" s="1940"/>
      <c r="B136" s="1940"/>
      <c r="C136" s="1940"/>
      <c r="D136" s="1940"/>
      <c r="E136" s="1940"/>
      <c r="F136" s="1940"/>
      <c r="G136" s="1940"/>
    </row>
    <row r="137" spans="1:7">
      <c r="A137" s="1940"/>
      <c r="B137" s="1940"/>
      <c r="C137" s="1940"/>
      <c r="D137" s="1940"/>
      <c r="E137" s="1940"/>
      <c r="F137" s="1940"/>
      <c r="G137" s="1940"/>
    </row>
    <row r="138" spans="1:7">
      <c r="A138" s="1940"/>
      <c r="B138" s="1940"/>
      <c r="C138" s="1940"/>
      <c r="D138" s="1940"/>
      <c r="E138" s="1940"/>
      <c r="F138" s="1940"/>
      <c r="G138" s="1940"/>
    </row>
    <row r="139" spans="1:7">
      <c r="A139" s="1940"/>
      <c r="B139" s="1940"/>
      <c r="C139" s="1940"/>
      <c r="D139" s="1940"/>
      <c r="E139" s="1940"/>
      <c r="F139" s="1940"/>
      <c r="G139" s="1940"/>
    </row>
    <row r="140" spans="1:7">
      <c r="A140" s="1940"/>
      <c r="B140" s="1940"/>
      <c r="C140" s="1940"/>
      <c r="D140" s="1940"/>
      <c r="E140" s="1940"/>
      <c r="F140" s="1940"/>
      <c r="G140" s="1940"/>
    </row>
    <row r="141" spans="1:7">
      <c r="A141" s="1940"/>
      <c r="B141" s="1940"/>
      <c r="C141" s="1940"/>
      <c r="D141" s="1940"/>
      <c r="E141" s="1940"/>
      <c r="F141" s="1940"/>
      <c r="G141" s="1940"/>
    </row>
    <row r="142" spans="1:7">
      <c r="A142" s="1940"/>
      <c r="B142" s="1940"/>
      <c r="C142" s="1940"/>
      <c r="D142" s="1940"/>
      <c r="E142" s="1940"/>
      <c r="F142" s="1940"/>
      <c r="G142" s="1940"/>
    </row>
    <row r="143" spans="1:7">
      <c r="A143" s="1940"/>
      <c r="B143" s="1940"/>
      <c r="C143" s="1940"/>
      <c r="D143" s="1940"/>
      <c r="E143" s="1940"/>
      <c r="F143" s="1940"/>
      <c r="G143" s="1940"/>
    </row>
    <row r="144" spans="1:7">
      <c r="A144" s="1940"/>
      <c r="B144" s="1940"/>
      <c r="C144" s="1940"/>
      <c r="D144" s="1940"/>
      <c r="E144" s="1940"/>
      <c r="F144" s="1940"/>
      <c r="G144" s="1940"/>
    </row>
    <row r="145" spans="1:7">
      <c r="A145" s="1940"/>
      <c r="B145" s="1940"/>
      <c r="C145" s="1940"/>
      <c r="D145" s="1940"/>
      <c r="E145" s="1940"/>
      <c r="F145" s="1940"/>
      <c r="G145" s="1940"/>
    </row>
    <row r="146" spans="1:7">
      <c r="A146" s="1940"/>
      <c r="B146" s="1940"/>
      <c r="C146" s="1940"/>
      <c r="D146" s="1940"/>
      <c r="E146" s="1940"/>
      <c r="F146" s="1940"/>
      <c r="G146" s="1940"/>
    </row>
    <row r="147" spans="1:7">
      <c r="A147" s="1940"/>
      <c r="B147" s="1940"/>
      <c r="C147" s="1940"/>
      <c r="D147" s="1940"/>
      <c r="E147" s="1940"/>
      <c r="F147" s="1940"/>
      <c r="G147" s="1940"/>
    </row>
    <row r="148" spans="1:7">
      <c r="A148" s="1940"/>
      <c r="B148" s="1940"/>
      <c r="C148" s="1940"/>
      <c r="D148" s="1940"/>
      <c r="E148" s="1940"/>
      <c r="F148" s="1940"/>
      <c r="G148" s="1940"/>
    </row>
    <row r="149" spans="1:7">
      <c r="A149" s="1940"/>
      <c r="B149" s="1940"/>
      <c r="C149" s="1940"/>
      <c r="D149" s="1940"/>
      <c r="E149" s="1940"/>
      <c r="F149" s="1940"/>
      <c r="G149" s="1940"/>
    </row>
    <row r="150" spans="1:7">
      <c r="A150" s="1940"/>
      <c r="B150" s="1940"/>
      <c r="C150" s="1940"/>
      <c r="D150" s="1940"/>
      <c r="E150" s="1940"/>
      <c r="F150" s="1940"/>
      <c r="G150" s="1940"/>
    </row>
    <row r="151" spans="1:7">
      <c r="A151" s="1940"/>
      <c r="B151" s="1940"/>
      <c r="C151" s="1940"/>
      <c r="D151" s="1940"/>
      <c r="E151" s="1940"/>
      <c r="F151" s="1940"/>
      <c r="G151" s="1940"/>
    </row>
    <row r="152" spans="1:7">
      <c r="A152" s="1940"/>
      <c r="B152" s="1940"/>
      <c r="C152" s="1940"/>
      <c r="D152" s="1940"/>
      <c r="E152" s="1940"/>
      <c r="F152" s="1940"/>
      <c r="G152" s="1940"/>
    </row>
    <row r="153" spans="1:7">
      <c r="A153" s="1940"/>
      <c r="B153" s="1940"/>
      <c r="C153" s="1940"/>
      <c r="D153" s="1940"/>
      <c r="E153" s="1940"/>
      <c r="F153" s="1940"/>
      <c r="G153" s="1940"/>
    </row>
    <row r="154" spans="1:7">
      <c r="A154" s="1940"/>
      <c r="B154" s="1940"/>
      <c r="C154" s="1940"/>
      <c r="D154" s="1940"/>
      <c r="E154" s="1940"/>
      <c r="F154" s="1940"/>
      <c r="G154" s="1940"/>
    </row>
    <row r="155" spans="1:7">
      <c r="A155" s="1940"/>
      <c r="B155" s="1940"/>
      <c r="C155" s="1940"/>
      <c r="D155" s="1940"/>
      <c r="E155" s="1940"/>
      <c r="F155" s="1940"/>
      <c r="G155" s="1940"/>
    </row>
    <row r="156" spans="1:7">
      <c r="A156" s="1940"/>
      <c r="B156" s="1940"/>
      <c r="C156" s="1940"/>
      <c r="D156" s="1940"/>
      <c r="E156" s="1940"/>
      <c r="F156" s="1940"/>
      <c r="G156" s="1940"/>
    </row>
    <row r="157" spans="1:7">
      <c r="A157" s="1940"/>
      <c r="B157" s="1940"/>
      <c r="C157" s="1940"/>
      <c r="D157" s="1940"/>
      <c r="E157" s="1940"/>
      <c r="F157" s="1940"/>
      <c r="G157" s="1940"/>
    </row>
    <row r="158" spans="1:7">
      <c r="A158" s="1940"/>
      <c r="B158" s="1940"/>
      <c r="C158" s="1940"/>
      <c r="D158" s="1940"/>
      <c r="E158" s="1940"/>
      <c r="F158" s="1940"/>
      <c r="G158" s="1940"/>
    </row>
    <row r="159" spans="1:7">
      <c r="A159" s="1940"/>
      <c r="B159" s="1940"/>
      <c r="C159" s="1940"/>
      <c r="D159" s="1940"/>
      <c r="E159" s="1940"/>
      <c r="F159" s="1940"/>
      <c r="G159" s="1940"/>
    </row>
    <row r="160" spans="1:7">
      <c r="A160" s="1940"/>
      <c r="B160" s="1940"/>
      <c r="C160" s="1940"/>
      <c r="D160" s="1940"/>
      <c r="E160" s="1940"/>
      <c r="F160" s="1940"/>
      <c r="G160" s="1940"/>
    </row>
    <row r="161" spans="1:7">
      <c r="A161" s="1940"/>
      <c r="B161" s="1940"/>
      <c r="C161" s="1940"/>
      <c r="D161" s="1940"/>
      <c r="E161" s="1940"/>
      <c r="F161" s="1940"/>
      <c r="G161" s="1940"/>
    </row>
    <row r="162" spans="1:7">
      <c r="A162" s="1940"/>
      <c r="B162" s="1940"/>
      <c r="C162" s="1940"/>
      <c r="D162" s="1940"/>
      <c r="E162" s="1940"/>
      <c r="F162" s="1940"/>
      <c r="G162" s="1940"/>
    </row>
    <row r="163" spans="1:7">
      <c r="A163" s="1940"/>
      <c r="B163" s="1940"/>
      <c r="C163" s="1940"/>
      <c r="D163" s="1940"/>
      <c r="E163" s="1940"/>
      <c r="F163" s="1940"/>
      <c r="G163" s="1940"/>
    </row>
    <row r="164" spans="1:7">
      <c r="A164" s="1940"/>
      <c r="B164" s="1940"/>
      <c r="C164" s="1940"/>
      <c r="D164" s="1940"/>
      <c r="E164" s="1940"/>
      <c r="F164" s="1940"/>
      <c r="G164" s="1940"/>
    </row>
    <row r="165" spans="1:7">
      <c r="A165" s="1940"/>
      <c r="B165" s="1940"/>
      <c r="C165" s="1940"/>
      <c r="D165" s="1940"/>
      <c r="E165" s="1940"/>
      <c r="F165" s="1940"/>
      <c r="G165" s="1940"/>
    </row>
    <row r="166" spans="1:7">
      <c r="A166" s="1940"/>
      <c r="B166" s="1940"/>
      <c r="C166" s="1940"/>
      <c r="D166" s="1940"/>
      <c r="E166" s="1940"/>
      <c r="F166" s="1940"/>
      <c r="G166" s="1940"/>
    </row>
    <row r="167" spans="1:7">
      <c r="A167" s="1940"/>
      <c r="B167" s="1940"/>
      <c r="C167" s="1940"/>
      <c r="D167" s="1940"/>
      <c r="E167" s="1940"/>
      <c r="F167" s="1940"/>
      <c r="G167" s="1940"/>
    </row>
    <row r="168" spans="1:7">
      <c r="A168" s="1940"/>
      <c r="B168" s="1940"/>
      <c r="C168" s="1940"/>
      <c r="D168" s="1940"/>
      <c r="E168" s="1940"/>
      <c r="F168" s="1940"/>
      <c r="G168" s="1940"/>
    </row>
    <row r="169" spans="1:7">
      <c r="A169" s="1940"/>
      <c r="B169" s="1940"/>
      <c r="C169" s="1940"/>
      <c r="D169" s="1940"/>
      <c r="E169" s="1940"/>
      <c r="F169" s="1940"/>
      <c r="G169" s="1940"/>
    </row>
    <row r="170" spans="1:7">
      <c r="A170" s="1940"/>
      <c r="B170" s="1940"/>
      <c r="C170" s="1940"/>
      <c r="D170" s="1940"/>
      <c r="E170" s="1940"/>
      <c r="F170" s="1940"/>
      <c r="G170" s="1940"/>
    </row>
    <row r="171" spans="1:7">
      <c r="A171" s="1940"/>
      <c r="B171" s="1940"/>
      <c r="C171" s="1940"/>
      <c r="D171" s="1940"/>
      <c r="E171" s="1940"/>
      <c r="F171" s="1940"/>
      <c r="G171" s="1940"/>
    </row>
    <row r="172" spans="1:7">
      <c r="A172" s="1940"/>
      <c r="B172" s="1940"/>
      <c r="C172" s="1940"/>
      <c r="D172" s="1940"/>
      <c r="E172" s="1940"/>
      <c r="F172" s="1940"/>
      <c r="G172" s="1940"/>
    </row>
    <row r="173" spans="1:7">
      <c r="A173" s="1940"/>
      <c r="B173" s="1940"/>
      <c r="C173" s="1940"/>
      <c r="D173" s="1940"/>
      <c r="E173" s="1940"/>
      <c r="F173" s="1940"/>
      <c r="G173" s="1940"/>
    </row>
    <row r="174" spans="1:7">
      <c r="A174" s="1940"/>
      <c r="B174" s="1940"/>
      <c r="C174" s="1940"/>
      <c r="D174" s="1940"/>
      <c r="E174" s="1940"/>
      <c r="F174" s="1940"/>
      <c r="G174" s="1940"/>
    </row>
    <row r="175" spans="1:7">
      <c r="A175" s="1940"/>
      <c r="B175" s="1940"/>
      <c r="C175" s="1940"/>
      <c r="D175" s="1940"/>
      <c r="E175" s="1940"/>
      <c r="F175" s="1940"/>
      <c r="G175" s="1940"/>
    </row>
    <row r="176" spans="1:7">
      <c r="A176" s="1940"/>
      <c r="B176" s="1940"/>
      <c r="C176" s="1940"/>
      <c r="D176" s="1940"/>
      <c r="E176" s="1940"/>
      <c r="F176" s="1940"/>
      <c r="G176" s="1940"/>
    </row>
    <row r="177" spans="1:7">
      <c r="A177" s="1940"/>
      <c r="B177" s="1940"/>
      <c r="C177" s="1940"/>
      <c r="D177" s="1940"/>
      <c r="E177" s="1940"/>
      <c r="F177" s="1940"/>
      <c r="G177" s="1940"/>
    </row>
    <row r="178" spans="1:7">
      <c r="A178" s="1940"/>
      <c r="B178" s="1940"/>
      <c r="C178" s="1940"/>
      <c r="D178" s="1940"/>
      <c r="E178" s="1940"/>
      <c r="F178" s="1940"/>
      <c r="G178" s="1940"/>
    </row>
    <row r="179" spans="1:7">
      <c r="A179" s="1940"/>
      <c r="B179" s="1940"/>
      <c r="C179" s="1940"/>
      <c r="D179" s="1940"/>
      <c r="E179" s="1940"/>
      <c r="F179" s="1940"/>
      <c r="G179" s="1940"/>
    </row>
    <row r="180" spans="1:7">
      <c r="A180" s="1940"/>
      <c r="B180" s="1940"/>
      <c r="C180" s="1940"/>
      <c r="D180" s="1940"/>
      <c r="E180" s="1940"/>
      <c r="F180" s="1940"/>
      <c r="G180" s="1940"/>
    </row>
    <row r="181" spans="1:7">
      <c r="A181" s="1940"/>
      <c r="B181" s="1940"/>
      <c r="C181" s="1940"/>
      <c r="D181" s="1940"/>
      <c r="E181" s="1940"/>
      <c r="F181" s="1940"/>
      <c r="G181" s="1940"/>
    </row>
    <row r="182" spans="1:7">
      <c r="A182" s="1940"/>
      <c r="B182" s="1940"/>
      <c r="C182" s="1940"/>
      <c r="D182" s="1940"/>
      <c r="E182" s="1940"/>
      <c r="F182" s="1940"/>
      <c r="G182" s="1940"/>
    </row>
    <row r="183" spans="1:7">
      <c r="A183" s="1940"/>
      <c r="B183" s="1940"/>
      <c r="C183" s="1940"/>
      <c r="D183" s="1940"/>
      <c r="E183" s="1940"/>
      <c r="F183" s="1940"/>
      <c r="G183" s="1940"/>
    </row>
    <row r="184" spans="1:7">
      <c r="A184" s="1940"/>
      <c r="B184" s="1940"/>
      <c r="C184" s="1940"/>
      <c r="D184" s="1940"/>
      <c r="E184" s="1940"/>
      <c r="F184" s="1940"/>
      <c r="G184" s="1940"/>
    </row>
    <row r="185" spans="1:7">
      <c r="A185" s="1940"/>
      <c r="B185" s="1940"/>
      <c r="C185" s="1940"/>
      <c r="D185" s="1940"/>
      <c r="E185" s="1940"/>
      <c r="F185" s="1940"/>
      <c r="G185" s="1940"/>
    </row>
    <row r="186" spans="1:7">
      <c r="A186" s="1940"/>
      <c r="B186" s="1940"/>
      <c r="C186" s="1940"/>
      <c r="D186" s="1940"/>
      <c r="E186" s="1940"/>
      <c r="F186" s="1940"/>
      <c r="G186" s="1940"/>
    </row>
    <row r="187" spans="1:7">
      <c r="A187" s="1940"/>
      <c r="B187" s="1940"/>
      <c r="C187" s="1940"/>
      <c r="D187" s="1940"/>
      <c r="E187" s="1940"/>
      <c r="F187" s="1940"/>
      <c r="G187" s="1940"/>
    </row>
    <row r="188" spans="1:7">
      <c r="A188" s="1940"/>
      <c r="B188" s="1940"/>
      <c r="C188" s="1940"/>
      <c r="D188" s="1940"/>
      <c r="E188" s="1940"/>
      <c r="F188" s="1940"/>
      <c r="G188" s="1940"/>
    </row>
    <row r="189" spans="1:7">
      <c r="A189" s="1940"/>
      <c r="B189" s="1940"/>
      <c r="C189" s="1940"/>
      <c r="D189" s="1940"/>
      <c r="E189" s="1940"/>
      <c r="F189" s="1940"/>
      <c r="G189" s="1940"/>
    </row>
    <row r="190" spans="1:7">
      <c r="A190" s="1940"/>
      <c r="B190" s="1940"/>
      <c r="C190" s="1940"/>
      <c r="D190" s="1940"/>
      <c r="E190" s="1940"/>
      <c r="F190" s="1940"/>
      <c r="G190" s="1940"/>
    </row>
    <row r="191" spans="1:7">
      <c r="A191" s="1940"/>
      <c r="B191" s="1940"/>
      <c r="C191" s="1940"/>
      <c r="D191" s="1940"/>
      <c r="E191" s="1940"/>
      <c r="F191" s="1940"/>
      <c r="G191" s="1940"/>
    </row>
    <row r="192" spans="1:7">
      <c r="A192" s="1940"/>
      <c r="B192" s="1940"/>
      <c r="C192" s="1940"/>
      <c r="D192" s="1940"/>
      <c r="E192" s="1940"/>
      <c r="F192" s="1940"/>
      <c r="G192" s="1940"/>
    </row>
    <row r="193" spans="1:7">
      <c r="A193" s="1940"/>
      <c r="B193" s="1940"/>
      <c r="C193" s="1940"/>
      <c r="D193" s="1940"/>
      <c r="E193" s="1940"/>
      <c r="F193" s="1940"/>
      <c r="G193" s="1940"/>
    </row>
    <row r="194" spans="1:7">
      <c r="A194" s="1940"/>
      <c r="B194" s="1940"/>
      <c r="C194" s="1940"/>
      <c r="D194" s="1940"/>
      <c r="E194" s="1940"/>
      <c r="F194" s="1940"/>
      <c r="G194" s="1940"/>
    </row>
    <row r="195" spans="1:7">
      <c r="A195" s="1940"/>
      <c r="B195" s="1940"/>
      <c r="C195" s="1940"/>
      <c r="D195" s="1940"/>
      <c r="E195" s="1940"/>
      <c r="F195" s="1940"/>
      <c r="G195" s="1940"/>
    </row>
    <row r="196" spans="1:7">
      <c r="A196" s="1940"/>
      <c r="B196" s="1940"/>
      <c r="C196" s="1940"/>
      <c r="D196" s="1940"/>
      <c r="E196" s="1940"/>
      <c r="F196" s="1940"/>
      <c r="G196" s="1940"/>
    </row>
    <row r="197" spans="1:7">
      <c r="A197" s="1940"/>
      <c r="B197" s="1940"/>
      <c r="C197" s="1940"/>
      <c r="D197" s="1940"/>
      <c r="E197" s="1940"/>
      <c r="F197" s="1940"/>
      <c r="G197" s="1940"/>
    </row>
    <row r="198" spans="1:7">
      <c r="A198" s="1940"/>
      <c r="B198" s="1940"/>
      <c r="C198" s="1940"/>
      <c r="D198" s="1940"/>
      <c r="E198" s="1940"/>
      <c r="F198" s="1940"/>
      <c r="G198" s="1940"/>
    </row>
    <row r="199" spans="1:7">
      <c r="A199" s="1940"/>
      <c r="B199" s="1940"/>
      <c r="C199" s="1940"/>
      <c r="D199" s="1940"/>
      <c r="E199" s="1940"/>
      <c r="F199" s="1940"/>
      <c r="G199" s="1940"/>
    </row>
    <row r="200" spans="1:7">
      <c r="A200" s="1940"/>
      <c r="B200" s="1940"/>
      <c r="C200" s="1940"/>
      <c r="D200" s="1940"/>
      <c r="E200" s="1940"/>
      <c r="F200" s="1940"/>
      <c r="G200" s="1940"/>
    </row>
    <row r="201" spans="1:7">
      <c r="A201" s="1940"/>
      <c r="B201" s="1940"/>
      <c r="C201" s="1940"/>
      <c r="D201" s="1940"/>
      <c r="E201" s="1940"/>
      <c r="F201" s="1940"/>
      <c r="G201" s="1940"/>
    </row>
    <row r="202" spans="1:7">
      <c r="A202" s="1940"/>
      <c r="B202" s="1940"/>
      <c r="C202" s="1940"/>
      <c r="D202" s="1940"/>
      <c r="E202" s="1940"/>
      <c r="F202" s="1940"/>
      <c r="G202" s="1940"/>
    </row>
    <row r="203" spans="1:7">
      <c r="A203" s="1940"/>
      <c r="B203" s="1940"/>
      <c r="C203" s="1940"/>
      <c r="D203" s="1940"/>
      <c r="E203" s="1940"/>
      <c r="F203" s="1940"/>
      <c r="G203" s="1940"/>
    </row>
    <row r="204" spans="1:7">
      <c r="A204" s="1940"/>
      <c r="B204" s="1940"/>
      <c r="C204" s="1940"/>
      <c r="D204" s="1940"/>
      <c r="E204" s="1940"/>
      <c r="F204" s="1940"/>
      <c r="G204" s="1940"/>
    </row>
    <row r="205" spans="1:7">
      <c r="A205" s="1940"/>
      <c r="B205" s="1940"/>
      <c r="C205" s="1940"/>
      <c r="D205" s="1940"/>
      <c r="E205" s="1940"/>
      <c r="F205" s="1940"/>
      <c r="G205" s="1940"/>
    </row>
    <row r="206" spans="1:7">
      <c r="A206" s="1940"/>
      <c r="B206" s="1940"/>
      <c r="C206" s="1940"/>
      <c r="D206" s="1940"/>
      <c r="E206" s="1940"/>
      <c r="F206" s="1940"/>
      <c r="G206" s="1940"/>
    </row>
    <row r="207" spans="1:7">
      <c r="A207" s="1940"/>
      <c r="B207" s="1940"/>
      <c r="C207" s="1940"/>
      <c r="D207" s="1940"/>
      <c r="E207" s="1940"/>
      <c r="F207" s="1940"/>
      <c r="G207" s="1940"/>
    </row>
    <row r="208" spans="1:7">
      <c r="A208" s="1940"/>
      <c r="B208" s="1940"/>
      <c r="C208" s="1940"/>
      <c r="D208" s="1940"/>
      <c r="E208" s="1940"/>
      <c r="F208" s="1940"/>
      <c r="G208" s="1940"/>
    </row>
    <row r="209" spans="1:7">
      <c r="A209" s="1940"/>
      <c r="B209" s="1940"/>
      <c r="C209" s="1940"/>
      <c r="D209" s="1940"/>
      <c r="E209" s="1940"/>
      <c r="F209" s="1940"/>
      <c r="G209" s="1940"/>
    </row>
    <row r="210" spans="1:7">
      <c r="A210" s="1940"/>
      <c r="B210" s="1940"/>
      <c r="C210" s="1940"/>
      <c r="D210" s="1940"/>
      <c r="E210" s="1940"/>
      <c r="F210" s="1940"/>
      <c r="G210" s="1940"/>
    </row>
    <row r="211" spans="1:7">
      <c r="A211" s="1940"/>
      <c r="B211" s="1940"/>
      <c r="C211" s="1940"/>
      <c r="D211" s="1940"/>
      <c r="E211" s="1940"/>
      <c r="F211" s="1940"/>
      <c r="G211" s="1940"/>
    </row>
    <row r="212" spans="1:7">
      <c r="A212" s="1940"/>
      <c r="B212" s="1940"/>
      <c r="C212" s="1940"/>
      <c r="D212" s="1940"/>
      <c r="E212" s="1940"/>
      <c r="F212" s="1940"/>
      <c r="G212" s="1940"/>
    </row>
    <row r="213" spans="1:7">
      <c r="A213" s="1940"/>
      <c r="B213" s="1940"/>
      <c r="C213" s="1940"/>
      <c r="D213" s="1940"/>
      <c r="E213" s="1940"/>
      <c r="F213" s="1940"/>
      <c r="G213" s="1940"/>
    </row>
    <row r="214" spans="1:7">
      <c r="A214" s="1940"/>
      <c r="B214" s="1940"/>
      <c r="C214" s="1940"/>
      <c r="D214" s="1940"/>
      <c r="E214" s="1940"/>
      <c r="F214" s="1940"/>
      <c r="G214" s="1940"/>
    </row>
    <row r="215" spans="1:7">
      <c r="A215" s="1940"/>
      <c r="B215" s="1940"/>
      <c r="C215" s="1940"/>
      <c r="D215" s="1940"/>
      <c r="E215" s="1940"/>
      <c r="F215" s="1940"/>
      <c r="G215" s="1940"/>
    </row>
    <row r="216" spans="1:7">
      <c r="A216" s="1940"/>
      <c r="B216" s="1940"/>
      <c r="C216" s="1940"/>
      <c r="D216" s="1940"/>
      <c r="E216" s="1940"/>
      <c r="F216" s="1940"/>
      <c r="G216" s="1940"/>
    </row>
    <row r="217" spans="1:7">
      <c r="A217" s="1940"/>
      <c r="B217" s="1940"/>
      <c r="C217" s="1940"/>
      <c r="D217" s="1940"/>
      <c r="E217" s="1940"/>
      <c r="F217" s="1940"/>
      <c r="G217" s="1940"/>
    </row>
    <row r="218" spans="1:7">
      <c r="A218" s="1940"/>
      <c r="B218" s="1940"/>
      <c r="C218" s="1940"/>
      <c r="D218" s="1940"/>
      <c r="E218" s="1940"/>
      <c r="F218" s="1940"/>
      <c r="G218" s="1940"/>
    </row>
    <row r="219" spans="1:7">
      <c r="A219" s="1940"/>
      <c r="B219" s="1940"/>
      <c r="C219" s="1940"/>
      <c r="D219" s="1940"/>
      <c r="E219" s="1940"/>
      <c r="F219" s="1940"/>
      <c r="G219" s="1940"/>
    </row>
    <row r="220" spans="1:7">
      <c r="A220" s="1940"/>
      <c r="B220" s="1940"/>
      <c r="C220" s="1940"/>
      <c r="D220" s="1940"/>
      <c r="E220" s="1940"/>
      <c r="F220" s="1940"/>
      <c r="G220" s="1940"/>
    </row>
    <row r="221" spans="1:7">
      <c r="A221" s="1940"/>
      <c r="B221" s="1940"/>
      <c r="C221" s="1940"/>
      <c r="D221" s="1940"/>
      <c r="E221" s="1940"/>
      <c r="F221" s="1940"/>
      <c r="G221" s="1940"/>
    </row>
    <row r="222" spans="1:7">
      <c r="A222" s="1940"/>
      <c r="B222" s="1940"/>
      <c r="C222" s="1940"/>
      <c r="D222" s="1940"/>
      <c r="E222" s="1940"/>
      <c r="F222" s="1940"/>
      <c r="G222" s="1940"/>
    </row>
    <row r="223" spans="1:7">
      <c r="A223" s="1940"/>
      <c r="B223" s="1940"/>
      <c r="C223" s="1940"/>
      <c r="D223" s="1940"/>
      <c r="E223" s="1940"/>
      <c r="F223" s="1940"/>
      <c r="G223" s="1940"/>
    </row>
    <row r="224" spans="1:7">
      <c r="A224" s="1940"/>
      <c r="B224" s="1940"/>
      <c r="C224" s="1940"/>
      <c r="D224" s="1940"/>
      <c r="E224" s="1940"/>
      <c r="F224" s="1940"/>
      <c r="G224" s="1940"/>
    </row>
    <row r="225" spans="1:7">
      <c r="A225" s="1940"/>
      <c r="B225" s="1940"/>
      <c r="C225" s="1940"/>
      <c r="D225" s="1940"/>
      <c r="E225" s="1940"/>
      <c r="F225" s="1940"/>
      <c r="G225" s="1940"/>
    </row>
    <row r="226" spans="1:7">
      <c r="A226" s="1940"/>
      <c r="B226" s="1940"/>
      <c r="C226" s="1940"/>
      <c r="D226" s="1940"/>
      <c r="E226" s="1940"/>
      <c r="F226" s="1940"/>
      <c r="G226" s="1940"/>
    </row>
    <row r="227" spans="1:7">
      <c r="A227" s="1940"/>
      <c r="B227" s="1940"/>
      <c r="C227" s="1940"/>
      <c r="D227" s="1940"/>
      <c r="E227" s="1940"/>
      <c r="F227" s="1940"/>
      <c r="G227" s="1940"/>
    </row>
    <row r="228" spans="1:7">
      <c r="A228" s="1940"/>
      <c r="B228" s="1940"/>
      <c r="C228" s="1940"/>
      <c r="D228" s="1940"/>
      <c r="E228" s="1940"/>
      <c r="F228" s="1940"/>
      <c r="G228" s="1940"/>
    </row>
    <row r="229" spans="1:7">
      <c r="A229" s="1940"/>
      <c r="B229" s="1940"/>
      <c r="C229" s="1940"/>
      <c r="D229" s="1940"/>
      <c r="E229" s="1940"/>
      <c r="F229" s="1940"/>
      <c r="G229" s="1940"/>
    </row>
    <row r="230" spans="1:7">
      <c r="A230" s="1940"/>
      <c r="B230" s="1940"/>
      <c r="C230" s="1940"/>
      <c r="D230" s="1940"/>
      <c r="E230" s="1940"/>
      <c r="F230" s="1940"/>
      <c r="G230" s="1940"/>
    </row>
    <row r="231" spans="1:7">
      <c r="A231" s="1940"/>
      <c r="B231" s="1940"/>
      <c r="C231" s="1940"/>
      <c r="D231" s="1940"/>
      <c r="E231" s="1940"/>
      <c r="F231" s="1940"/>
      <c r="G231" s="1940"/>
    </row>
    <row r="232" spans="1:7">
      <c r="A232" s="1940"/>
      <c r="B232" s="1940"/>
      <c r="C232" s="1940"/>
      <c r="D232" s="1940"/>
      <c r="E232" s="1940"/>
      <c r="F232" s="1940"/>
      <c r="G232" s="1940"/>
    </row>
    <row r="233" spans="1:7">
      <c r="A233" s="1940"/>
      <c r="B233" s="1940"/>
      <c r="C233" s="1940"/>
      <c r="D233" s="1940"/>
      <c r="E233" s="1940"/>
      <c r="F233" s="1940"/>
      <c r="G233" s="1940"/>
    </row>
    <row r="234" spans="1:7">
      <c r="A234" s="1940"/>
      <c r="B234" s="1940"/>
      <c r="C234" s="1940"/>
      <c r="D234" s="1940"/>
      <c r="E234" s="1940"/>
      <c r="F234" s="1940"/>
      <c r="G234" s="1940"/>
    </row>
    <row r="235" spans="1:7">
      <c r="A235" s="1940"/>
      <c r="B235" s="1940"/>
      <c r="C235" s="1940"/>
      <c r="D235" s="1940"/>
      <c r="E235" s="1940"/>
      <c r="F235" s="1940"/>
      <c r="G235" s="1940"/>
    </row>
    <row r="236" spans="1:7">
      <c r="A236" s="1940"/>
      <c r="B236" s="1940"/>
      <c r="C236" s="1940"/>
      <c r="D236" s="1940"/>
      <c r="E236" s="1940"/>
      <c r="F236" s="1940"/>
      <c r="G236" s="1940"/>
    </row>
    <row r="237" spans="1:7">
      <c r="A237" s="1940"/>
      <c r="B237" s="1940"/>
      <c r="C237" s="1940"/>
      <c r="D237" s="1940"/>
      <c r="E237" s="1940"/>
      <c r="F237" s="1940"/>
      <c r="G237" s="1940"/>
    </row>
    <row r="238" spans="1:7">
      <c r="A238" s="1940"/>
      <c r="B238" s="1940"/>
      <c r="C238" s="1940"/>
      <c r="D238" s="1940"/>
      <c r="E238" s="1940"/>
      <c r="F238" s="1940"/>
      <c r="G238" s="1940"/>
    </row>
    <row r="239" spans="1:7">
      <c r="A239" s="1940"/>
      <c r="B239" s="1940"/>
      <c r="C239" s="1940"/>
      <c r="D239" s="1940"/>
      <c r="E239" s="1940"/>
      <c r="F239" s="1940"/>
      <c r="G239" s="1940"/>
    </row>
    <row r="240" spans="1:7">
      <c r="A240" s="1940"/>
      <c r="B240" s="1940"/>
      <c r="C240" s="1940"/>
      <c r="D240" s="1940"/>
      <c r="E240" s="1940"/>
      <c r="F240" s="1940"/>
      <c r="G240" s="1940"/>
    </row>
    <row r="241" spans="1:7">
      <c r="A241" s="1940"/>
      <c r="B241" s="1940"/>
      <c r="C241" s="1940"/>
      <c r="D241" s="1940"/>
      <c r="E241" s="1940"/>
      <c r="F241" s="1940"/>
      <c r="G241" s="1940"/>
    </row>
    <row r="242" spans="1:7">
      <c r="A242" s="1940"/>
      <c r="B242" s="1940"/>
      <c r="C242" s="1940"/>
      <c r="D242" s="1940"/>
      <c r="E242" s="1940"/>
      <c r="F242" s="1940"/>
      <c r="G242" s="1940"/>
    </row>
    <row r="243" spans="1:7">
      <c r="A243" s="1940"/>
      <c r="B243" s="1940"/>
      <c r="C243" s="1940"/>
      <c r="D243" s="1940"/>
      <c r="E243" s="1940"/>
      <c r="F243" s="1940"/>
      <c r="G243" s="1940"/>
    </row>
    <row r="244" spans="1:7">
      <c r="A244" s="1940"/>
      <c r="B244" s="1940"/>
      <c r="C244" s="1940"/>
      <c r="D244" s="1940"/>
      <c r="E244" s="1940"/>
      <c r="F244" s="1940"/>
      <c r="G244" s="1940"/>
    </row>
    <row r="245" spans="1:7">
      <c r="A245" s="1940"/>
      <c r="B245" s="1940"/>
      <c r="C245" s="1940"/>
      <c r="D245" s="1940"/>
      <c r="E245" s="1940"/>
      <c r="F245" s="1940"/>
      <c r="G245" s="1940"/>
    </row>
    <row r="246" spans="1:7">
      <c r="A246" s="1940"/>
      <c r="B246" s="1940"/>
      <c r="C246" s="1940"/>
      <c r="D246" s="1940"/>
      <c r="E246" s="1940"/>
      <c r="F246" s="1940"/>
      <c r="G246" s="1940"/>
    </row>
    <row r="247" spans="1:7">
      <c r="A247" s="1940"/>
      <c r="B247" s="1940"/>
      <c r="C247" s="1940"/>
      <c r="D247" s="1940"/>
      <c r="E247" s="1940"/>
      <c r="F247" s="1940"/>
      <c r="G247" s="1940"/>
    </row>
    <row r="248" spans="1:7">
      <c r="A248" s="1940"/>
      <c r="B248" s="1940"/>
      <c r="C248" s="1940"/>
      <c r="D248" s="1940"/>
      <c r="E248" s="1940"/>
      <c r="F248" s="1940"/>
      <c r="G248" s="1940"/>
    </row>
    <row r="249" spans="1:7">
      <c r="A249" s="1940"/>
      <c r="B249" s="1940"/>
      <c r="C249" s="1940"/>
      <c r="D249" s="1940"/>
      <c r="E249" s="1940"/>
      <c r="F249" s="1940"/>
      <c r="G249" s="1940"/>
    </row>
    <row r="250" spans="1:7">
      <c r="A250" s="1940"/>
      <c r="B250" s="1940"/>
      <c r="C250" s="1940"/>
      <c r="D250" s="1940"/>
      <c r="E250" s="1940"/>
      <c r="F250" s="1940"/>
      <c r="G250" s="1940"/>
    </row>
    <row r="251" spans="1:7">
      <c r="A251" s="1940"/>
      <c r="B251" s="1940"/>
      <c r="C251" s="1940"/>
      <c r="D251" s="1940"/>
      <c r="E251" s="1940"/>
      <c r="F251" s="1940"/>
      <c r="G251" s="1940"/>
    </row>
    <row r="252" spans="1:7">
      <c r="A252" s="1940"/>
      <c r="B252" s="1940"/>
      <c r="C252" s="1940"/>
      <c r="D252" s="1940"/>
      <c r="E252" s="1940"/>
      <c r="F252" s="1940"/>
      <c r="G252" s="1940"/>
    </row>
    <row r="253" spans="1:7">
      <c r="A253" s="1940"/>
      <c r="B253" s="1940"/>
      <c r="C253" s="1940"/>
      <c r="D253" s="1940"/>
      <c r="E253" s="1940"/>
      <c r="F253" s="1940"/>
      <c r="G253" s="1940"/>
    </row>
    <row r="254" spans="1:7">
      <c r="A254" s="1940"/>
      <c r="B254" s="1940"/>
      <c r="C254" s="1940"/>
      <c r="D254" s="1940"/>
      <c r="E254" s="1940"/>
      <c r="F254" s="1940"/>
      <c r="G254" s="1940"/>
    </row>
    <row r="255" spans="1:7">
      <c r="A255" s="1940"/>
      <c r="B255" s="1940"/>
      <c r="C255" s="1940"/>
      <c r="D255" s="1940"/>
      <c r="E255" s="1940"/>
      <c r="F255" s="1940"/>
      <c r="G255" s="1940"/>
    </row>
    <row r="256" spans="1:7">
      <c r="A256" s="1940"/>
      <c r="B256" s="1940"/>
      <c r="C256" s="1940"/>
      <c r="D256" s="1940"/>
      <c r="E256" s="1940"/>
      <c r="F256" s="1940"/>
      <c r="G256" s="1940"/>
    </row>
    <row r="257" spans="1:7">
      <c r="A257" s="1940"/>
      <c r="B257" s="1940"/>
      <c r="C257" s="1940"/>
      <c r="D257" s="1940"/>
      <c r="E257" s="1940"/>
      <c r="F257" s="1940"/>
      <c r="G257" s="1940"/>
    </row>
    <row r="258" spans="1:7">
      <c r="A258" s="1940"/>
      <c r="B258" s="1940"/>
      <c r="C258" s="1940"/>
      <c r="D258" s="1940"/>
      <c r="E258" s="1940"/>
      <c r="F258" s="1940"/>
      <c r="G258" s="1940"/>
    </row>
    <row r="259" spans="1:7">
      <c r="A259" s="1940"/>
      <c r="B259" s="1940"/>
      <c r="C259" s="1940"/>
      <c r="D259" s="1940"/>
      <c r="E259" s="1940"/>
      <c r="F259" s="1940"/>
      <c r="G259" s="1940"/>
    </row>
    <row r="260" spans="1:7">
      <c r="A260" s="1940"/>
      <c r="B260" s="1940"/>
      <c r="C260" s="1940"/>
      <c r="D260" s="1940"/>
      <c r="E260" s="1940"/>
      <c r="F260" s="1940"/>
      <c r="G260" s="1940"/>
    </row>
    <row r="261" spans="1:7">
      <c r="A261" s="1940"/>
      <c r="B261" s="1940"/>
      <c r="C261" s="1940"/>
      <c r="D261" s="1940"/>
      <c r="E261" s="1940"/>
      <c r="F261" s="1940"/>
      <c r="G261" s="1940"/>
    </row>
    <row r="262" spans="1:7">
      <c r="A262" s="1940"/>
      <c r="B262" s="1940"/>
      <c r="C262" s="1940"/>
      <c r="D262" s="1940"/>
      <c r="E262" s="1940"/>
      <c r="F262" s="1940"/>
      <c r="G262" s="1940"/>
    </row>
    <row r="263" spans="1:7">
      <c r="A263" s="1940"/>
      <c r="B263" s="1940"/>
      <c r="C263" s="1940"/>
      <c r="D263" s="1940"/>
      <c r="E263" s="1940"/>
      <c r="F263" s="1940"/>
      <c r="G263" s="1940"/>
    </row>
    <row r="264" spans="1:7">
      <c r="A264" s="1940"/>
      <c r="B264" s="1940"/>
      <c r="C264" s="1940"/>
      <c r="D264" s="1940"/>
      <c r="E264" s="1940"/>
      <c r="F264" s="1940"/>
      <c r="G264" s="1940"/>
    </row>
  </sheetData>
  <mergeCells count="6">
    <mergeCell ref="A28:C28"/>
    <mergeCell ref="A1:G1"/>
    <mergeCell ref="A2:A3"/>
    <mergeCell ref="B2:B3"/>
    <mergeCell ref="C2:C3"/>
    <mergeCell ref="D3:F3"/>
  </mergeCells>
  <printOptions horizontalCentered="1"/>
  <pageMargins left="0.47" right="0.48" top="0.78" bottom="0.98425196850393704" header="0.51181102362204722" footer="0.51181102362204722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2"/>
  <sheetViews>
    <sheetView workbookViewId="0">
      <selection activeCell="C2" sqref="C2:C3"/>
    </sheetView>
  </sheetViews>
  <sheetFormatPr defaultColWidth="8" defaultRowHeight="12.75"/>
  <cols>
    <col min="1" max="1" width="3.85546875" style="1904" bestFit="1" customWidth="1"/>
    <col min="2" max="2" width="3.28515625" style="1904" bestFit="1" customWidth="1"/>
    <col min="3" max="3" width="22.5703125" style="1904" customWidth="1"/>
    <col min="4" max="5" width="14" style="1962" customWidth="1"/>
    <col min="6" max="6" width="15.42578125" style="1962" customWidth="1"/>
    <col min="7" max="7" width="10.85546875" style="1904" customWidth="1"/>
    <col min="8" max="16" width="8" style="1904"/>
    <col min="17" max="17" width="8" style="1904" customWidth="1"/>
    <col min="18" max="16384" width="8" style="1904"/>
  </cols>
  <sheetData>
    <row r="1" spans="1:7" s="1941" customFormat="1" ht="39.75" customHeight="1" thickBot="1">
      <c r="A1" s="3411" t="s">
        <v>1211</v>
      </c>
      <c r="B1" s="3411"/>
      <c r="C1" s="3411"/>
      <c r="D1" s="3411"/>
      <c r="E1" s="3411"/>
      <c r="F1" s="3411"/>
      <c r="G1" s="3411"/>
    </row>
    <row r="2" spans="1:7" s="1941" customFormat="1" ht="24">
      <c r="A2" s="3412" t="s">
        <v>52</v>
      </c>
      <c r="B2" s="3395" t="s">
        <v>68</v>
      </c>
      <c r="C2" s="3395" t="s">
        <v>1095</v>
      </c>
      <c r="D2" s="1942" t="s">
        <v>1096</v>
      </c>
      <c r="E2" s="1942" t="s">
        <v>1097</v>
      </c>
      <c r="F2" s="1942" t="s">
        <v>1209</v>
      </c>
      <c r="G2" s="1943" t="s">
        <v>1210</v>
      </c>
    </row>
    <row r="3" spans="1:7" s="1941" customFormat="1">
      <c r="A3" s="3413"/>
      <c r="B3" s="3414"/>
      <c r="C3" s="3414"/>
      <c r="D3" s="3415" t="s">
        <v>8</v>
      </c>
      <c r="E3" s="3416"/>
      <c r="F3" s="3417"/>
      <c r="G3" s="1944" t="s">
        <v>1100</v>
      </c>
    </row>
    <row r="4" spans="1:7" s="1950" customFormat="1" ht="11.25" customHeight="1">
      <c r="A4" s="1945">
        <v>1</v>
      </c>
      <c r="B4" s="1946">
        <v>2</v>
      </c>
      <c r="C4" s="1947">
        <v>3</v>
      </c>
      <c r="D4" s="1947">
        <v>4</v>
      </c>
      <c r="E4" s="1947">
        <v>5</v>
      </c>
      <c r="F4" s="1948">
        <v>6</v>
      </c>
      <c r="G4" s="1949">
        <v>7</v>
      </c>
    </row>
    <row r="5" spans="1:7" s="1923" customFormat="1" ht="14.25" customHeight="1">
      <c r="A5" s="1914" t="s">
        <v>10</v>
      </c>
      <c r="B5" s="1921" t="s">
        <v>183</v>
      </c>
      <c r="C5" s="1915" t="s">
        <v>184</v>
      </c>
      <c r="D5" s="1917">
        <v>72180423</v>
      </c>
      <c r="E5" s="1917">
        <v>79470096</v>
      </c>
      <c r="F5" s="1917">
        <v>79470096</v>
      </c>
      <c r="G5" s="1924">
        <v>110.09923840429695</v>
      </c>
    </row>
    <row r="6" spans="1:7" s="1923" customFormat="1" ht="14.25" customHeight="1">
      <c r="A6" s="1914" t="s">
        <v>11</v>
      </c>
      <c r="B6" s="1921" t="s">
        <v>179</v>
      </c>
      <c r="C6" s="1915" t="s">
        <v>187</v>
      </c>
      <c r="D6" s="1917">
        <v>2709748.9999999995</v>
      </c>
      <c r="E6" s="1917">
        <v>1524529</v>
      </c>
      <c r="F6" s="1917">
        <v>1524529</v>
      </c>
      <c r="G6" s="1924">
        <v>56.260893536633851</v>
      </c>
    </row>
    <row r="7" spans="1:7" s="1923" customFormat="1" ht="14.25" customHeight="1">
      <c r="A7" s="1914" t="s">
        <v>11</v>
      </c>
      <c r="B7" s="1921" t="s">
        <v>189</v>
      </c>
      <c r="C7" s="1915" t="s">
        <v>190</v>
      </c>
      <c r="D7" s="1917">
        <v>2543664</v>
      </c>
      <c r="E7" s="1917">
        <v>2234502</v>
      </c>
      <c r="F7" s="1917">
        <v>2234502</v>
      </c>
      <c r="G7" s="1924">
        <v>87.845800388730595</v>
      </c>
    </row>
    <row r="8" spans="1:7" s="1923" customFormat="1" ht="14.25" customHeight="1">
      <c r="A8" s="1914" t="s">
        <v>12</v>
      </c>
      <c r="B8" s="1921" t="s">
        <v>189</v>
      </c>
      <c r="C8" s="1915" t="s">
        <v>194</v>
      </c>
      <c r="D8" s="1934">
        <v>6377439</v>
      </c>
      <c r="E8" s="1934">
        <v>4567312</v>
      </c>
      <c r="F8" s="1934">
        <v>4567311.9999999991</v>
      </c>
      <c r="G8" s="1924">
        <v>71.616710093189425</v>
      </c>
    </row>
    <row r="9" spans="1:7" s="1923" customFormat="1" ht="14.25" customHeight="1">
      <c r="A9" s="1914" t="s">
        <v>13</v>
      </c>
      <c r="B9" s="1921" t="s">
        <v>181</v>
      </c>
      <c r="C9" s="1915" t="s">
        <v>197</v>
      </c>
      <c r="D9" s="1917">
        <v>2828260</v>
      </c>
      <c r="E9" s="1917">
        <v>4909070</v>
      </c>
      <c r="F9" s="1917">
        <v>4909070</v>
      </c>
      <c r="G9" s="1924">
        <v>173.57209026044282</v>
      </c>
    </row>
    <row r="10" spans="1:7" s="1923" customFormat="1" ht="14.25" customHeight="1">
      <c r="A10" s="1914" t="s">
        <v>4</v>
      </c>
      <c r="B10" s="1921" t="s">
        <v>179</v>
      </c>
      <c r="C10" s="1915" t="s">
        <v>198</v>
      </c>
      <c r="D10" s="1917">
        <v>26908209</v>
      </c>
      <c r="E10" s="1917">
        <v>24071684</v>
      </c>
      <c r="F10" s="1917">
        <v>24071684</v>
      </c>
      <c r="G10" s="1924">
        <v>89.458514314349202</v>
      </c>
    </row>
    <row r="11" spans="1:7" s="1923" customFormat="1" ht="14.25" customHeight="1">
      <c r="A11" s="1914" t="s">
        <v>4</v>
      </c>
      <c r="B11" s="1921" t="s">
        <v>189</v>
      </c>
      <c r="C11" s="1915" t="s">
        <v>200</v>
      </c>
      <c r="D11" s="1917">
        <v>904778</v>
      </c>
      <c r="E11" s="1917">
        <v>963416</v>
      </c>
      <c r="F11" s="1917">
        <v>963416</v>
      </c>
      <c r="G11" s="1924">
        <v>106.48092681298618</v>
      </c>
    </row>
    <row r="12" spans="1:7" s="1923" customFormat="1" ht="14.25" customHeight="1">
      <c r="A12" s="1914" t="s">
        <v>5</v>
      </c>
      <c r="B12" s="1921" t="s">
        <v>179</v>
      </c>
      <c r="C12" s="1915" t="s">
        <v>201</v>
      </c>
      <c r="D12" s="1917">
        <v>78077717.000000015</v>
      </c>
      <c r="E12" s="1917">
        <v>92230453</v>
      </c>
      <c r="F12" s="1917">
        <v>92230452.999999985</v>
      </c>
      <c r="G12" s="1924">
        <v>118.12647262726696</v>
      </c>
    </row>
    <row r="13" spans="1:7" s="1923" customFormat="1" ht="14.25" customHeight="1">
      <c r="A13" s="1914" t="s">
        <v>14</v>
      </c>
      <c r="B13" s="1921" t="s">
        <v>179</v>
      </c>
      <c r="C13" s="1915" t="s">
        <v>204</v>
      </c>
      <c r="D13" s="1917">
        <v>34752</v>
      </c>
      <c r="E13" s="1927" t="s">
        <v>109</v>
      </c>
      <c r="F13" s="1927" t="s">
        <v>109</v>
      </c>
      <c r="G13" s="1928" t="s">
        <v>109</v>
      </c>
    </row>
    <row r="14" spans="1:7" s="1923" customFormat="1" ht="14.25" customHeight="1">
      <c r="A14" s="1914" t="s">
        <v>14</v>
      </c>
      <c r="B14" s="1921" t="s">
        <v>181</v>
      </c>
      <c r="C14" s="1915" t="s">
        <v>1212</v>
      </c>
      <c r="D14" s="1932">
        <v>23970233</v>
      </c>
      <c r="E14" s="1932">
        <v>47140892</v>
      </c>
      <c r="F14" s="1932">
        <v>47140892</v>
      </c>
      <c r="G14" s="1924">
        <v>196.6643044312502</v>
      </c>
    </row>
    <row r="15" spans="1:7" s="1923" customFormat="1" ht="14.25" customHeight="1">
      <c r="A15" s="1914" t="s">
        <v>14</v>
      </c>
      <c r="B15" s="1921" t="s">
        <v>183</v>
      </c>
      <c r="C15" s="1915" t="s">
        <v>207</v>
      </c>
      <c r="D15" s="1917">
        <v>905754.99999999988</v>
      </c>
      <c r="E15" s="1917">
        <v>711239</v>
      </c>
      <c r="F15" s="1917">
        <v>711239.00000000023</v>
      </c>
      <c r="G15" s="1924">
        <v>78.524435415758163</v>
      </c>
    </row>
    <row r="16" spans="1:7" s="1923" customFormat="1" ht="14.25" customHeight="1">
      <c r="A16" s="1914" t="s">
        <v>14</v>
      </c>
      <c r="B16" s="1921" t="s">
        <v>185</v>
      </c>
      <c r="C16" s="1915" t="s">
        <v>1213</v>
      </c>
      <c r="D16" s="1932">
        <v>935553617</v>
      </c>
      <c r="E16" s="1932">
        <v>1051347161</v>
      </c>
      <c r="F16" s="1932">
        <v>1051347161</v>
      </c>
      <c r="G16" s="1924">
        <v>112.37700778404451</v>
      </c>
    </row>
    <row r="17" spans="1:7" s="1923" customFormat="1" ht="14.25" customHeight="1">
      <c r="A17" s="1914" t="s">
        <v>15</v>
      </c>
      <c r="B17" s="1921" t="s">
        <v>179</v>
      </c>
      <c r="C17" s="1915" t="s">
        <v>1214</v>
      </c>
      <c r="D17" s="1932">
        <v>9493979</v>
      </c>
      <c r="E17" s="1932">
        <v>7565613</v>
      </c>
      <c r="F17" s="1932">
        <v>7565613</v>
      </c>
      <c r="G17" s="1924">
        <v>79.688537335083637</v>
      </c>
    </row>
    <row r="18" spans="1:7" s="1923" customFormat="1" ht="14.25" customHeight="1">
      <c r="A18" s="1914" t="s">
        <v>16</v>
      </c>
      <c r="B18" s="1921" t="s">
        <v>189</v>
      </c>
      <c r="C18" s="1915" t="s">
        <v>212</v>
      </c>
      <c r="D18" s="1917">
        <v>3542744</v>
      </c>
      <c r="E18" s="1917">
        <v>3661084</v>
      </c>
      <c r="F18" s="1917">
        <v>3661084</v>
      </c>
      <c r="G18" s="1924">
        <v>103.34034861113307</v>
      </c>
    </row>
    <row r="19" spans="1:7" s="1923" customFormat="1" ht="14.25" customHeight="1">
      <c r="A19" s="1914" t="s">
        <v>18</v>
      </c>
      <c r="B19" s="1921" t="s">
        <v>179</v>
      </c>
      <c r="C19" s="1915" t="s">
        <v>217</v>
      </c>
      <c r="D19" s="1917">
        <v>40158546</v>
      </c>
      <c r="E19" s="1917">
        <v>44303376</v>
      </c>
      <c r="F19" s="1917">
        <v>44303376</v>
      </c>
      <c r="G19" s="1924">
        <v>110.32116551231709</v>
      </c>
    </row>
    <row r="20" spans="1:7" s="1923" customFormat="1" ht="14.25" customHeight="1">
      <c r="A20" s="1914" t="s">
        <v>18</v>
      </c>
      <c r="B20" s="1921" t="s">
        <v>181</v>
      </c>
      <c r="C20" s="1915" t="s">
        <v>218</v>
      </c>
      <c r="D20" s="1917">
        <v>19061950</v>
      </c>
      <c r="E20" s="1917">
        <v>23108915</v>
      </c>
      <c r="F20" s="1917">
        <v>23108915</v>
      </c>
      <c r="G20" s="1924">
        <v>121.2305928826799</v>
      </c>
    </row>
    <row r="21" spans="1:7" s="1923" customFormat="1" ht="14.25" customHeight="1">
      <c r="A21" s="1914" t="s">
        <v>18</v>
      </c>
      <c r="B21" s="1921" t="s">
        <v>183</v>
      </c>
      <c r="C21" s="1915" t="s">
        <v>1215</v>
      </c>
      <c r="D21" s="1932">
        <v>8951038</v>
      </c>
      <c r="E21" s="1932">
        <v>9064180</v>
      </c>
      <c r="F21" s="1932">
        <v>9064180</v>
      </c>
      <c r="G21" s="1924">
        <v>101.26400982768702</v>
      </c>
    </row>
    <row r="22" spans="1:7" ht="14.25" customHeight="1">
      <c r="A22" s="1914" t="s">
        <v>19</v>
      </c>
      <c r="B22" s="1921" t="s">
        <v>179</v>
      </c>
      <c r="C22" s="1915" t="s">
        <v>221</v>
      </c>
      <c r="D22" s="1951">
        <v>10223554</v>
      </c>
      <c r="E22" s="1934">
        <v>10265462</v>
      </c>
      <c r="F22" s="1934">
        <v>10265462.000000002</v>
      </c>
      <c r="G22" s="1918">
        <v>100.40991616027071</v>
      </c>
    </row>
    <row r="23" spans="1:7" ht="14.25" customHeight="1">
      <c r="A23" s="1914" t="s">
        <v>19</v>
      </c>
      <c r="B23" s="1921" t="s">
        <v>185</v>
      </c>
      <c r="C23" s="1915" t="s">
        <v>1216</v>
      </c>
      <c r="D23" s="1952">
        <v>5822318</v>
      </c>
      <c r="E23" s="1953">
        <v>1761487</v>
      </c>
      <c r="F23" s="1953">
        <v>1761487.0000000002</v>
      </c>
      <c r="G23" s="1918">
        <v>30.254050019253505</v>
      </c>
    </row>
    <row r="24" spans="1:7" ht="14.25" customHeight="1">
      <c r="A24" s="1914" t="s">
        <v>19</v>
      </c>
      <c r="B24" s="1921" t="s">
        <v>226</v>
      </c>
      <c r="C24" s="1915" t="s">
        <v>227</v>
      </c>
      <c r="D24" s="1935">
        <v>11419779</v>
      </c>
      <c r="E24" s="1936">
        <v>10894926</v>
      </c>
      <c r="F24" s="1936">
        <v>10894926</v>
      </c>
      <c r="G24" s="1918">
        <v>95.404000375138608</v>
      </c>
    </row>
    <row r="25" spans="1:7" ht="14.25" customHeight="1">
      <c r="A25" s="1914" t="s">
        <v>19</v>
      </c>
      <c r="B25" s="1921" t="s">
        <v>230</v>
      </c>
      <c r="C25" s="1915" t="s">
        <v>231</v>
      </c>
      <c r="D25" s="1935">
        <v>2703772</v>
      </c>
      <c r="E25" s="1936">
        <v>1355491</v>
      </c>
      <c r="F25" s="1936">
        <v>1355491</v>
      </c>
      <c r="G25" s="1918">
        <v>50.133332248429227</v>
      </c>
    </row>
    <row r="26" spans="1:7" ht="14.25" customHeight="1">
      <c r="A26" s="1914" t="s">
        <v>19</v>
      </c>
      <c r="B26" s="1921" t="s">
        <v>232</v>
      </c>
      <c r="C26" s="1915" t="s">
        <v>1217</v>
      </c>
      <c r="D26" s="1954">
        <v>40536209</v>
      </c>
      <c r="E26" s="1955">
        <v>32365787</v>
      </c>
      <c r="F26" s="1955">
        <v>32365787</v>
      </c>
      <c r="G26" s="1918">
        <v>79.844138853734449</v>
      </c>
    </row>
    <row r="27" spans="1:7" ht="14.25" customHeight="1">
      <c r="A27" s="1914" t="s">
        <v>19</v>
      </c>
      <c r="B27" s="1921" t="s">
        <v>234</v>
      </c>
      <c r="C27" s="1915" t="s">
        <v>235</v>
      </c>
      <c r="D27" s="1935">
        <v>2078916</v>
      </c>
      <c r="E27" s="1936">
        <v>1730310</v>
      </c>
      <c r="F27" s="1936">
        <v>1730310</v>
      </c>
      <c r="G27" s="1918">
        <v>83.23135711110983</v>
      </c>
    </row>
    <row r="28" spans="1:7" ht="14.25" customHeight="1">
      <c r="A28" s="1914" t="s">
        <v>19</v>
      </c>
      <c r="B28" s="1921" t="s">
        <v>240</v>
      </c>
      <c r="C28" s="1915" t="s">
        <v>241</v>
      </c>
      <c r="D28" s="1935">
        <v>882301</v>
      </c>
      <c r="E28" s="1956" t="s">
        <v>109</v>
      </c>
      <c r="F28" s="1956" t="s">
        <v>109</v>
      </c>
      <c r="G28" s="1918" t="s">
        <v>109</v>
      </c>
    </row>
    <row r="29" spans="1:7" ht="14.25" customHeight="1">
      <c r="A29" s="1914" t="s">
        <v>19</v>
      </c>
      <c r="B29" s="1921" t="s">
        <v>244</v>
      </c>
      <c r="C29" s="1915" t="s">
        <v>245</v>
      </c>
      <c r="D29" s="1935">
        <v>1289588</v>
      </c>
      <c r="E29" s="1936">
        <v>140198</v>
      </c>
      <c r="F29" s="1936">
        <v>140198</v>
      </c>
      <c r="G29" s="1918">
        <v>10.871534164399794</v>
      </c>
    </row>
    <row r="30" spans="1:7" ht="14.25" customHeight="1">
      <c r="A30" s="1914" t="s">
        <v>19</v>
      </c>
      <c r="B30" s="1921" t="s">
        <v>248</v>
      </c>
      <c r="C30" s="1915" t="s">
        <v>249</v>
      </c>
      <c r="D30" s="1935">
        <v>7795050.9999999991</v>
      </c>
      <c r="E30" s="1936">
        <v>7123759</v>
      </c>
      <c r="F30" s="1936">
        <v>7123759</v>
      </c>
      <c r="G30" s="1918">
        <v>91.388228248923582</v>
      </c>
    </row>
    <row r="31" spans="1:7" ht="14.25" customHeight="1">
      <c r="A31" s="1914" t="s">
        <v>19</v>
      </c>
      <c r="B31" s="1921" t="s">
        <v>252</v>
      </c>
      <c r="C31" s="1915" t="s">
        <v>253</v>
      </c>
      <c r="D31" s="1935">
        <v>173140</v>
      </c>
      <c r="E31" s="1956" t="s">
        <v>109</v>
      </c>
      <c r="F31" s="1956" t="s">
        <v>109</v>
      </c>
      <c r="G31" s="1918" t="s">
        <v>109</v>
      </c>
    </row>
    <row r="32" spans="1:7" ht="14.25" customHeight="1">
      <c r="A32" s="1914" t="s">
        <v>20</v>
      </c>
      <c r="B32" s="1921" t="s">
        <v>179</v>
      </c>
      <c r="C32" s="1915" t="s">
        <v>254</v>
      </c>
      <c r="D32" s="1935">
        <v>1977040</v>
      </c>
      <c r="E32" s="1936">
        <v>2561443</v>
      </c>
      <c r="F32" s="1936">
        <v>2561443</v>
      </c>
      <c r="G32" s="1918">
        <v>129.55949297940356</v>
      </c>
    </row>
    <row r="33" spans="1:7" ht="14.25" customHeight="1">
      <c r="A33" s="1914" t="s">
        <v>21</v>
      </c>
      <c r="B33" s="1921" t="s">
        <v>181</v>
      </c>
      <c r="C33" s="1915" t="s">
        <v>256</v>
      </c>
      <c r="D33" s="1935">
        <v>5206657</v>
      </c>
      <c r="E33" s="1936">
        <v>3674691</v>
      </c>
      <c r="F33" s="1936">
        <v>3674691</v>
      </c>
      <c r="G33" s="1918">
        <v>70.576782760992316</v>
      </c>
    </row>
    <row r="34" spans="1:7" ht="14.25" customHeight="1">
      <c r="A34" s="1914" t="s">
        <v>22</v>
      </c>
      <c r="B34" s="1921" t="s">
        <v>179</v>
      </c>
      <c r="C34" s="1915" t="s">
        <v>257</v>
      </c>
      <c r="D34" s="1935">
        <v>2319365</v>
      </c>
      <c r="E34" s="1936">
        <v>3126076</v>
      </c>
      <c r="F34" s="1936">
        <v>3126076</v>
      </c>
      <c r="G34" s="1918">
        <v>134.78154581103016</v>
      </c>
    </row>
    <row r="35" spans="1:7" ht="14.25" customHeight="1">
      <c r="A35" s="1914" t="s">
        <v>22</v>
      </c>
      <c r="B35" s="1921" t="s">
        <v>189</v>
      </c>
      <c r="C35" s="1915" t="s">
        <v>259</v>
      </c>
      <c r="D35" s="1935">
        <v>1830199.9999999995</v>
      </c>
      <c r="E35" s="1936">
        <v>1462465</v>
      </c>
      <c r="F35" s="1936">
        <v>1462465.0000000002</v>
      </c>
      <c r="G35" s="1918">
        <v>79.90738717080103</v>
      </c>
    </row>
    <row r="36" spans="1:7" ht="14.25" customHeight="1">
      <c r="A36" s="1914" t="s">
        <v>22</v>
      </c>
      <c r="B36" s="1921" t="s">
        <v>183</v>
      </c>
      <c r="C36" s="1915" t="s">
        <v>1218</v>
      </c>
      <c r="D36" s="1954">
        <v>75580265</v>
      </c>
      <c r="E36" s="1955">
        <v>80800970</v>
      </c>
      <c r="F36" s="1955">
        <v>80800970</v>
      </c>
      <c r="G36" s="1918">
        <v>106.90749761197583</v>
      </c>
    </row>
    <row r="37" spans="1:7" ht="14.25" customHeight="1">
      <c r="A37" s="1914" t="s">
        <v>23</v>
      </c>
      <c r="B37" s="1921" t="s">
        <v>179</v>
      </c>
      <c r="C37" s="1915" t="s">
        <v>261</v>
      </c>
      <c r="D37" s="1935">
        <v>634020</v>
      </c>
      <c r="E37" s="1936">
        <v>198888</v>
      </c>
      <c r="F37" s="1936">
        <v>198888</v>
      </c>
      <c r="G37" s="1918">
        <v>31.369357433519447</v>
      </c>
    </row>
    <row r="38" spans="1:7" ht="14.25" customHeight="1">
      <c r="A38" s="1914" t="s">
        <v>23</v>
      </c>
      <c r="B38" s="1921" t="s">
        <v>181</v>
      </c>
      <c r="C38" s="1915" t="s">
        <v>262</v>
      </c>
      <c r="D38" s="1935">
        <v>4515199</v>
      </c>
      <c r="E38" s="1936">
        <v>3343828</v>
      </c>
      <c r="F38" s="1936">
        <v>3343828</v>
      </c>
      <c r="G38" s="1918">
        <v>74.057156727754418</v>
      </c>
    </row>
    <row r="39" spans="1:7" ht="14.25" customHeight="1" thickBot="1">
      <c r="A39" s="1957" t="s">
        <v>23</v>
      </c>
      <c r="B39" s="1957" t="s">
        <v>189</v>
      </c>
      <c r="C39" s="1958" t="s">
        <v>1219</v>
      </c>
      <c r="D39" s="1959" t="s">
        <v>109</v>
      </c>
      <c r="E39" s="1960">
        <v>2169526</v>
      </c>
      <c r="F39" s="1960">
        <v>2169526</v>
      </c>
      <c r="G39" s="1961"/>
    </row>
    <row r="40" spans="1:7" ht="14.25" customHeight="1" thickBot="1">
      <c r="A40" s="3400" t="s">
        <v>24</v>
      </c>
      <c r="B40" s="3401"/>
      <c r="C40" s="3402"/>
      <c r="D40" s="1937">
        <v>1409190227</v>
      </c>
      <c r="E40" s="1938">
        <v>1559848829</v>
      </c>
      <c r="F40" s="1938">
        <v>1559848829</v>
      </c>
      <c r="G40" s="1939"/>
    </row>
    <row r="41" spans="1:7" ht="14.25" customHeight="1"/>
    <row r="42" spans="1:7" ht="15" customHeight="1">
      <c r="A42" s="1963"/>
      <c r="B42" s="1963"/>
      <c r="C42" s="1963"/>
      <c r="D42" s="1963"/>
      <c r="E42" s="1963"/>
      <c r="F42" s="1963"/>
      <c r="G42" s="1963"/>
    </row>
    <row r="43" spans="1:7" ht="14.25" customHeight="1">
      <c r="A43" s="1964"/>
      <c r="B43" s="1964"/>
      <c r="C43" s="1964"/>
      <c r="D43" s="1965"/>
      <c r="E43" s="1965"/>
      <c r="F43" s="1965"/>
      <c r="G43" s="1964"/>
    </row>
    <row r="44" spans="1:7" ht="14.25" customHeight="1">
      <c r="A44" s="1963"/>
      <c r="B44" s="1963"/>
      <c r="C44" s="1963"/>
      <c r="D44" s="1963"/>
      <c r="E44" s="1963"/>
      <c r="F44" s="1963"/>
      <c r="G44" s="1963"/>
    </row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</sheetData>
  <mergeCells count="6">
    <mergeCell ref="A40:C40"/>
    <mergeCell ref="A1:G1"/>
    <mergeCell ref="A2:A3"/>
    <mergeCell ref="B2:B3"/>
    <mergeCell ref="C2:C3"/>
    <mergeCell ref="D3:F3"/>
  </mergeCells>
  <printOptions horizontalCentered="1"/>
  <pageMargins left="0.47244094488188981" right="0.47244094488188981" top="0.55118110236220474" bottom="0.39370078740157483" header="0.43307086614173229" footer="0.35433070866141736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workbookViewId="0">
      <selection activeCell="H4" sqref="H4"/>
    </sheetView>
  </sheetViews>
  <sheetFormatPr defaultColWidth="8" defaultRowHeight="12.75"/>
  <cols>
    <col min="1" max="1" width="4" style="1904" customWidth="1"/>
    <col min="2" max="2" width="18.5703125" style="1904" customWidth="1"/>
    <col min="3" max="3" width="16.7109375" style="1904" customWidth="1"/>
    <col min="4" max="4" width="16.28515625" style="1904" customWidth="1"/>
    <col min="5" max="5" width="19.28515625" style="1904" customWidth="1"/>
    <col min="6" max="6" width="10.28515625" style="1904" customWidth="1"/>
    <col min="7" max="7" width="8" style="1904" customWidth="1"/>
    <col min="8" max="8" width="14.5703125" style="1904" customWidth="1"/>
    <col min="9" max="10" width="8" style="1904"/>
    <col min="11" max="11" width="16.42578125" style="1904" customWidth="1"/>
    <col min="12" max="12" width="14" style="1904" customWidth="1"/>
    <col min="13" max="13" width="8" style="1904"/>
    <col min="14" max="14" width="17.42578125" style="1904" customWidth="1"/>
    <col min="15" max="17" width="8" style="1904"/>
    <col min="18" max="18" width="25.140625" style="1904" customWidth="1"/>
    <col min="19" max="19" width="8" style="1904"/>
    <col min="20" max="20" width="19.42578125" style="1904" customWidth="1"/>
    <col min="21" max="21" width="13" style="1904" customWidth="1"/>
    <col min="22" max="16384" width="8" style="1904"/>
  </cols>
  <sheetData>
    <row r="1" spans="1:25" ht="51.75" customHeight="1" thickBot="1">
      <c r="A1" s="3403" t="s">
        <v>1220</v>
      </c>
      <c r="B1" s="3403"/>
      <c r="C1" s="3403"/>
      <c r="D1" s="3403"/>
      <c r="E1" s="3403"/>
      <c r="F1" s="3403"/>
      <c r="G1" s="1966"/>
      <c r="H1" s="1966"/>
      <c r="I1" s="1966"/>
    </row>
    <row r="2" spans="1:25" ht="24">
      <c r="A2" s="3404" t="s">
        <v>52</v>
      </c>
      <c r="B2" s="3406" t="s">
        <v>1095</v>
      </c>
      <c r="C2" s="1905" t="s">
        <v>1096</v>
      </c>
      <c r="D2" s="1905" t="s">
        <v>1097</v>
      </c>
      <c r="E2" s="1905" t="s">
        <v>1209</v>
      </c>
      <c r="F2" s="1906" t="s">
        <v>1221</v>
      </c>
    </row>
    <row r="3" spans="1:25">
      <c r="A3" s="3405"/>
      <c r="B3" s="3407"/>
      <c r="C3" s="3408" t="s">
        <v>8</v>
      </c>
      <c r="D3" s="3409"/>
      <c r="E3" s="3410"/>
      <c r="F3" s="1907" t="s">
        <v>1100</v>
      </c>
    </row>
    <row r="4" spans="1:25" s="1970" customFormat="1" ht="12" customHeight="1">
      <c r="A4" s="1967">
        <v>1</v>
      </c>
      <c r="B4" s="1968">
        <v>2</v>
      </c>
      <c r="C4" s="1968">
        <v>3</v>
      </c>
      <c r="D4" s="1968">
        <v>4</v>
      </c>
      <c r="E4" s="1968">
        <v>5</v>
      </c>
      <c r="F4" s="1969">
        <v>6</v>
      </c>
      <c r="N4" s="1971"/>
      <c r="R4" s="1971"/>
    </row>
    <row r="5" spans="1:25" s="1964" customFormat="1" ht="17.25" customHeight="1">
      <c r="A5" s="1972">
        <v>14</v>
      </c>
      <c r="B5" s="1973" t="s">
        <v>39</v>
      </c>
      <c r="C5" s="1974">
        <v>376352951.00000006</v>
      </c>
      <c r="D5" s="1974">
        <v>509369153</v>
      </c>
      <c r="E5" s="1974">
        <v>509369153</v>
      </c>
      <c r="F5" s="1975">
        <v>135.34347256918412</v>
      </c>
      <c r="L5" s="1976"/>
      <c r="M5" s="1976"/>
      <c r="N5" s="1976"/>
      <c r="O5" s="1976"/>
      <c r="Q5" s="1976"/>
      <c r="R5" s="1976"/>
      <c r="S5" s="1976"/>
      <c r="T5" s="1976"/>
      <c r="U5" s="1976"/>
      <c r="V5" s="1976"/>
      <c r="W5" s="1976"/>
      <c r="X5" s="1976"/>
      <c r="Y5" s="1976"/>
    </row>
    <row r="6" spans="1:25" s="1964" customFormat="1" ht="17.25" customHeight="1" thickBot="1">
      <c r="A6" s="3418" t="s">
        <v>24</v>
      </c>
      <c r="B6" s="3419"/>
      <c r="C6" s="1977">
        <v>376352951.00000006</v>
      </c>
      <c r="D6" s="1977">
        <v>509369153</v>
      </c>
      <c r="E6" s="1977">
        <v>509369153</v>
      </c>
      <c r="F6" s="1978">
        <v>135.34347256918412</v>
      </c>
    </row>
    <row r="7" spans="1:25" s="1964" customFormat="1" ht="12">
      <c r="A7" s="3420"/>
      <c r="B7" s="3420"/>
      <c r="C7" s="1979"/>
    </row>
    <row r="8" spans="1:25">
      <c r="A8" s="3388"/>
      <c r="B8" s="3389"/>
      <c r="C8" s="3389"/>
      <c r="D8" s="3389"/>
      <c r="E8" s="3389"/>
      <c r="F8" s="3389"/>
      <c r="G8" s="3389"/>
    </row>
    <row r="14" spans="1:25">
      <c r="H14" s="1980"/>
    </row>
    <row r="15" spans="1:25">
      <c r="E15" s="1981"/>
      <c r="H15" s="1980"/>
    </row>
    <row r="16" spans="1:25">
      <c r="E16" s="1981"/>
    </row>
    <row r="17" spans="3:5">
      <c r="C17" s="1980"/>
      <c r="D17" s="1980"/>
      <c r="E17" s="1980"/>
    </row>
  </sheetData>
  <mergeCells count="7">
    <mergeCell ref="A8:G8"/>
    <mergeCell ref="A1:F1"/>
    <mergeCell ref="A2:A3"/>
    <mergeCell ref="B2:B3"/>
    <mergeCell ref="C3:E3"/>
    <mergeCell ref="A6:B6"/>
    <mergeCell ref="A7:B7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workbookViewId="0">
      <selection sqref="A1:G1"/>
    </sheetView>
  </sheetViews>
  <sheetFormatPr defaultRowHeight="12.75"/>
  <cols>
    <col min="1" max="1" width="24.7109375" style="2296" customWidth="1"/>
    <col min="2" max="3" width="15.85546875" style="2296" customWidth="1"/>
    <col min="4" max="4" width="6.7109375" style="2296" customWidth="1"/>
    <col min="5" max="6" width="15.85546875" style="2296" customWidth="1"/>
    <col min="7" max="7" width="6.7109375" style="2296" customWidth="1"/>
    <col min="8" max="8" width="9.140625" style="2296"/>
    <col min="9" max="10" width="19.7109375" style="2296" bestFit="1" customWidth="1"/>
    <col min="11" max="256" width="9.140625" style="2296"/>
    <col min="257" max="257" width="24.7109375" style="2296" customWidth="1"/>
    <col min="258" max="259" width="15.85546875" style="2296" customWidth="1"/>
    <col min="260" max="260" width="6.7109375" style="2296" customWidth="1"/>
    <col min="261" max="262" width="15.85546875" style="2296" customWidth="1"/>
    <col min="263" max="263" width="6.7109375" style="2296" customWidth="1"/>
    <col min="264" max="264" width="9.140625" style="2296"/>
    <col min="265" max="266" width="19.7109375" style="2296" bestFit="1" customWidth="1"/>
    <col min="267" max="512" width="9.140625" style="2296"/>
    <col min="513" max="513" width="24.7109375" style="2296" customWidth="1"/>
    <col min="514" max="515" width="15.85546875" style="2296" customWidth="1"/>
    <col min="516" max="516" width="6.7109375" style="2296" customWidth="1"/>
    <col min="517" max="518" width="15.85546875" style="2296" customWidth="1"/>
    <col min="519" max="519" width="6.7109375" style="2296" customWidth="1"/>
    <col min="520" max="520" width="9.140625" style="2296"/>
    <col min="521" max="522" width="19.7109375" style="2296" bestFit="1" customWidth="1"/>
    <col min="523" max="768" width="9.140625" style="2296"/>
    <col min="769" max="769" width="24.7109375" style="2296" customWidth="1"/>
    <col min="770" max="771" width="15.85546875" style="2296" customWidth="1"/>
    <col min="772" max="772" width="6.7109375" style="2296" customWidth="1"/>
    <col min="773" max="774" width="15.85546875" style="2296" customWidth="1"/>
    <col min="775" max="775" width="6.7109375" style="2296" customWidth="1"/>
    <col min="776" max="776" width="9.140625" style="2296"/>
    <col min="777" max="778" width="19.7109375" style="2296" bestFit="1" customWidth="1"/>
    <col min="779" max="1024" width="9.140625" style="2296"/>
    <col min="1025" max="1025" width="24.7109375" style="2296" customWidth="1"/>
    <col min="1026" max="1027" width="15.85546875" style="2296" customWidth="1"/>
    <col min="1028" max="1028" width="6.7109375" style="2296" customWidth="1"/>
    <col min="1029" max="1030" width="15.85546875" style="2296" customWidth="1"/>
    <col min="1031" max="1031" width="6.7109375" style="2296" customWidth="1"/>
    <col min="1032" max="1032" width="9.140625" style="2296"/>
    <col min="1033" max="1034" width="19.7109375" style="2296" bestFit="1" customWidth="1"/>
    <col min="1035" max="1280" width="9.140625" style="2296"/>
    <col min="1281" max="1281" width="24.7109375" style="2296" customWidth="1"/>
    <col min="1282" max="1283" width="15.85546875" style="2296" customWidth="1"/>
    <col min="1284" max="1284" width="6.7109375" style="2296" customWidth="1"/>
    <col min="1285" max="1286" width="15.85546875" style="2296" customWidth="1"/>
    <col min="1287" max="1287" width="6.7109375" style="2296" customWidth="1"/>
    <col min="1288" max="1288" width="9.140625" style="2296"/>
    <col min="1289" max="1290" width="19.7109375" style="2296" bestFit="1" customWidth="1"/>
    <col min="1291" max="1536" width="9.140625" style="2296"/>
    <col min="1537" max="1537" width="24.7109375" style="2296" customWidth="1"/>
    <col min="1538" max="1539" width="15.85546875" style="2296" customWidth="1"/>
    <col min="1540" max="1540" width="6.7109375" style="2296" customWidth="1"/>
    <col min="1541" max="1542" width="15.85546875" style="2296" customWidth="1"/>
    <col min="1543" max="1543" width="6.7109375" style="2296" customWidth="1"/>
    <col min="1544" max="1544" width="9.140625" style="2296"/>
    <col min="1545" max="1546" width="19.7109375" style="2296" bestFit="1" customWidth="1"/>
    <col min="1547" max="1792" width="9.140625" style="2296"/>
    <col min="1793" max="1793" width="24.7109375" style="2296" customWidth="1"/>
    <col min="1794" max="1795" width="15.85546875" style="2296" customWidth="1"/>
    <col min="1796" max="1796" width="6.7109375" style="2296" customWidth="1"/>
    <col min="1797" max="1798" width="15.85546875" style="2296" customWidth="1"/>
    <col min="1799" max="1799" width="6.7109375" style="2296" customWidth="1"/>
    <col min="1800" max="1800" width="9.140625" style="2296"/>
    <col min="1801" max="1802" width="19.7109375" style="2296" bestFit="1" customWidth="1"/>
    <col min="1803" max="2048" width="9.140625" style="2296"/>
    <col min="2049" max="2049" width="24.7109375" style="2296" customWidth="1"/>
    <col min="2050" max="2051" width="15.85546875" style="2296" customWidth="1"/>
    <col min="2052" max="2052" width="6.7109375" style="2296" customWidth="1"/>
    <col min="2053" max="2054" width="15.85546875" style="2296" customWidth="1"/>
    <col min="2055" max="2055" width="6.7109375" style="2296" customWidth="1"/>
    <col min="2056" max="2056" width="9.140625" style="2296"/>
    <col min="2057" max="2058" width="19.7109375" style="2296" bestFit="1" customWidth="1"/>
    <col min="2059" max="2304" width="9.140625" style="2296"/>
    <col min="2305" max="2305" width="24.7109375" style="2296" customWidth="1"/>
    <col min="2306" max="2307" width="15.85546875" style="2296" customWidth="1"/>
    <col min="2308" max="2308" width="6.7109375" style="2296" customWidth="1"/>
    <col min="2309" max="2310" width="15.85546875" style="2296" customWidth="1"/>
    <col min="2311" max="2311" width="6.7109375" style="2296" customWidth="1"/>
    <col min="2312" max="2312" width="9.140625" style="2296"/>
    <col min="2313" max="2314" width="19.7109375" style="2296" bestFit="1" customWidth="1"/>
    <col min="2315" max="2560" width="9.140625" style="2296"/>
    <col min="2561" max="2561" width="24.7109375" style="2296" customWidth="1"/>
    <col min="2562" max="2563" width="15.85546875" style="2296" customWidth="1"/>
    <col min="2564" max="2564" width="6.7109375" style="2296" customWidth="1"/>
    <col min="2565" max="2566" width="15.85546875" style="2296" customWidth="1"/>
    <col min="2567" max="2567" width="6.7109375" style="2296" customWidth="1"/>
    <col min="2568" max="2568" width="9.140625" style="2296"/>
    <col min="2569" max="2570" width="19.7109375" style="2296" bestFit="1" customWidth="1"/>
    <col min="2571" max="2816" width="9.140625" style="2296"/>
    <col min="2817" max="2817" width="24.7109375" style="2296" customWidth="1"/>
    <col min="2818" max="2819" width="15.85546875" style="2296" customWidth="1"/>
    <col min="2820" max="2820" width="6.7109375" style="2296" customWidth="1"/>
    <col min="2821" max="2822" width="15.85546875" style="2296" customWidth="1"/>
    <col min="2823" max="2823" width="6.7109375" style="2296" customWidth="1"/>
    <col min="2824" max="2824" width="9.140625" style="2296"/>
    <col min="2825" max="2826" width="19.7109375" style="2296" bestFit="1" customWidth="1"/>
    <col min="2827" max="3072" width="9.140625" style="2296"/>
    <col min="3073" max="3073" width="24.7109375" style="2296" customWidth="1"/>
    <col min="3074" max="3075" width="15.85546875" style="2296" customWidth="1"/>
    <col min="3076" max="3076" width="6.7109375" style="2296" customWidth="1"/>
    <col min="3077" max="3078" width="15.85546875" style="2296" customWidth="1"/>
    <col min="3079" max="3079" width="6.7109375" style="2296" customWidth="1"/>
    <col min="3080" max="3080" width="9.140625" style="2296"/>
    <col min="3081" max="3082" width="19.7109375" style="2296" bestFit="1" customWidth="1"/>
    <col min="3083" max="3328" width="9.140625" style="2296"/>
    <col min="3329" max="3329" width="24.7109375" style="2296" customWidth="1"/>
    <col min="3330" max="3331" width="15.85546875" style="2296" customWidth="1"/>
    <col min="3332" max="3332" width="6.7109375" style="2296" customWidth="1"/>
    <col min="3333" max="3334" width="15.85546875" style="2296" customWidth="1"/>
    <col min="3335" max="3335" width="6.7109375" style="2296" customWidth="1"/>
    <col min="3336" max="3336" width="9.140625" style="2296"/>
    <col min="3337" max="3338" width="19.7109375" style="2296" bestFit="1" customWidth="1"/>
    <col min="3339" max="3584" width="9.140625" style="2296"/>
    <col min="3585" max="3585" width="24.7109375" style="2296" customWidth="1"/>
    <col min="3586" max="3587" width="15.85546875" style="2296" customWidth="1"/>
    <col min="3588" max="3588" width="6.7109375" style="2296" customWidth="1"/>
    <col min="3589" max="3590" width="15.85546875" style="2296" customWidth="1"/>
    <col min="3591" max="3591" width="6.7109375" style="2296" customWidth="1"/>
    <col min="3592" max="3592" width="9.140625" style="2296"/>
    <col min="3593" max="3594" width="19.7109375" style="2296" bestFit="1" customWidth="1"/>
    <col min="3595" max="3840" width="9.140625" style="2296"/>
    <col min="3841" max="3841" width="24.7109375" style="2296" customWidth="1"/>
    <col min="3842" max="3843" width="15.85546875" style="2296" customWidth="1"/>
    <col min="3844" max="3844" width="6.7109375" style="2296" customWidth="1"/>
    <col min="3845" max="3846" width="15.85546875" style="2296" customWidth="1"/>
    <col min="3847" max="3847" width="6.7109375" style="2296" customWidth="1"/>
    <col min="3848" max="3848" width="9.140625" style="2296"/>
    <col min="3849" max="3850" width="19.7109375" style="2296" bestFit="1" customWidth="1"/>
    <col min="3851" max="4096" width="9.140625" style="2296"/>
    <col min="4097" max="4097" width="24.7109375" style="2296" customWidth="1"/>
    <col min="4098" max="4099" width="15.85546875" style="2296" customWidth="1"/>
    <col min="4100" max="4100" width="6.7109375" style="2296" customWidth="1"/>
    <col min="4101" max="4102" width="15.85546875" style="2296" customWidth="1"/>
    <col min="4103" max="4103" width="6.7109375" style="2296" customWidth="1"/>
    <col min="4104" max="4104" width="9.140625" style="2296"/>
    <col min="4105" max="4106" width="19.7109375" style="2296" bestFit="1" customWidth="1"/>
    <col min="4107" max="4352" width="9.140625" style="2296"/>
    <col min="4353" max="4353" width="24.7109375" style="2296" customWidth="1"/>
    <col min="4354" max="4355" width="15.85546875" style="2296" customWidth="1"/>
    <col min="4356" max="4356" width="6.7109375" style="2296" customWidth="1"/>
    <col min="4357" max="4358" width="15.85546875" style="2296" customWidth="1"/>
    <col min="4359" max="4359" width="6.7109375" style="2296" customWidth="1"/>
    <col min="4360" max="4360" width="9.140625" style="2296"/>
    <col min="4361" max="4362" width="19.7109375" style="2296" bestFit="1" customWidth="1"/>
    <col min="4363" max="4608" width="9.140625" style="2296"/>
    <col min="4609" max="4609" width="24.7109375" style="2296" customWidth="1"/>
    <col min="4610" max="4611" width="15.85546875" style="2296" customWidth="1"/>
    <col min="4612" max="4612" width="6.7109375" style="2296" customWidth="1"/>
    <col min="4613" max="4614" width="15.85546875" style="2296" customWidth="1"/>
    <col min="4615" max="4615" width="6.7109375" style="2296" customWidth="1"/>
    <col min="4616" max="4616" width="9.140625" style="2296"/>
    <col min="4617" max="4618" width="19.7109375" style="2296" bestFit="1" customWidth="1"/>
    <col min="4619" max="4864" width="9.140625" style="2296"/>
    <col min="4865" max="4865" width="24.7109375" style="2296" customWidth="1"/>
    <col min="4866" max="4867" width="15.85546875" style="2296" customWidth="1"/>
    <col min="4868" max="4868" width="6.7109375" style="2296" customWidth="1"/>
    <col min="4869" max="4870" width="15.85546875" style="2296" customWidth="1"/>
    <col min="4871" max="4871" width="6.7109375" style="2296" customWidth="1"/>
    <col min="4872" max="4872" width="9.140625" style="2296"/>
    <col min="4873" max="4874" width="19.7109375" style="2296" bestFit="1" customWidth="1"/>
    <col min="4875" max="5120" width="9.140625" style="2296"/>
    <col min="5121" max="5121" width="24.7109375" style="2296" customWidth="1"/>
    <col min="5122" max="5123" width="15.85546875" style="2296" customWidth="1"/>
    <col min="5124" max="5124" width="6.7109375" style="2296" customWidth="1"/>
    <col min="5125" max="5126" width="15.85546875" style="2296" customWidth="1"/>
    <col min="5127" max="5127" width="6.7109375" style="2296" customWidth="1"/>
    <col min="5128" max="5128" width="9.140625" style="2296"/>
    <col min="5129" max="5130" width="19.7109375" style="2296" bestFit="1" customWidth="1"/>
    <col min="5131" max="5376" width="9.140625" style="2296"/>
    <col min="5377" max="5377" width="24.7109375" style="2296" customWidth="1"/>
    <col min="5378" max="5379" width="15.85546875" style="2296" customWidth="1"/>
    <col min="5380" max="5380" width="6.7109375" style="2296" customWidth="1"/>
    <col min="5381" max="5382" width="15.85546875" style="2296" customWidth="1"/>
    <col min="5383" max="5383" width="6.7109375" style="2296" customWidth="1"/>
    <col min="5384" max="5384" width="9.140625" style="2296"/>
    <col min="5385" max="5386" width="19.7109375" style="2296" bestFit="1" customWidth="1"/>
    <col min="5387" max="5632" width="9.140625" style="2296"/>
    <col min="5633" max="5633" width="24.7109375" style="2296" customWidth="1"/>
    <col min="5634" max="5635" width="15.85546875" style="2296" customWidth="1"/>
    <col min="5636" max="5636" width="6.7109375" style="2296" customWidth="1"/>
    <col min="5637" max="5638" width="15.85546875" style="2296" customWidth="1"/>
    <col min="5639" max="5639" width="6.7109375" style="2296" customWidth="1"/>
    <col min="5640" max="5640" width="9.140625" style="2296"/>
    <col min="5641" max="5642" width="19.7109375" style="2296" bestFit="1" customWidth="1"/>
    <col min="5643" max="5888" width="9.140625" style="2296"/>
    <col min="5889" max="5889" width="24.7109375" style="2296" customWidth="1"/>
    <col min="5890" max="5891" width="15.85546875" style="2296" customWidth="1"/>
    <col min="5892" max="5892" width="6.7109375" style="2296" customWidth="1"/>
    <col min="5893" max="5894" width="15.85546875" style="2296" customWidth="1"/>
    <col min="5895" max="5895" width="6.7109375" style="2296" customWidth="1"/>
    <col min="5896" max="5896" width="9.140625" style="2296"/>
    <col min="5897" max="5898" width="19.7109375" style="2296" bestFit="1" customWidth="1"/>
    <col min="5899" max="6144" width="9.140625" style="2296"/>
    <col min="6145" max="6145" width="24.7109375" style="2296" customWidth="1"/>
    <col min="6146" max="6147" width="15.85546875" style="2296" customWidth="1"/>
    <col min="6148" max="6148" width="6.7109375" style="2296" customWidth="1"/>
    <col min="6149" max="6150" width="15.85546875" style="2296" customWidth="1"/>
    <col min="6151" max="6151" width="6.7109375" style="2296" customWidth="1"/>
    <col min="6152" max="6152" width="9.140625" style="2296"/>
    <col min="6153" max="6154" width="19.7109375" style="2296" bestFit="1" customWidth="1"/>
    <col min="6155" max="6400" width="9.140625" style="2296"/>
    <col min="6401" max="6401" width="24.7109375" style="2296" customWidth="1"/>
    <col min="6402" max="6403" width="15.85546875" style="2296" customWidth="1"/>
    <col min="6404" max="6404" width="6.7109375" style="2296" customWidth="1"/>
    <col min="6405" max="6406" width="15.85546875" style="2296" customWidth="1"/>
    <col min="6407" max="6407" width="6.7109375" style="2296" customWidth="1"/>
    <col min="6408" max="6408" width="9.140625" style="2296"/>
    <col min="6409" max="6410" width="19.7109375" style="2296" bestFit="1" customWidth="1"/>
    <col min="6411" max="6656" width="9.140625" style="2296"/>
    <col min="6657" max="6657" width="24.7109375" style="2296" customWidth="1"/>
    <col min="6658" max="6659" width="15.85546875" style="2296" customWidth="1"/>
    <col min="6660" max="6660" width="6.7109375" style="2296" customWidth="1"/>
    <col min="6661" max="6662" width="15.85546875" style="2296" customWidth="1"/>
    <col min="6663" max="6663" width="6.7109375" style="2296" customWidth="1"/>
    <col min="6664" max="6664" width="9.140625" style="2296"/>
    <col min="6665" max="6666" width="19.7109375" style="2296" bestFit="1" customWidth="1"/>
    <col min="6667" max="6912" width="9.140625" style="2296"/>
    <col min="6913" max="6913" width="24.7109375" style="2296" customWidth="1"/>
    <col min="6914" max="6915" width="15.85546875" style="2296" customWidth="1"/>
    <col min="6916" max="6916" width="6.7109375" style="2296" customWidth="1"/>
    <col min="6917" max="6918" width="15.85546875" style="2296" customWidth="1"/>
    <col min="6919" max="6919" width="6.7109375" style="2296" customWidth="1"/>
    <col min="6920" max="6920" width="9.140625" style="2296"/>
    <col min="6921" max="6922" width="19.7109375" style="2296" bestFit="1" customWidth="1"/>
    <col min="6923" max="7168" width="9.140625" style="2296"/>
    <col min="7169" max="7169" width="24.7109375" style="2296" customWidth="1"/>
    <col min="7170" max="7171" width="15.85546875" style="2296" customWidth="1"/>
    <col min="7172" max="7172" width="6.7109375" style="2296" customWidth="1"/>
    <col min="7173" max="7174" width="15.85546875" style="2296" customWidth="1"/>
    <col min="7175" max="7175" width="6.7109375" style="2296" customWidth="1"/>
    <col min="7176" max="7176" width="9.140625" style="2296"/>
    <col min="7177" max="7178" width="19.7109375" style="2296" bestFit="1" customWidth="1"/>
    <col min="7179" max="7424" width="9.140625" style="2296"/>
    <col min="7425" max="7425" width="24.7109375" style="2296" customWidth="1"/>
    <col min="7426" max="7427" width="15.85546875" style="2296" customWidth="1"/>
    <col min="7428" max="7428" width="6.7109375" style="2296" customWidth="1"/>
    <col min="7429" max="7430" width="15.85546875" style="2296" customWidth="1"/>
    <col min="7431" max="7431" width="6.7109375" style="2296" customWidth="1"/>
    <col min="7432" max="7432" width="9.140625" style="2296"/>
    <col min="7433" max="7434" width="19.7109375" style="2296" bestFit="1" customWidth="1"/>
    <col min="7435" max="7680" width="9.140625" style="2296"/>
    <col min="7681" max="7681" width="24.7109375" style="2296" customWidth="1"/>
    <col min="7682" max="7683" width="15.85546875" style="2296" customWidth="1"/>
    <col min="7684" max="7684" width="6.7109375" style="2296" customWidth="1"/>
    <col min="7685" max="7686" width="15.85546875" style="2296" customWidth="1"/>
    <col min="7687" max="7687" width="6.7109375" style="2296" customWidth="1"/>
    <col min="7688" max="7688" width="9.140625" style="2296"/>
    <col min="7689" max="7690" width="19.7109375" style="2296" bestFit="1" customWidth="1"/>
    <col min="7691" max="7936" width="9.140625" style="2296"/>
    <col min="7937" max="7937" width="24.7109375" style="2296" customWidth="1"/>
    <col min="7938" max="7939" width="15.85546875" style="2296" customWidth="1"/>
    <col min="7940" max="7940" width="6.7109375" style="2296" customWidth="1"/>
    <col min="7941" max="7942" width="15.85546875" style="2296" customWidth="1"/>
    <col min="7943" max="7943" width="6.7109375" style="2296" customWidth="1"/>
    <col min="7944" max="7944" width="9.140625" style="2296"/>
    <col min="7945" max="7946" width="19.7109375" style="2296" bestFit="1" customWidth="1"/>
    <col min="7947" max="8192" width="9.140625" style="2296"/>
    <col min="8193" max="8193" width="24.7109375" style="2296" customWidth="1"/>
    <col min="8194" max="8195" width="15.85546875" style="2296" customWidth="1"/>
    <col min="8196" max="8196" width="6.7109375" style="2296" customWidth="1"/>
    <col min="8197" max="8198" width="15.85546875" style="2296" customWidth="1"/>
    <col min="8199" max="8199" width="6.7109375" style="2296" customWidth="1"/>
    <col min="8200" max="8200" width="9.140625" style="2296"/>
    <col min="8201" max="8202" width="19.7109375" style="2296" bestFit="1" customWidth="1"/>
    <col min="8203" max="8448" width="9.140625" style="2296"/>
    <col min="8449" max="8449" width="24.7109375" style="2296" customWidth="1"/>
    <col min="8450" max="8451" width="15.85546875" style="2296" customWidth="1"/>
    <col min="8452" max="8452" width="6.7109375" style="2296" customWidth="1"/>
    <col min="8453" max="8454" width="15.85546875" style="2296" customWidth="1"/>
    <col min="8455" max="8455" width="6.7109375" style="2296" customWidth="1"/>
    <col min="8456" max="8456" width="9.140625" style="2296"/>
    <col min="8457" max="8458" width="19.7109375" style="2296" bestFit="1" customWidth="1"/>
    <col min="8459" max="8704" width="9.140625" style="2296"/>
    <col min="8705" max="8705" width="24.7109375" style="2296" customWidth="1"/>
    <col min="8706" max="8707" width="15.85546875" style="2296" customWidth="1"/>
    <col min="8708" max="8708" width="6.7109375" style="2296" customWidth="1"/>
    <col min="8709" max="8710" width="15.85546875" style="2296" customWidth="1"/>
    <col min="8711" max="8711" width="6.7109375" style="2296" customWidth="1"/>
    <col min="8712" max="8712" width="9.140625" style="2296"/>
    <col min="8713" max="8714" width="19.7109375" style="2296" bestFit="1" customWidth="1"/>
    <col min="8715" max="8960" width="9.140625" style="2296"/>
    <col min="8961" max="8961" width="24.7109375" style="2296" customWidth="1"/>
    <col min="8962" max="8963" width="15.85546875" style="2296" customWidth="1"/>
    <col min="8964" max="8964" width="6.7109375" style="2296" customWidth="1"/>
    <col min="8965" max="8966" width="15.85546875" style="2296" customWidth="1"/>
    <col min="8967" max="8967" width="6.7109375" style="2296" customWidth="1"/>
    <col min="8968" max="8968" width="9.140625" style="2296"/>
    <col min="8969" max="8970" width="19.7109375" style="2296" bestFit="1" customWidth="1"/>
    <col min="8971" max="9216" width="9.140625" style="2296"/>
    <col min="9217" max="9217" width="24.7109375" style="2296" customWidth="1"/>
    <col min="9218" max="9219" width="15.85546875" style="2296" customWidth="1"/>
    <col min="9220" max="9220" width="6.7109375" style="2296" customWidth="1"/>
    <col min="9221" max="9222" width="15.85546875" style="2296" customWidth="1"/>
    <col min="9223" max="9223" width="6.7109375" style="2296" customWidth="1"/>
    <col min="9224" max="9224" width="9.140625" style="2296"/>
    <col min="9225" max="9226" width="19.7109375" style="2296" bestFit="1" customWidth="1"/>
    <col min="9227" max="9472" width="9.140625" style="2296"/>
    <col min="9473" max="9473" width="24.7109375" style="2296" customWidth="1"/>
    <col min="9474" max="9475" width="15.85546875" style="2296" customWidth="1"/>
    <col min="9476" max="9476" width="6.7109375" style="2296" customWidth="1"/>
    <col min="9477" max="9478" width="15.85546875" style="2296" customWidth="1"/>
    <col min="9479" max="9479" width="6.7109375" style="2296" customWidth="1"/>
    <col min="9480" max="9480" width="9.140625" style="2296"/>
    <col min="9481" max="9482" width="19.7109375" style="2296" bestFit="1" customWidth="1"/>
    <col min="9483" max="9728" width="9.140625" style="2296"/>
    <col min="9729" max="9729" width="24.7109375" style="2296" customWidth="1"/>
    <col min="9730" max="9731" width="15.85546875" style="2296" customWidth="1"/>
    <col min="9732" max="9732" width="6.7109375" style="2296" customWidth="1"/>
    <col min="9733" max="9734" width="15.85546875" style="2296" customWidth="1"/>
    <col min="9735" max="9735" width="6.7109375" style="2296" customWidth="1"/>
    <col min="9736" max="9736" width="9.140625" style="2296"/>
    <col min="9737" max="9738" width="19.7109375" style="2296" bestFit="1" customWidth="1"/>
    <col min="9739" max="9984" width="9.140625" style="2296"/>
    <col min="9985" max="9985" width="24.7109375" style="2296" customWidth="1"/>
    <col min="9986" max="9987" width="15.85546875" style="2296" customWidth="1"/>
    <col min="9988" max="9988" width="6.7109375" style="2296" customWidth="1"/>
    <col min="9989" max="9990" width="15.85546875" style="2296" customWidth="1"/>
    <col min="9991" max="9991" width="6.7109375" style="2296" customWidth="1"/>
    <col min="9992" max="9992" width="9.140625" style="2296"/>
    <col min="9993" max="9994" width="19.7109375" style="2296" bestFit="1" customWidth="1"/>
    <col min="9995" max="10240" width="9.140625" style="2296"/>
    <col min="10241" max="10241" width="24.7109375" style="2296" customWidth="1"/>
    <col min="10242" max="10243" width="15.85546875" style="2296" customWidth="1"/>
    <col min="10244" max="10244" width="6.7109375" style="2296" customWidth="1"/>
    <col min="10245" max="10246" width="15.85546875" style="2296" customWidth="1"/>
    <col min="10247" max="10247" width="6.7109375" style="2296" customWidth="1"/>
    <col min="10248" max="10248" width="9.140625" style="2296"/>
    <col min="10249" max="10250" width="19.7109375" style="2296" bestFit="1" customWidth="1"/>
    <col min="10251" max="10496" width="9.140625" style="2296"/>
    <col min="10497" max="10497" width="24.7109375" style="2296" customWidth="1"/>
    <col min="10498" max="10499" width="15.85546875" style="2296" customWidth="1"/>
    <col min="10500" max="10500" width="6.7109375" style="2296" customWidth="1"/>
    <col min="10501" max="10502" width="15.85546875" style="2296" customWidth="1"/>
    <col min="10503" max="10503" width="6.7109375" style="2296" customWidth="1"/>
    <col min="10504" max="10504" width="9.140625" style="2296"/>
    <col min="10505" max="10506" width="19.7109375" style="2296" bestFit="1" customWidth="1"/>
    <col min="10507" max="10752" width="9.140625" style="2296"/>
    <col min="10753" max="10753" width="24.7109375" style="2296" customWidth="1"/>
    <col min="10754" max="10755" width="15.85546875" style="2296" customWidth="1"/>
    <col min="10756" max="10756" width="6.7109375" style="2296" customWidth="1"/>
    <col min="10757" max="10758" width="15.85546875" style="2296" customWidth="1"/>
    <col min="10759" max="10759" width="6.7109375" style="2296" customWidth="1"/>
    <col min="10760" max="10760" width="9.140625" style="2296"/>
    <col min="10761" max="10762" width="19.7109375" style="2296" bestFit="1" customWidth="1"/>
    <col min="10763" max="11008" width="9.140625" style="2296"/>
    <col min="11009" max="11009" width="24.7109375" style="2296" customWidth="1"/>
    <col min="11010" max="11011" width="15.85546875" style="2296" customWidth="1"/>
    <col min="11012" max="11012" width="6.7109375" style="2296" customWidth="1"/>
    <col min="11013" max="11014" width="15.85546875" style="2296" customWidth="1"/>
    <col min="11015" max="11015" width="6.7109375" style="2296" customWidth="1"/>
    <col min="11016" max="11016" width="9.140625" style="2296"/>
    <col min="11017" max="11018" width="19.7109375" style="2296" bestFit="1" customWidth="1"/>
    <col min="11019" max="11264" width="9.140625" style="2296"/>
    <col min="11265" max="11265" width="24.7109375" style="2296" customWidth="1"/>
    <col min="11266" max="11267" width="15.85546875" style="2296" customWidth="1"/>
    <col min="11268" max="11268" width="6.7109375" style="2296" customWidth="1"/>
    <col min="11269" max="11270" width="15.85546875" style="2296" customWidth="1"/>
    <col min="11271" max="11271" width="6.7109375" style="2296" customWidth="1"/>
    <col min="11272" max="11272" width="9.140625" style="2296"/>
    <col min="11273" max="11274" width="19.7109375" style="2296" bestFit="1" customWidth="1"/>
    <col min="11275" max="11520" width="9.140625" style="2296"/>
    <col min="11521" max="11521" width="24.7109375" style="2296" customWidth="1"/>
    <col min="11522" max="11523" width="15.85546875" style="2296" customWidth="1"/>
    <col min="11524" max="11524" width="6.7109375" style="2296" customWidth="1"/>
    <col min="11525" max="11526" width="15.85546875" style="2296" customWidth="1"/>
    <col min="11527" max="11527" width="6.7109375" style="2296" customWidth="1"/>
    <col min="11528" max="11528" width="9.140625" style="2296"/>
    <col min="11529" max="11530" width="19.7109375" style="2296" bestFit="1" customWidth="1"/>
    <col min="11531" max="11776" width="9.140625" style="2296"/>
    <col min="11777" max="11777" width="24.7109375" style="2296" customWidth="1"/>
    <col min="11778" max="11779" width="15.85546875" style="2296" customWidth="1"/>
    <col min="11780" max="11780" width="6.7109375" style="2296" customWidth="1"/>
    <col min="11781" max="11782" width="15.85546875" style="2296" customWidth="1"/>
    <col min="11783" max="11783" width="6.7109375" style="2296" customWidth="1"/>
    <col min="11784" max="11784" width="9.140625" style="2296"/>
    <col min="11785" max="11786" width="19.7109375" style="2296" bestFit="1" customWidth="1"/>
    <col min="11787" max="12032" width="9.140625" style="2296"/>
    <col min="12033" max="12033" width="24.7109375" style="2296" customWidth="1"/>
    <col min="12034" max="12035" width="15.85546875" style="2296" customWidth="1"/>
    <col min="12036" max="12036" width="6.7109375" style="2296" customWidth="1"/>
    <col min="12037" max="12038" width="15.85546875" style="2296" customWidth="1"/>
    <col min="12039" max="12039" width="6.7109375" style="2296" customWidth="1"/>
    <col min="12040" max="12040" width="9.140625" style="2296"/>
    <col min="12041" max="12042" width="19.7109375" style="2296" bestFit="1" customWidth="1"/>
    <col min="12043" max="12288" width="9.140625" style="2296"/>
    <col min="12289" max="12289" width="24.7109375" style="2296" customWidth="1"/>
    <col min="12290" max="12291" width="15.85546875" style="2296" customWidth="1"/>
    <col min="12292" max="12292" width="6.7109375" style="2296" customWidth="1"/>
    <col min="12293" max="12294" width="15.85546875" style="2296" customWidth="1"/>
    <col min="12295" max="12295" width="6.7109375" style="2296" customWidth="1"/>
    <col min="12296" max="12296" width="9.140625" style="2296"/>
    <col min="12297" max="12298" width="19.7109375" style="2296" bestFit="1" customWidth="1"/>
    <col min="12299" max="12544" width="9.140625" style="2296"/>
    <col min="12545" max="12545" width="24.7109375" style="2296" customWidth="1"/>
    <col min="12546" max="12547" width="15.85546875" style="2296" customWidth="1"/>
    <col min="12548" max="12548" width="6.7109375" style="2296" customWidth="1"/>
    <col min="12549" max="12550" width="15.85546875" style="2296" customWidth="1"/>
    <col min="12551" max="12551" width="6.7109375" style="2296" customWidth="1"/>
    <col min="12552" max="12552" width="9.140625" style="2296"/>
    <col min="12553" max="12554" width="19.7109375" style="2296" bestFit="1" customWidth="1"/>
    <col min="12555" max="12800" width="9.140625" style="2296"/>
    <col min="12801" max="12801" width="24.7109375" style="2296" customWidth="1"/>
    <col min="12802" max="12803" width="15.85546875" style="2296" customWidth="1"/>
    <col min="12804" max="12804" width="6.7109375" style="2296" customWidth="1"/>
    <col min="12805" max="12806" width="15.85546875" style="2296" customWidth="1"/>
    <col min="12807" max="12807" width="6.7109375" style="2296" customWidth="1"/>
    <col min="12808" max="12808" width="9.140625" style="2296"/>
    <col min="12809" max="12810" width="19.7109375" style="2296" bestFit="1" customWidth="1"/>
    <col min="12811" max="13056" width="9.140625" style="2296"/>
    <col min="13057" max="13057" width="24.7109375" style="2296" customWidth="1"/>
    <col min="13058" max="13059" width="15.85546875" style="2296" customWidth="1"/>
    <col min="13060" max="13060" width="6.7109375" style="2296" customWidth="1"/>
    <col min="13061" max="13062" width="15.85546875" style="2296" customWidth="1"/>
    <col min="13063" max="13063" width="6.7109375" style="2296" customWidth="1"/>
    <col min="13064" max="13064" width="9.140625" style="2296"/>
    <col min="13065" max="13066" width="19.7109375" style="2296" bestFit="1" customWidth="1"/>
    <col min="13067" max="13312" width="9.140625" style="2296"/>
    <col min="13313" max="13313" width="24.7109375" style="2296" customWidth="1"/>
    <col min="13314" max="13315" width="15.85546875" style="2296" customWidth="1"/>
    <col min="13316" max="13316" width="6.7109375" style="2296" customWidth="1"/>
    <col min="13317" max="13318" width="15.85546875" style="2296" customWidth="1"/>
    <col min="13319" max="13319" width="6.7109375" style="2296" customWidth="1"/>
    <col min="13320" max="13320" width="9.140625" style="2296"/>
    <col min="13321" max="13322" width="19.7109375" style="2296" bestFit="1" customWidth="1"/>
    <col min="13323" max="13568" width="9.140625" style="2296"/>
    <col min="13569" max="13569" width="24.7109375" style="2296" customWidth="1"/>
    <col min="13570" max="13571" width="15.85546875" style="2296" customWidth="1"/>
    <col min="13572" max="13572" width="6.7109375" style="2296" customWidth="1"/>
    <col min="13573" max="13574" width="15.85546875" style="2296" customWidth="1"/>
    <col min="13575" max="13575" width="6.7109375" style="2296" customWidth="1"/>
    <col min="13576" max="13576" width="9.140625" style="2296"/>
    <col min="13577" max="13578" width="19.7109375" style="2296" bestFit="1" customWidth="1"/>
    <col min="13579" max="13824" width="9.140625" style="2296"/>
    <col min="13825" max="13825" width="24.7109375" style="2296" customWidth="1"/>
    <col min="13826" max="13827" width="15.85546875" style="2296" customWidth="1"/>
    <col min="13828" max="13828" width="6.7109375" style="2296" customWidth="1"/>
    <col min="13829" max="13830" width="15.85546875" style="2296" customWidth="1"/>
    <col min="13831" max="13831" width="6.7109375" style="2296" customWidth="1"/>
    <col min="13832" max="13832" width="9.140625" style="2296"/>
    <col min="13833" max="13834" width="19.7109375" style="2296" bestFit="1" customWidth="1"/>
    <col min="13835" max="14080" width="9.140625" style="2296"/>
    <col min="14081" max="14081" width="24.7109375" style="2296" customWidth="1"/>
    <col min="14082" max="14083" width="15.85546875" style="2296" customWidth="1"/>
    <col min="14084" max="14084" width="6.7109375" style="2296" customWidth="1"/>
    <col min="14085" max="14086" width="15.85546875" style="2296" customWidth="1"/>
    <col min="14087" max="14087" width="6.7109375" style="2296" customWidth="1"/>
    <col min="14088" max="14088" width="9.140625" style="2296"/>
    <col min="14089" max="14090" width="19.7109375" style="2296" bestFit="1" customWidth="1"/>
    <col min="14091" max="14336" width="9.140625" style="2296"/>
    <col min="14337" max="14337" width="24.7109375" style="2296" customWidth="1"/>
    <col min="14338" max="14339" width="15.85546875" style="2296" customWidth="1"/>
    <col min="14340" max="14340" width="6.7109375" style="2296" customWidth="1"/>
    <col min="14341" max="14342" width="15.85546875" style="2296" customWidth="1"/>
    <col min="14343" max="14343" width="6.7109375" style="2296" customWidth="1"/>
    <col min="14344" max="14344" width="9.140625" style="2296"/>
    <col min="14345" max="14346" width="19.7109375" style="2296" bestFit="1" customWidth="1"/>
    <col min="14347" max="14592" width="9.140625" style="2296"/>
    <col min="14593" max="14593" width="24.7109375" style="2296" customWidth="1"/>
    <col min="14594" max="14595" width="15.85546875" style="2296" customWidth="1"/>
    <col min="14596" max="14596" width="6.7109375" style="2296" customWidth="1"/>
    <col min="14597" max="14598" width="15.85546875" style="2296" customWidth="1"/>
    <col min="14599" max="14599" width="6.7109375" style="2296" customWidth="1"/>
    <col min="14600" max="14600" width="9.140625" style="2296"/>
    <col min="14601" max="14602" width="19.7109375" style="2296" bestFit="1" customWidth="1"/>
    <col min="14603" max="14848" width="9.140625" style="2296"/>
    <col min="14849" max="14849" width="24.7109375" style="2296" customWidth="1"/>
    <col min="14850" max="14851" width="15.85546875" style="2296" customWidth="1"/>
    <col min="14852" max="14852" width="6.7109375" style="2296" customWidth="1"/>
    <col min="14853" max="14854" width="15.85546875" style="2296" customWidth="1"/>
    <col min="14855" max="14855" width="6.7109375" style="2296" customWidth="1"/>
    <col min="14856" max="14856" width="9.140625" style="2296"/>
    <col min="14857" max="14858" width="19.7109375" style="2296" bestFit="1" customWidth="1"/>
    <col min="14859" max="15104" width="9.140625" style="2296"/>
    <col min="15105" max="15105" width="24.7109375" style="2296" customWidth="1"/>
    <col min="15106" max="15107" width="15.85546875" style="2296" customWidth="1"/>
    <col min="15108" max="15108" width="6.7109375" style="2296" customWidth="1"/>
    <col min="15109" max="15110" width="15.85546875" style="2296" customWidth="1"/>
    <col min="15111" max="15111" width="6.7109375" style="2296" customWidth="1"/>
    <col min="15112" max="15112" width="9.140625" style="2296"/>
    <col min="15113" max="15114" width="19.7109375" style="2296" bestFit="1" customWidth="1"/>
    <col min="15115" max="15360" width="9.140625" style="2296"/>
    <col min="15361" max="15361" width="24.7109375" style="2296" customWidth="1"/>
    <col min="15362" max="15363" width="15.85546875" style="2296" customWidth="1"/>
    <col min="15364" max="15364" width="6.7109375" style="2296" customWidth="1"/>
    <col min="15365" max="15366" width="15.85546875" style="2296" customWidth="1"/>
    <col min="15367" max="15367" width="6.7109375" style="2296" customWidth="1"/>
    <col min="15368" max="15368" width="9.140625" style="2296"/>
    <col min="15369" max="15370" width="19.7109375" style="2296" bestFit="1" customWidth="1"/>
    <col min="15371" max="15616" width="9.140625" style="2296"/>
    <col min="15617" max="15617" width="24.7109375" style="2296" customWidth="1"/>
    <col min="15618" max="15619" width="15.85546875" style="2296" customWidth="1"/>
    <col min="15620" max="15620" width="6.7109375" style="2296" customWidth="1"/>
    <col min="15621" max="15622" width="15.85546875" style="2296" customWidth="1"/>
    <col min="15623" max="15623" width="6.7109375" style="2296" customWidth="1"/>
    <col min="15624" max="15624" width="9.140625" style="2296"/>
    <col min="15625" max="15626" width="19.7109375" style="2296" bestFit="1" customWidth="1"/>
    <col min="15627" max="15872" width="9.140625" style="2296"/>
    <col min="15873" max="15873" width="24.7109375" style="2296" customWidth="1"/>
    <col min="15874" max="15875" width="15.85546875" style="2296" customWidth="1"/>
    <col min="15876" max="15876" width="6.7109375" style="2296" customWidth="1"/>
    <col min="15877" max="15878" width="15.85546875" style="2296" customWidth="1"/>
    <col min="15879" max="15879" width="6.7109375" style="2296" customWidth="1"/>
    <col min="15880" max="15880" width="9.140625" style="2296"/>
    <col min="15881" max="15882" width="19.7109375" style="2296" bestFit="1" customWidth="1"/>
    <col min="15883" max="16128" width="9.140625" style="2296"/>
    <col min="16129" max="16129" width="24.7109375" style="2296" customWidth="1"/>
    <col min="16130" max="16131" width="15.85546875" style="2296" customWidth="1"/>
    <col min="16132" max="16132" width="6.7109375" style="2296" customWidth="1"/>
    <col min="16133" max="16134" width="15.85546875" style="2296" customWidth="1"/>
    <col min="16135" max="16135" width="6.7109375" style="2296" customWidth="1"/>
    <col min="16136" max="16136" width="9.140625" style="2296"/>
    <col min="16137" max="16138" width="19.7109375" style="2296" bestFit="1" customWidth="1"/>
    <col min="16139" max="16384" width="9.140625" style="2296"/>
  </cols>
  <sheetData>
    <row r="1" spans="1:10" ht="48.75" customHeight="1">
      <c r="A1" s="2663" t="s">
        <v>575</v>
      </c>
      <c r="B1" s="2663"/>
      <c r="C1" s="2663"/>
      <c r="D1" s="2663"/>
      <c r="E1" s="2663"/>
      <c r="F1" s="2663"/>
      <c r="G1" s="2663"/>
    </row>
    <row r="2" spans="1:10" ht="15.75" customHeight="1" thickBot="1">
      <c r="A2" s="2664"/>
      <c r="B2" s="2664"/>
      <c r="C2" s="2664"/>
      <c r="D2" s="2664"/>
      <c r="E2" s="2664"/>
      <c r="F2" s="2664"/>
      <c r="G2" s="2664"/>
    </row>
    <row r="3" spans="1:10" ht="16.5" customHeight="1">
      <c r="A3" s="2665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10" ht="16.5" customHeight="1">
      <c r="A4" s="2666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10" ht="12.75" customHeight="1">
      <c r="A5" s="2667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10" ht="13.5" thickBot="1">
      <c r="A6" s="883">
        <v>1</v>
      </c>
      <c r="B6" s="553">
        <v>2</v>
      </c>
      <c r="C6" s="554">
        <v>3</v>
      </c>
      <c r="D6" s="555">
        <v>4</v>
      </c>
      <c r="E6" s="556">
        <v>5</v>
      </c>
      <c r="F6" s="554">
        <v>6</v>
      </c>
      <c r="G6" s="555">
        <v>7</v>
      </c>
    </row>
    <row r="7" spans="1:10" ht="24.75" customHeight="1" thickBot="1">
      <c r="A7" s="2432" t="s">
        <v>108</v>
      </c>
      <c r="B7" s="2433">
        <v>53471984466.629906</v>
      </c>
      <c r="C7" s="2434">
        <v>53080452918.269966</v>
      </c>
      <c r="D7" s="2435">
        <v>99.26778190062447</v>
      </c>
      <c r="E7" s="2436">
        <v>53294904174.899902</v>
      </c>
      <c r="F7" s="2434">
        <v>52908617153.729973</v>
      </c>
      <c r="G7" s="2437">
        <v>99.275189575531954</v>
      </c>
      <c r="I7" s="2438"/>
      <c r="J7" s="2438"/>
    </row>
    <row r="8" spans="1:10" s="2445" customFormat="1" ht="20.100000000000001" customHeight="1">
      <c r="A8" s="2439" t="s">
        <v>152</v>
      </c>
      <c r="B8" s="2440">
        <v>1147553552.4099967</v>
      </c>
      <c r="C8" s="2441">
        <v>1146745027.8399966</v>
      </c>
      <c r="D8" s="2442">
        <v>99.929543630595518</v>
      </c>
      <c r="E8" s="2443">
        <v>1145877183.4099967</v>
      </c>
      <c r="F8" s="2441">
        <v>1145068660.5299966</v>
      </c>
      <c r="G8" s="2444">
        <v>99.929440703444854</v>
      </c>
    </row>
    <row r="9" spans="1:10" ht="20.100000000000001" customHeight="1">
      <c r="A9" s="2446" t="s">
        <v>153</v>
      </c>
      <c r="B9" s="2447">
        <v>746319.87000000011</v>
      </c>
      <c r="C9" s="2448">
        <v>644497.71000000008</v>
      </c>
      <c r="D9" s="2449">
        <v>86.356766837790346</v>
      </c>
      <c r="E9" s="2450">
        <v>746319.87000000011</v>
      </c>
      <c r="F9" s="2448">
        <v>644497.71000000008</v>
      </c>
      <c r="G9" s="2451">
        <v>86.356766837790346</v>
      </c>
    </row>
    <row r="10" spans="1:10" ht="20.100000000000001" customHeight="1">
      <c r="A10" s="2446" t="s">
        <v>154</v>
      </c>
      <c r="B10" s="2447">
        <v>211093</v>
      </c>
      <c r="C10" s="2448">
        <v>205219.24</v>
      </c>
      <c r="D10" s="2449">
        <v>97.217453918415103</v>
      </c>
      <c r="E10" s="2450">
        <v>211093</v>
      </c>
      <c r="F10" s="2448">
        <v>205219.24</v>
      </c>
      <c r="G10" s="2451">
        <v>97.217453918415103</v>
      </c>
    </row>
    <row r="11" spans="1:10" ht="20.100000000000001" customHeight="1">
      <c r="A11" s="2446" t="s">
        <v>592</v>
      </c>
      <c r="B11" s="2447">
        <v>693157</v>
      </c>
      <c r="C11" s="2448">
        <v>693154.71</v>
      </c>
      <c r="D11" s="2449">
        <v>99.999669627515843</v>
      </c>
      <c r="E11" s="2450">
        <v>693157</v>
      </c>
      <c r="F11" s="2448">
        <v>693154.71</v>
      </c>
      <c r="G11" s="2451">
        <v>99.999669627515843</v>
      </c>
    </row>
    <row r="12" spans="1:10" ht="20.100000000000001" customHeight="1">
      <c r="A12" s="2446" t="s">
        <v>158</v>
      </c>
      <c r="B12" s="2447">
        <v>649929876.79999995</v>
      </c>
      <c r="C12" s="2448">
        <v>642225965.90999997</v>
      </c>
      <c r="D12" s="2449">
        <v>98.814655062799844</v>
      </c>
      <c r="E12" s="2450">
        <v>649929876.79999995</v>
      </c>
      <c r="F12" s="2448">
        <v>642225965.90999997</v>
      </c>
      <c r="G12" s="2451">
        <v>98.814655062799844</v>
      </c>
    </row>
    <row r="13" spans="1:10" ht="20.100000000000001" customHeight="1">
      <c r="A13" s="2446" t="s">
        <v>159</v>
      </c>
      <c r="B13" s="2447">
        <v>2761878</v>
      </c>
      <c r="C13" s="2448">
        <v>2721936.0600000005</v>
      </c>
      <c r="D13" s="2449">
        <v>98.553812297284693</v>
      </c>
      <c r="E13" s="2450">
        <v>2761878</v>
      </c>
      <c r="F13" s="2448">
        <v>2721936.0600000005</v>
      </c>
      <c r="G13" s="2451">
        <v>98.553812297284693</v>
      </c>
    </row>
    <row r="14" spans="1:10" ht="20.100000000000001" customHeight="1">
      <c r="A14" s="2446" t="s">
        <v>160</v>
      </c>
      <c r="B14" s="2447">
        <v>212860515.38000003</v>
      </c>
      <c r="C14" s="2448">
        <v>196629865.73000008</v>
      </c>
      <c r="D14" s="2449">
        <v>92.374983391811824</v>
      </c>
      <c r="E14" s="2450">
        <v>211863744.38000003</v>
      </c>
      <c r="F14" s="2448">
        <v>195641726.82000008</v>
      </c>
      <c r="G14" s="2451">
        <v>92.343183772441947</v>
      </c>
    </row>
    <row r="15" spans="1:10" ht="20.100000000000001" customHeight="1">
      <c r="A15" s="2446" t="s">
        <v>161</v>
      </c>
      <c r="B15" s="2447">
        <v>312715222.03000009</v>
      </c>
      <c r="C15" s="2448">
        <v>310418937.67999965</v>
      </c>
      <c r="D15" s="2449">
        <v>99.26569473174537</v>
      </c>
      <c r="E15" s="2450">
        <v>309377382.03000009</v>
      </c>
      <c r="F15" s="2448">
        <v>307097258.29999971</v>
      </c>
      <c r="G15" s="2451">
        <v>99.262995984050548</v>
      </c>
    </row>
    <row r="16" spans="1:10" ht="20.100000000000001" customHeight="1">
      <c r="A16" s="2446" t="s">
        <v>163</v>
      </c>
      <c r="B16" s="2447">
        <v>487551767.26999998</v>
      </c>
      <c r="C16" s="2448">
        <v>476065198.87999994</v>
      </c>
      <c r="D16" s="2449">
        <v>97.644031021707093</v>
      </c>
      <c r="E16" s="2450">
        <v>487551767.26999998</v>
      </c>
      <c r="F16" s="2448">
        <v>476065198.87999994</v>
      </c>
      <c r="G16" s="2451">
        <v>97.644031021707093</v>
      </c>
    </row>
    <row r="17" spans="1:7" ht="48">
      <c r="A17" s="2446" t="s">
        <v>164</v>
      </c>
      <c r="B17" s="2447">
        <v>291685657.34000003</v>
      </c>
      <c r="C17" s="2448">
        <v>287042141.99999976</v>
      </c>
      <c r="D17" s="2449">
        <v>98.408041251549221</v>
      </c>
      <c r="E17" s="2450">
        <v>291685657.34000003</v>
      </c>
      <c r="F17" s="2448">
        <v>287042141.99999976</v>
      </c>
      <c r="G17" s="2451">
        <v>98.408041251549221</v>
      </c>
    </row>
    <row r="18" spans="1:7" ht="20.100000000000001" customHeight="1">
      <c r="A18" s="2446" t="s">
        <v>165</v>
      </c>
      <c r="B18" s="2447">
        <v>22689845</v>
      </c>
      <c r="C18" s="2448">
        <v>22515941.389999997</v>
      </c>
      <c r="D18" s="2449">
        <v>99.233561930458308</v>
      </c>
      <c r="E18" s="2450">
        <v>21517845</v>
      </c>
      <c r="F18" s="2448">
        <v>21345584.999999996</v>
      </c>
      <c r="G18" s="2451">
        <v>99.19945514989999</v>
      </c>
    </row>
    <row r="19" spans="1:7" ht="24">
      <c r="A19" s="2446" t="s">
        <v>166</v>
      </c>
      <c r="B19" s="2447">
        <v>2688183536.29</v>
      </c>
      <c r="C19" s="2448">
        <v>2683784502.3500013</v>
      </c>
      <c r="D19" s="2449">
        <v>99.836356637089224</v>
      </c>
      <c r="E19" s="2450">
        <v>2557104687.29</v>
      </c>
      <c r="F19" s="2448">
        <v>2556832038.2700019</v>
      </c>
      <c r="G19" s="2451">
        <v>99.989337588666075</v>
      </c>
    </row>
    <row r="20" spans="1:7" ht="20.100000000000001" customHeight="1">
      <c r="A20" s="2446" t="s">
        <v>167</v>
      </c>
      <c r="B20" s="2447">
        <v>100891230</v>
      </c>
      <c r="C20" s="2448">
        <v>99421466.50999999</v>
      </c>
      <c r="D20" s="2449">
        <v>98.543219772422233</v>
      </c>
      <c r="E20" s="2450">
        <v>100891230</v>
      </c>
      <c r="F20" s="2448">
        <v>99421466.50999999</v>
      </c>
      <c r="G20" s="2451">
        <v>98.543219772422233</v>
      </c>
    </row>
    <row r="21" spans="1:7" ht="20.100000000000001" customHeight="1">
      <c r="A21" s="2446" t="s">
        <v>168</v>
      </c>
      <c r="B21" s="2447">
        <v>3841704.3499999996</v>
      </c>
      <c r="C21" s="2448">
        <v>3837114.5200000005</v>
      </c>
      <c r="D21" s="2449">
        <v>99.88052620446966</v>
      </c>
      <c r="E21" s="2450">
        <v>3841704.3499999996</v>
      </c>
      <c r="F21" s="2448">
        <v>3837114.5200000005</v>
      </c>
      <c r="G21" s="2451">
        <v>99.88052620446966</v>
      </c>
    </row>
    <row r="22" spans="1:7" ht="20.100000000000001" customHeight="1">
      <c r="A22" s="2446" t="s">
        <v>169</v>
      </c>
      <c r="B22" s="2447">
        <v>278970268.8099997</v>
      </c>
      <c r="C22" s="2448">
        <v>270104322.96999961</v>
      </c>
      <c r="D22" s="2449">
        <v>96.821902965567091</v>
      </c>
      <c r="E22" s="2450">
        <v>278957668.8099997</v>
      </c>
      <c r="F22" s="2448">
        <v>270091722.96999961</v>
      </c>
      <c r="G22" s="2451">
        <v>96.821759416824364</v>
      </c>
    </row>
    <row r="23" spans="1:7" ht="20.100000000000001" customHeight="1">
      <c r="A23" s="2446" t="s">
        <v>170</v>
      </c>
      <c r="B23" s="2447">
        <v>615216287.63999999</v>
      </c>
      <c r="C23" s="2448">
        <v>606521443.81999969</v>
      </c>
      <c r="D23" s="2449">
        <v>98.586701296002062</v>
      </c>
      <c r="E23" s="2450">
        <v>606312818.63999999</v>
      </c>
      <c r="F23" s="2448">
        <v>597937662.7299999</v>
      </c>
      <c r="G23" s="2451">
        <v>98.618674114661459</v>
      </c>
    </row>
    <row r="24" spans="1:7" ht="20.100000000000001" customHeight="1">
      <c r="A24" s="2446" t="s">
        <v>171</v>
      </c>
      <c r="B24" s="2447">
        <v>934820032.1500001</v>
      </c>
      <c r="C24" s="2448">
        <v>920422564.75000119</v>
      </c>
      <c r="D24" s="2449">
        <v>98.459867471294331</v>
      </c>
      <c r="E24" s="2450">
        <v>905959898.48000038</v>
      </c>
      <c r="F24" s="2448">
        <v>892319942.98000133</v>
      </c>
      <c r="G24" s="2451">
        <v>98.494419507653276</v>
      </c>
    </row>
    <row r="25" spans="1:7" ht="24">
      <c r="A25" s="2446" t="s">
        <v>172</v>
      </c>
      <c r="B25" s="2447">
        <v>190998342.94999993</v>
      </c>
      <c r="C25" s="2448">
        <v>188300192.70999998</v>
      </c>
      <c r="D25" s="2449">
        <v>98.587343639569553</v>
      </c>
      <c r="E25" s="2450">
        <v>190883874.31999993</v>
      </c>
      <c r="F25" s="2448">
        <v>188185724.07999995</v>
      </c>
      <c r="G25" s="2451">
        <v>98.586496502330647</v>
      </c>
    </row>
    <row r="26" spans="1:7" ht="24">
      <c r="A26" s="2446" t="s">
        <v>173</v>
      </c>
      <c r="B26" s="2447">
        <v>4000</v>
      </c>
      <c r="C26" s="2448">
        <v>4000</v>
      </c>
      <c r="D26" s="2449">
        <v>100</v>
      </c>
      <c r="E26" s="2450">
        <v>4000</v>
      </c>
      <c r="F26" s="2448">
        <v>4000</v>
      </c>
      <c r="G26" s="2451">
        <v>100</v>
      </c>
    </row>
    <row r="27" spans="1:7">
      <c r="A27" s="2446" t="s">
        <v>174</v>
      </c>
      <c r="B27" s="2447">
        <v>45526107412.339905</v>
      </c>
      <c r="C27" s="2448">
        <v>45218651235.829964</v>
      </c>
      <c r="D27" s="2449">
        <v>99.324659642597496</v>
      </c>
      <c r="E27" s="2450">
        <v>45525179620.909904</v>
      </c>
      <c r="F27" s="2448">
        <v>45217737948.849968</v>
      </c>
      <c r="G27" s="2451">
        <v>99.324677739615709</v>
      </c>
    </row>
    <row r="28" spans="1:7" ht="24">
      <c r="A28" s="2446" t="s">
        <v>175</v>
      </c>
      <c r="B28" s="2447">
        <v>3517768</v>
      </c>
      <c r="C28" s="2448">
        <v>3463187.6599999997</v>
      </c>
      <c r="D28" s="2449">
        <v>98.448438327939755</v>
      </c>
      <c r="E28" s="2450">
        <v>3517768</v>
      </c>
      <c r="F28" s="2448">
        <v>3463187.6599999997</v>
      </c>
      <c r="G28" s="2451">
        <v>98.448438327939755</v>
      </c>
    </row>
    <row r="29" spans="1:7" ht="24.75" thickBot="1">
      <c r="A29" s="2452" t="s">
        <v>176</v>
      </c>
      <c r="B29" s="2453">
        <v>35000</v>
      </c>
      <c r="C29" s="2454">
        <v>35000</v>
      </c>
      <c r="D29" s="2455">
        <v>100</v>
      </c>
      <c r="E29" s="2456">
        <v>35000</v>
      </c>
      <c r="F29" s="2454">
        <v>35000</v>
      </c>
      <c r="G29" s="2457">
        <v>100</v>
      </c>
    </row>
    <row r="31" spans="1:7">
      <c r="A31" s="2662" t="s">
        <v>899</v>
      </c>
      <c r="B31" s="2662"/>
      <c r="C31" s="2662"/>
      <c r="D31" s="2662"/>
      <c r="E31" s="2662"/>
      <c r="F31" s="2662"/>
      <c r="G31" s="2662"/>
    </row>
  </sheetData>
  <mergeCells count="8">
    <mergeCell ref="A31:G31"/>
    <mergeCell ref="A1:G1"/>
    <mergeCell ref="A2:G2"/>
    <mergeCell ref="A3:A5"/>
    <mergeCell ref="B3:D3"/>
    <mergeCell ref="E3:G3"/>
    <mergeCell ref="B5:C5"/>
    <mergeCell ref="E5:F5"/>
  </mergeCells>
  <pageMargins left="0.7" right="0.7" top="0.75" bottom="0.75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workbookViewId="0">
      <selection activeCell="I7" sqref="I7"/>
    </sheetView>
  </sheetViews>
  <sheetFormatPr defaultRowHeight="12.75"/>
  <cols>
    <col min="1" max="1" width="29.7109375" customWidth="1"/>
    <col min="2" max="3" width="14.85546875" customWidth="1"/>
    <col min="4" max="4" width="7.7109375" customWidth="1"/>
    <col min="5" max="6" width="14.85546875" customWidth="1"/>
    <col min="7" max="7" width="7.7109375" customWidth="1"/>
    <col min="8" max="8" width="9.140625" customWidth="1"/>
  </cols>
  <sheetData>
    <row r="1" spans="1:7" ht="50.25" customHeight="1">
      <c r="A1" s="2668" t="s">
        <v>590</v>
      </c>
      <c r="B1" s="2668"/>
      <c r="C1" s="2668"/>
      <c r="D1" s="2668"/>
      <c r="E1" s="2668"/>
      <c r="F1" s="2668"/>
      <c r="G1" s="2668"/>
    </row>
    <row r="2" spans="1:7" ht="10.5" customHeight="1" thickBot="1">
      <c r="A2" s="2670"/>
      <c r="B2" s="2670"/>
      <c r="C2" s="2670"/>
      <c r="D2" s="2670"/>
      <c r="E2" s="2670"/>
      <c r="F2" s="2670"/>
      <c r="G2" s="2670"/>
    </row>
    <row r="3" spans="1:7" ht="16.5" customHeight="1">
      <c r="A3" s="2665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7" ht="16.5" customHeight="1">
      <c r="A4" s="2666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7" ht="12.75" customHeight="1">
      <c r="A5" s="2667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7" ht="13.5" thickBot="1">
      <c r="A6" s="494">
        <v>1</v>
      </c>
      <c r="B6" s="24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7" ht="24.75" customHeight="1" thickBot="1">
      <c r="A7" s="940" t="s">
        <v>108</v>
      </c>
      <c r="B7" s="936">
        <v>7167723470.6800003</v>
      </c>
      <c r="C7" s="934">
        <v>6930301707.9099903</v>
      </c>
      <c r="D7" s="937">
        <v>96.68762663987809</v>
      </c>
      <c r="E7" s="933">
        <v>6117342438.4099998</v>
      </c>
      <c r="F7" s="934">
        <v>5993502827.149991</v>
      </c>
      <c r="G7" s="937">
        <v>97.97559785957975</v>
      </c>
    </row>
    <row r="8" spans="1:7" s="444" customFormat="1" ht="20.100000000000001" customHeight="1">
      <c r="A8" s="939" t="s">
        <v>152</v>
      </c>
      <c r="B8" s="931">
        <v>3265604</v>
      </c>
      <c r="C8" s="930">
        <v>2597265.71</v>
      </c>
      <c r="D8" s="932">
        <v>79.534006878972463</v>
      </c>
      <c r="E8" s="929">
        <v>1184248</v>
      </c>
      <c r="F8" s="930">
        <v>573891.39</v>
      </c>
      <c r="G8" s="932">
        <v>48.460406097371504</v>
      </c>
    </row>
    <row r="9" spans="1:7" ht="24">
      <c r="A9" s="558" t="s">
        <v>156</v>
      </c>
      <c r="B9" s="617">
        <v>6764797</v>
      </c>
      <c r="C9" s="618">
        <v>6661945.0899999999</v>
      </c>
      <c r="D9" s="547">
        <v>98.479600939983854</v>
      </c>
      <c r="E9" s="621">
        <v>0</v>
      </c>
      <c r="F9" s="618">
        <v>0</v>
      </c>
      <c r="G9" s="547" t="s">
        <v>109</v>
      </c>
    </row>
    <row r="10" spans="1:7">
      <c r="A10" s="558" t="s">
        <v>158</v>
      </c>
      <c r="B10" s="617">
        <v>1032690653.9200001</v>
      </c>
      <c r="C10" s="618">
        <v>966499504.42000031</v>
      </c>
      <c r="D10" s="547">
        <v>93.590418461836151</v>
      </c>
      <c r="E10" s="621">
        <v>415089207.25</v>
      </c>
      <c r="F10" s="618">
        <v>410734151.34999996</v>
      </c>
      <c r="G10" s="547">
        <v>98.950814469773221</v>
      </c>
    </row>
    <row r="11" spans="1:7" ht="20.100000000000001" customHeight="1">
      <c r="A11" s="558" t="s">
        <v>159</v>
      </c>
      <c r="B11" s="617">
        <v>2339154.67</v>
      </c>
      <c r="C11" s="618">
        <v>2236946</v>
      </c>
      <c r="D11" s="547">
        <v>95.630529639153792</v>
      </c>
      <c r="E11" s="621">
        <v>8000</v>
      </c>
      <c r="F11" s="618">
        <v>8000</v>
      </c>
      <c r="G11" s="547">
        <v>100</v>
      </c>
    </row>
    <row r="12" spans="1:7" ht="20.100000000000001" customHeight="1">
      <c r="A12" s="558" t="s">
        <v>160</v>
      </c>
      <c r="B12" s="617">
        <v>7983826</v>
      </c>
      <c r="C12" s="618">
        <v>4749670.49</v>
      </c>
      <c r="D12" s="547">
        <v>59.491157372417689</v>
      </c>
      <c r="E12" s="621">
        <v>17568</v>
      </c>
      <c r="F12" s="618">
        <v>9068.07</v>
      </c>
      <c r="G12" s="547">
        <v>51.61697404371585</v>
      </c>
    </row>
    <row r="13" spans="1:7" ht="20.100000000000001" customHeight="1">
      <c r="A13" s="558" t="s">
        <v>161</v>
      </c>
      <c r="B13" s="617">
        <v>872025</v>
      </c>
      <c r="C13" s="618">
        <v>399274.38</v>
      </c>
      <c r="D13" s="547">
        <v>45.787033628623028</v>
      </c>
      <c r="E13" s="621">
        <v>73000</v>
      </c>
      <c r="F13" s="618">
        <v>73000</v>
      </c>
      <c r="G13" s="547">
        <v>100</v>
      </c>
    </row>
    <row r="14" spans="1:7" ht="20.100000000000001" customHeight="1">
      <c r="A14" s="558" t="s">
        <v>162</v>
      </c>
      <c r="B14" s="617">
        <v>127071.32</v>
      </c>
      <c r="C14" s="618">
        <v>89853.76999999999</v>
      </c>
      <c r="D14" s="547">
        <v>70.71129032105749</v>
      </c>
      <c r="E14" s="621">
        <v>61673.29</v>
      </c>
      <c r="F14" s="618">
        <v>69080.75</v>
      </c>
      <c r="G14" s="547">
        <v>112.01080727167303</v>
      </c>
    </row>
    <row r="15" spans="1:7" ht="20.100000000000001" customHeight="1">
      <c r="A15" s="558" t="s">
        <v>163</v>
      </c>
      <c r="B15" s="617">
        <v>1885653.75</v>
      </c>
      <c r="C15" s="618">
        <v>1930872.0499999998</v>
      </c>
      <c r="D15" s="547">
        <v>102.39801713331515</v>
      </c>
      <c r="E15" s="621">
        <v>806900</v>
      </c>
      <c r="F15" s="618">
        <v>886724.3</v>
      </c>
      <c r="G15" s="547">
        <v>109.89271285165449</v>
      </c>
    </row>
    <row r="16" spans="1:7" ht="20.100000000000001" customHeight="1">
      <c r="A16" s="558" t="s">
        <v>165</v>
      </c>
      <c r="B16" s="617">
        <v>593257.58000000007</v>
      </c>
      <c r="C16" s="618">
        <v>538416.51</v>
      </c>
      <c r="D16" s="547">
        <v>90.755942806495611</v>
      </c>
      <c r="E16" s="621">
        <v>593257.58000000007</v>
      </c>
      <c r="F16" s="618">
        <v>538416.51</v>
      </c>
      <c r="G16" s="547">
        <v>90.755942806495611</v>
      </c>
    </row>
    <row r="17" spans="1:7" ht="24">
      <c r="A17" s="558" t="s">
        <v>166</v>
      </c>
      <c r="B17" s="617">
        <v>1877370.37</v>
      </c>
      <c r="C17" s="618">
        <v>1791694.5100000002</v>
      </c>
      <c r="D17" s="547">
        <v>95.436390103461591</v>
      </c>
      <c r="E17" s="621">
        <v>255016</v>
      </c>
      <c r="F17" s="618">
        <v>252207.86</v>
      </c>
      <c r="G17" s="547">
        <v>98.89883771998619</v>
      </c>
    </row>
    <row r="18" spans="1:7">
      <c r="A18" s="558" t="s">
        <v>167</v>
      </c>
      <c r="B18" s="617">
        <v>150000</v>
      </c>
      <c r="C18" s="618">
        <v>149000</v>
      </c>
      <c r="D18" s="547">
        <v>99.333333333333329</v>
      </c>
      <c r="E18" s="621">
        <v>0</v>
      </c>
      <c r="F18" s="618">
        <v>0</v>
      </c>
      <c r="G18" s="547" t="s">
        <v>109</v>
      </c>
    </row>
    <row r="19" spans="1:7" ht="20.100000000000001" customHeight="1">
      <c r="A19" s="558" t="s">
        <v>168</v>
      </c>
      <c r="B19" s="617">
        <v>191584489.04000014</v>
      </c>
      <c r="C19" s="618">
        <v>191558438.76000017</v>
      </c>
      <c r="D19" s="547">
        <v>99.986402719692762</v>
      </c>
      <c r="E19" s="621">
        <v>143208402.19</v>
      </c>
      <c r="F19" s="618">
        <v>143054518.28</v>
      </c>
      <c r="G19" s="547">
        <v>99.892545473836208</v>
      </c>
    </row>
    <row r="20" spans="1:7" ht="20.100000000000001" customHeight="1">
      <c r="A20" s="558" t="s">
        <v>169</v>
      </c>
      <c r="B20" s="617">
        <v>1555624131.9899993</v>
      </c>
      <c r="C20" s="618">
        <v>1536594473.5799921</v>
      </c>
      <c r="D20" s="547">
        <v>98.776718744671058</v>
      </c>
      <c r="E20" s="621">
        <v>1502542111.5899997</v>
      </c>
      <c r="F20" s="618">
        <v>1493187745.8499925</v>
      </c>
      <c r="G20" s="547">
        <v>99.377430711069508</v>
      </c>
    </row>
    <row r="21" spans="1:7" ht="20.100000000000001" customHeight="1">
      <c r="A21" s="558" t="s">
        <v>170</v>
      </c>
      <c r="B21" s="617">
        <v>98996163.700000003</v>
      </c>
      <c r="C21" s="618">
        <v>89351017.820000023</v>
      </c>
      <c r="D21" s="547">
        <v>90.257050859840561</v>
      </c>
      <c r="E21" s="621">
        <v>320800.8</v>
      </c>
      <c r="F21" s="618">
        <v>277735.61</v>
      </c>
      <c r="G21" s="547">
        <v>86.57572237974469</v>
      </c>
    </row>
    <row r="22" spans="1:7" ht="20.100000000000001" customHeight="1">
      <c r="A22" s="558" t="s">
        <v>171</v>
      </c>
      <c r="B22" s="617">
        <v>3683653566.3400011</v>
      </c>
      <c r="C22" s="618">
        <v>3611337036.9699984</v>
      </c>
      <c r="D22" s="547">
        <v>98.036825991705427</v>
      </c>
      <c r="E22" s="621">
        <v>3624929548.4900002</v>
      </c>
      <c r="F22" s="618">
        <v>3560047924.079998</v>
      </c>
      <c r="G22" s="547">
        <v>98.210127299245599</v>
      </c>
    </row>
    <row r="23" spans="1:7" ht="24">
      <c r="A23" s="558" t="s">
        <v>172</v>
      </c>
      <c r="B23" s="617">
        <v>524137.59</v>
      </c>
      <c r="C23" s="618">
        <v>459445.68</v>
      </c>
      <c r="D23" s="547">
        <v>87.657456508700321</v>
      </c>
      <c r="E23" s="621">
        <v>499237.59</v>
      </c>
      <c r="F23" s="618">
        <v>459445.68</v>
      </c>
      <c r="G23" s="547">
        <v>92.0294643678574</v>
      </c>
    </row>
    <row r="24" spans="1:7" ht="20.100000000000001" customHeight="1">
      <c r="A24" s="558" t="s">
        <v>173</v>
      </c>
      <c r="B24" s="617">
        <v>290777632.99000019</v>
      </c>
      <c r="C24" s="618">
        <v>246924656.03000006</v>
      </c>
      <c r="D24" s="547">
        <v>84.918724143576668</v>
      </c>
      <c r="E24" s="621">
        <v>287035264.44000018</v>
      </c>
      <c r="F24" s="618">
        <v>243570456.48000005</v>
      </c>
      <c r="G24" s="547">
        <v>84.857328229407955</v>
      </c>
    </row>
    <row r="25" spans="1:7" ht="20.100000000000001" customHeight="1">
      <c r="A25" s="558" t="s">
        <v>174</v>
      </c>
      <c r="B25" s="617">
        <v>170779290.76999995</v>
      </c>
      <c r="C25" s="618">
        <v>173410308.24999994</v>
      </c>
      <c r="D25" s="547">
        <v>101.54059515538296</v>
      </c>
      <c r="E25" s="621">
        <v>116029673.24999999</v>
      </c>
      <c r="F25" s="618">
        <v>114967416.31999999</v>
      </c>
      <c r="G25" s="547">
        <v>99.084495456855052</v>
      </c>
    </row>
    <row r="26" spans="1:7" ht="24">
      <c r="A26" s="558" t="s">
        <v>175</v>
      </c>
      <c r="B26" s="617">
        <v>32120760.520000003</v>
      </c>
      <c r="C26" s="618">
        <v>24631189.479999997</v>
      </c>
      <c r="D26" s="547">
        <v>76.683083094073623</v>
      </c>
      <c r="E26" s="621">
        <v>3136088</v>
      </c>
      <c r="F26" s="618">
        <v>3119276.04</v>
      </c>
      <c r="G26" s="547">
        <v>99.463919379813319</v>
      </c>
    </row>
    <row r="27" spans="1:7" ht="24">
      <c r="A27" s="558" t="s">
        <v>176</v>
      </c>
      <c r="B27" s="617">
        <v>6523974.1399999997</v>
      </c>
      <c r="C27" s="618">
        <v>4836256.01</v>
      </c>
      <c r="D27" s="547">
        <v>74.130520848447148</v>
      </c>
      <c r="E27" s="621">
        <v>1382462.46</v>
      </c>
      <c r="F27" s="618">
        <v>1350968.5799999998</v>
      </c>
      <c r="G27" s="547">
        <v>97.721899804787455</v>
      </c>
    </row>
    <row r="28" spans="1:7" ht="36">
      <c r="A28" s="558" t="s">
        <v>177</v>
      </c>
      <c r="B28" s="617">
        <v>19683560</v>
      </c>
      <c r="C28" s="618">
        <v>19617472.830000002</v>
      </c>
      <c r="D28" s="547">
        <v>99.664251944262134</v>
      </c>
      <c r="E28" s="621">
        <v>19588760</v>
      </c>
      <c r="F28" s="618">
        <v>19522672.830000002</v>
      </c>
      <c r="G28" s="547">
        <v>99.662627088187321</v>
      </c>
    </row>
    <row r="29" spans="1:7" ht="20.100000000000001" customHeight="1" thickBot="1">
      <c r="A29" s="559" t="s">
        <v>178</v>
      </c>
      <c r="B29" s="619">
        <v>58906349.990000002</v>
      </c>
      <c r="C29" s="620">
        <v>43936969.570000008</v>
      </c>
      <c r="D29" s="548">
        <v>74.587832343132433</v>
      </c>
      <c r="E29" s="622">
        <v>581219.48</v>
      </c>
      <c r="F29" s="620">
        <v>800127.16999999993</v>
      </c>
      <c r="G29" s="548">
        <v>137.66351568257829</v>
      </c>
    </row>
    <row r="31" spans="1:7">
      <c r="A31" s="2669" t="s">
        <v>899</v>
      </c>
      <c r="B31" s="2669"/>
      <c r="C31" s="2669"/>
      <c r="D31" s="2669"/>
      <c r="E31" s="2669"/>
      <c r="F31" s="2669"/>
      <c r="G31" s="2669"/>
    </row>
  </sheetData>
  <mergeCells count="8">
    <mergeCell ref="A1:G1"/>
    <mergeCell ref="A3:A5"/>
    <mergeCell ref="A31:G31"/>
    <mergeCell ref="A2:G2"/>
    <mergeCell ref="B3:D3"/>
    <mergeCell ref="E3:G3"/>
    <mergeCell ref="B5:C5"/>
    <mergeCell ref="E5:F5"/>
  </mergeCells>
  <pageMargins left="0.7" right="0.7" top="0.94" bottom="0.75" header="0.3" footer="0.3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6"/>
  <sheetViews>
    <sheetView workbookViewId="0">
      <selection sqref="A1:G1"/>
    </sheetView>
  </sheetViews>
  <sheetFormatPr defaultColWidth="8.85546875" defaultRowHeight="14.25"/>
  <cols>
    <col min="1" max="1" width="29.5703125" style="2458" customWidth="1"/>
    <col min="2" max="3" width="14.28515625" style="2458" customWidth="1"/>
    <col min="4" max="4" width="8.42578125" style="2458" customWidth="1"/>
    <col min="5" max="6" width="14.28515625" style="2458" customWidth="1"/>
    <col min="7" max="7" width="8.7109375" style="2458" customWidth="1"/>
    <col min="8" max="8" width="8.85546875" style="2458"/>
    <col min="9" max="10" width="20.85546875" style="2458" bestFit="1" customWidth="1"/>
    <col min="11" max="256" width="8.85546875" style="2458"/>
    <col min="257" max="257" width="29.5703125" style="2458" customWidth="1"/>
    <col min="258" max="259" width="14.28515625" style="2458" customWidth="1"/>
    <col min="260" max="260" width="8.42578125" style="2458" customWidth="1"/>
    <col min="261" max="262" width="14.28515625" style="2458" customWidth="1"/>
    <col min="263" max="263" width="8.7109375" style="2458" customWidth="1"/>
    <col min="264" max="264" width="8.85546875" style="2458"/>
    <col min="265" max="266" width="19.140625" style="2458" bestFit="1" customWidth="1"/>
    <col min="267" max="512" width="8.85546875" style="2458"/>
    <col min="513" max="513" width="29.5703125" style="2458" customWidth="1"/>
    <col min="514" max="515" width="14.28515625" style="2458" customWidth="1"/>
    <col min="516" max="516" width="8.42578125" style="2458" customWidth="1"/>
    <col min="517" max="518" width="14.28515625" style="2458" customWidth="1"/>
    <col min="519" max="519" width="8.7109375" style="2458" customWidth="1"/>
    <col min="520" max="520" width="8.85546875" style="2458"/>
    <col min="521" max="522" width="19.140625" style="2458" bestFit="1" customWidth="1"/>
    <col min="523" max="768" width="8.85546875" style="2458"/>
    <col min="769" max="769" width="29.5703125" style="2458" customWidth="1"/>
    <col min="770" max="771" width="14.28515625" style="2458" customWidth="1"/>
    <col min="772" max="772" width="8.42578125" style="2458" customWidth="1"/>
    <col min="773" max="774" width="14.28515625" style="2458" customWidth="1"/>
    <col min="775" max="775" width="8.7109375" style="2458" customWidth="1"/>
    <col min="776" max="776" width="8.85546875" style="2458"/>
    <col min="777" max="778" width="19.140625" style="2458" bestFit="1" customWidth="1"/>
    <col min="779" max="1024" width="8.85546875" style="2458"/>
    <col min="1025" max="1025" width="29.5703125" style="2458" customWidth="1"/>
    <col min="1026" max="1027" width="14.28515625" style="2458" customWidth="1"/>
    <col min="1028" max="1028" width="8.42578125" style="2458" customWidth="1"/>
    <col min="1029" max="1030" width="14.28515625" style="2458" customWidth="1"/>
    <col min="1031" max="1031" width="8.7109375" style="2458" customWidth="1"/>
    <col min="1032" max="1032" width="8.85546875" style="2458"/>
    <col min="1033" max="1034" width="19.140625" style="2458" bestFit="1" customWidth="1"/>
    <col min="1035" max="1280" width="8.85546875" style="2458"/>
    <col min="1281" max="1281" width="29.5703125" style="2458" customWidth="1"/>
    <col min="1282" max="1283" width="14.28515625" style="2458" customWidth="1"/>
    <col min="1284" max="1284" width="8.42578125" style="2458" customWidth="1"/>
    <col min="1285" max="1286" width="14.28515625" style="2458" customWidth="1"/>
    <col min="1287" max="1287" width="8.7109375" style="2458" customWidth="1"/>
    <col min="1288" max="1288" width="8.85546875" style="2458"/>
    <col min="1289" max="1290" width="19.140625" style="2458" bestFit="1" customWidth="1"/>
    <col min="1291" max="1536" width="8.85546875" style="2458"/>
    <col min="1537" max="1537" width="29.5703125" style="2458" customWidth="1"/>
    <col min="1538" max="1539" width="14.28515625" style="2458" customWidth="1"/>
    <col min="1540" max="1540" width="8.42578125" style="2458" customWidth="1"/>
    <col min="1541" max="1542" width="14.28515625" style="2458" customWidth="1"/>
    <col min="1543" max="1543" width="8.7109375" style="2458" customWidth="1"/>
    <col min="1544" max="1544" width="8.85546875" style="2458"/>
    <col min="1545" max="1546" width="19.140625" style="2458" bestFit="1" customWidth="1"/>
    <col min="1547" max="1792" width="8.85546875" style="2458"/>
    <col min="1793" max="1793" width="29.5703125" style="2458" customWidth="1"/>
    <col min="1794" max="1795" width="14.28515625" style="2458" customWidth="1"/>
    <col min="1796" max="1796" width="8.42578125" style="2458" customWidth="1"/>
    <col min="1797" max="1798" width="14.28515625" style="2458" customWidth="1"/>
    <col min="1799" max="1799" width="8.7109375" style="2458" customWidth="1"/>
    <col min="1800" max="1800" width="8.85546875" style="2458"/>
    <col min="1801" max="1802" width="19.140625" style="2458" bestFit="1" customWidth="1"/>
    <col min="1803" max="2048" width="8.85546875" style="2458"/>
    <col min="2049" max="2049" width="29.5703125" style="2458" customWidth="1"/>
    <col min="2050" max="2051" width="14.28515625" style="2458" customWidth="1"/>
    <col min="2052" max="2052" width="8.42578125" style="2458" customWidth="1"/>
    <col min="2053" max="2054" width="14.28515625" style="2458" customWidth="1"/>
    <col min="2055" max="2055" width="8.7109375" style="2458" customWidth="1"/>
    <col min="2056" max="2056" width="8.85546875" style="2458"/>
    <col min="2057" max="2058" width="19.140625" style="2458" bestFit="1" customWidth="1"/>
    <col min="2059" max="2304" width="8.85546875" style="2458"/>
    <col min="2305" max="2305" width="29.5703125" style="2458" customWidth="1"/>
    <col min="2306" max="2307" width="14.28515625" style="2458" customWidth="1"/>
    <col min="2308" max="2308" width="8.42578125" style="2458" customWidth="1"/>
    <col min="2309" max="2310" width="14.28515625" style="2458" customWidth="1"/>
    <col min="2311" max="2311" width="8.7109375" style="2458" customWidth="1"/>
    <col min="2312" max="2312" width="8.85546875" style="2458"/>
    <col min="2313" max="2314" width="19.140625" style="2458" bestFit="1" customWidth="1"/>
    <col min="2315" max="2560" width="8.85546875" style="2458"/>
    <col min="2561" max="2561" width="29.5703125" style="2458" customWidth="1"/>
    <col min="2562" max="2563" width="14.28515625" style="2458" customWidth="1"/>
    <col min="2564" max="2564" width="8.42578125" style="2458" customWidth="1"/>
    <col min="2565" max="2566" width="14.28515625" style="2458" customWidth="1"/>
    <col min="2567" max="2567" width="8.7109375" style="2458" customWidth="1"/>
    <col min="2568" max="2568" width="8.85546875" style="2458"/>
    <col min="2569" max="2570" width="19.140625" style="2458" bestFit="1" customWidth="1"/>
    <col min="2571" max="2816" width="8.85546875" style="2458"/>
    <col min="2817" max="2817" width="29.5703125" style="2458" customWidth="1"/>
    <col min="2818" max="2819" width="14.28515625" style="2458" customWidth="1"/>
    <col min="2820" max="2820" width="8.42578125" style="2458" customWidth="1"/>
    <col min="2821" max="2822" width="14.28515625" style="2458" customWidth="1"/>
    <col min="2823" max="2823" width="8.7109375" style="2458" customWidth="1"/>
    <col min="2824" max="2824" width="8.85546875" style="2458"/>
    <col min="2825" max="2826" width="19.140625" style="2458" bestFit="1" customWidth="1"/>
    <col min="2827" max="3072" width="8.85546875" style="2458"/>
    <col min="3073" max="3073" width="29.5703125" style="2458" customWidth="1"/>
    <col min="3074" max="3075" width="14.28515625" style="2458" customWidth="1"/>
    <col min="3076" max="3076" width="8.42578125" style="2458" customWidth="1"/>
    <col min="3077" max="3078" width="14.28515625" style="2458" customWidth="1"/>
    <col min="3079" max="3079" width="8.7109375" style="2458" customWidth="1"/>
    <col min="3080" max="3080" width="8.85546875" style="2458"/>
    <col min="3081" max="3082" width="19.140625" style="2458" bestFit="1" customWidth="1"/>
    <col min="3083" max="3328" width="8.85546875" style="2458"/>
    <col min="3329" max="3329" width="29.5703125" style="2458" customWidth="1"/>
    <col min="3330" max="3331" width="14.28515625" style="2458" customWidth="1"/>
    <col min="3332" max="3332" width="8.42578125" style="2458" customWidth="1"/>
    <col min="3333" max="3334" width="14.28515625" style="2458" customWidth="1"/>
    <col min="3335" max="3335" width="8.7109375" style="2458" customWidth="1"/>
    <col min="3336" max="3336" width="8.85546875" style="2458"/>
    <col min="3337" max="3338" width="19.140625" style="2458" bestFit="1" customWidth="1"/>
    <col min="3339" max="3584" width="8.85546875" style="2458"/>
    <col min="3585" max="3585" width="29.5703125" style="2458" customWidth="1"/>
    <col min="3586" max="3587" width="14.28515625" style="2458" customWidth="1"/>
    <col min="3588" max="3588" width="8.42578125" style="2458" customWidth="1"/>
    <col min="3589" max="3590" width="14.28515625" style="2458" customWidth="1"/>
    <col min="3591" max="3591" width="8.7109375" style="2458" customWidth="1"/>
    <col min="3592" max="3592" width="8.85546875" style="2458"/>
    <col min="3593" max="3594" width="19.140625" style="2458" bestFit="1" customWidth="1"/>
    <col min="3595" max="3840" width="8.85546875" style="2458"/>
    <col min="3841" max="3841" width="29.5703125" style="2458" customWidth="1"/>
    <col min="3842" max="3843" width="14.28515625" style="2458" customWidth="1"/>
    <col min="3844" max="3844" width="8.42578125" style="2458" customWidth="1"/>
    <col min="3845" max="3846" width="14.28515625" style="2458" customWidth="1"/>
    <col min="3847" max="3847" width="8.7109375" style="2458" customWidth="1"/>
    <col min="3848" max="3848" width="8.85546875" style="2458"/>
    <col min="3849" max="3850" width="19.140625" style="2458" bestFit="1" customWidth="1"/>
    <col min="3851" max="4096" width="8.85546875" style="2458"/>
    <col min="4097" max="4097" width="29.5703125" style="2458" customWidth="1"/>
    <col min="4098" max="4099" width="14.28515625" style="2458" customWidth="1"/>
    <col min="4100" max="4100" width="8.42578125" style="2458" customWidth="1"/>
    <col min="4101" max="4102" width="14.28515625" style="2458" customWidth="1"/>
    <col min="4103" max="4103" width="8.7109375" style="2458" customWidth="1"/>
    <col min="4104" max="4104" width="8.85546875" style="2458"/>
    <col min="4105" max="4106" width="19.140625" style="2458" bestFit="1" customWidth="1"/>
    <col min="4107" max="4352" width="8.85546875" style="2458"/>
    <col min="4353" max="4353" width="29.5703125" style="2458" customWidth="1"/>
    <col min="4354" max="4355" width="14.28515625" style="2458" customWidth="1"/>
    <col min="4356" max="4356" width="8.42578125" style="2458" customWidth="1"/>
    <col min="4357" max="4358" width="14.28515625" style="2458" customWidth="1"/>
    <col min="4359" max="4359" width="8.7109375" style="2458" customWidth="1"/>
    <col min="4360" max="4360" width="8.85546875" style="2458"/>
    <col min="4361" max="4362" width="19.140625" style="2458" bestFit="1" customWidth="1"/>
    <col min="4363" max="4608" width="8.85546875" style="2458"/>
    <col min="4609" max="4609" width="29.5703125" style="2458" customWidth="1"/>
    <col min="4610" max="4611" width="14.28515625" style="2458" customWidth="1"/>
    <col min="4612" max="4612" width="8.42578125" style="2458" customWidth="1"/>
    <col min="4613" max="4614" width="14.28515625" style="2458" customWidth="1"/>
    <col min="4615" max="4615" width="8.7109375" style="2458" customWidth="1"/>
    <col min="4616" max="4616" width="8.85546875" style="2458"/>
    <col min="4617" max="4618" width="19.140625" style="2458" bestFit="1" customWidth="1"/>
    <col min="4619" max="4864" width="8.85546875" style="2458"/>
    <col min="4865" max="4865" width="29.5703125" style="2458" customWidth="1"/>
    <col min="4866" max="4867" width="14.28515625" style="2458" customWidth="1"/>
    <col min="4868" max="4868" width="8.42578125" style="2458" customWidth="1"/>
    <col min="4869" max="4870" width="14.28515625" style="2458" customWidth="1"/>
    <col min="4871" max="4871" width="8.7109375" style="2458" customWidth="1"/>
    <col min="4872" max="4872" width="8.85546875" style="2458"/>
    <col min="4873" max="4874" width="19.140625" style="2458" bestFit="1" customWidth="1"/>
    <col min="4875" max="5120" width="8.85546875" style="2458"/>
    <col min="5121" max="5121" width="29.5703125" style="2458" customWidth="1"/>
    <col min="5122" max="5123" width="14.28515625" style="2458" customWidth="1"/>
    <col min="5124" max="5124" width="8.42578125" style="2458" customWidth="1"/>
    <col min="5125" max="5126" width="14.28515625" style="2458" customWidth="1"/>
    <col min="5127" max="5127" width="8.7109375" style="2458" customWidth="1"/>
    <col min="5128" max="5128" width="8.85546875" style="2458"/>
    <col min="5129" max="5130" width="19.140625" style="2458" bestFit="1" customWidth="1"/>
    <col min="5131" max="5376" width="8.85546875" style="2458"/>
    <col min="5377" max="5377" width="29.5703125" style="2458" customWidth="1"/>
    <col min="5378" max="5379" width="14.28515625" style="2458" customWidth="1"/>
    <col min="5380" max="5380" width="8.42578125" style="2458" customWidth="1"/>
    <col min="5381" max="5382" width="14.28515625" style="2458" customWidth="1"/>
    <col min="5383" max="5383" width="8.7109375" style="2458" customWidth="1"/>
    <col min="5384" max="5384" width="8.85546875" style="2458"/>
    <col min="5385" max="5386" width="19.140625" style="2458" bestFit="1" customWidth="1"/>
    <col min="5387" max="5632" width="8.85546875" style="2458"/>
    <col min="5633" max="5633" width="29.5703125" style="2458" customWidth="1"/>
    <col min="5634" max="5635" width="14.28515625" style="2458" customWidth="1"/>
    <col min="5636" max="5636" width="8.42578125" style="2458" customWidth="1"/>
    <col min="5637" max="5638" width="14.28515625" style="2458" customWidth="1"/>
    <col min="5639" max="5639" width="8.7109375" style="2458" customWidth="1"/>
    <col min="5640" max="5640" width="8.85546875" style="2458"/>
    <col min="5641" max="5642" width="19.140625" style="2458" bestFit="1" customWidth="1"/>
    <col min="5643" max="5888" width="8.85546875" style="2458"/>
    <col min="5889" max="5889" width="29.5703125" style="2458" customWidth="1"/>
    <col min="5890" max="5891" width="14.28515625" style="2458" customWidth="1"/>
    <col min="5892" max="5892" width="8.42578125" style="2458" customWidth="1"/>
    <col min="5893" max="5894" width="14.28515625" style="2458" customWidth="1"/>
    <col min="5895" max="5895" width="8.7109375" style="2458" customWidth="1"/>
    <col min="5896" max="5896" width="8.85546875" style="2458"/>
    <col min="5897" max="5898" width="19.140625" style="2458" bestFit="1" customWidth="1"/>
    <col min="5899" max="6144" width="8.85546875" style="2458"/>
    <col min="6145" max="6145" width="29.5703125" style="2458" customWidth="1"/>
    <col min="6146" max="6147" width="14.28515625" style="2458" customWidth="1"/>
    <col min="6148" max="6148" width="8.42578125" style="2458" customWidth="1"/>
    <col min="6149" max="6150" width="14.28515625" style="2458" customWidth="1"/>
    <col min="6151" max="6151" width="8.7109375" style="2458" customWidth="1"/>
    <col min="6152" max="6152" width="8.85546875" style="2458"/>
    <col min="6153" max="6154" width="19.140625" style="2458" bestFit="1" customWidth="1"/>
    <col min="6155" max="6400" width="8.85546875" style="2458"/>
    <col min="6401" max="6401" width="29.5703125" style="2458" customWidth="1"/>
    <col min="6402" max="6403" width="14.28515625" style="2458" customWidth="1"/>
    <col min="6404" max="6404" width="8.42578125" style="2458" customWidth="1"/>
    <col min="6405" max="6406" width="14.28515625" style="2458" customWidth="1"/>
    <col min="6407" max="6407" width="8.7109375" style="2458" customWidth="1"/>
    <col min="6408" max="6408" width="8.85546875" style="2458"/>
    <col min="6409" max="6410" width="19.140625" style="2458" bestFit="1" customWidth="1"/>
    <col min="6411" max="6656" width="8.85546875" style="2458"/>
    <col min="6657" max="6657" width="29.5703125" style="2458" customWidth="1"/>
    <col min="6658" max="6659" width="14.28515625" style="2458" customWidth="1"/>
    <col min="6660" max="6660" width="8.42578125" style="2458" customWidth="1"/>
    <col min="6661" max="6662" width="14.28515625" style="2458" customWidth="1"/>
    <col min="6663" max="6663" width="8.7109375" style="2458" customWidth="1"/>
    <col min="6664" max="6664" width="8.85546875" style="2458"/>
    <col min="6665" max="6666" width="19.140625" style="2458" bestFit="1" customWidth="1"/>
    <col min="6667" max="6912" width="8.85546875" style="2458"/>
    <col min="6913" max="6913" width="29.5703125" style="2458" customWidth="1"/>
    <col min="6914" max="6915" width="14.28515625" style="2458" customWidth="1"/>
    <col min="6916" max="6916" width="8.42578125" style="2458" customWidth="1"/>
    <col min="6917" max="6918" width="14.28515625" style="2458" customWidth="1"/>
    <col min="6919" max="6919" width="8.7109375" style="2458" customWidth="1"/>
    <col min="6920" max="6920" width="8.85546875" style="2458"/>
    <col min="6921" max="6922" width="19.140625" style="2458" bestFit="1" customWidth="1"/>
    <col min="6923" max="7168" width="8.85546875" style="2458"/>
    <col min="7169" max="7169" width="29.5703125" style="2458" customWidth="1"/>
    <col min="7170" max="7171" width="14.28515625" style="2458" customWidth="1"/>
    <col min="7172" max="7172" width="8.42578125" style="2458" customWidth="1"/>
    <col min="7173" max="7174" width="14.28515625" style="2458" customWidth="1"/>
    <col min="7175" max="7175" width="8.7109375" style="2458" customWidth="1"/>
    <col min="7176" max="7176" width="8.85546875" style="2458"/>
    <col min="7177" max="7178" width="19.140625" style="2458" bestFit="1" customWidth="1"/>
    <col min="7179" max="7424" width="8.85546875" style="2458"/>
    <col min="7425" max="7425" width="29.5703125" style="2458" customWidth="1"/>
    <col min="7426" max="7427" width="14.28515625" style="2458" customWidth="1"/>
    <col min="7428" max="7428" width="8.42578125" style="2458" customWidth="1"/>
    <col min="7429" max="7430" width="14.28515625" style="2458" customWidth="1"/>
    <col min="7431" max="7431" width="8.7109375" style="2458" customWidth="1"/>
    <col min="7432" max="7432" width="8.85546875" style="2458"/>
    <col min="7433" max="7434" width="19.140625" style="2458" bestFit="1" customWidth="1"/>
    <col min="7435" max="7680" width="8.85546875" style="2458"/>
    <col min="7681" max="7681" width="29.5703125" style="2458" customWidth="1"/>
    <col min="7682" max="7683" width="14.28515625" style="2458" customWidth="1"/>
    <col min="7684" max="7684" width="8.42578125" style="2458" customWidth="1"/>
    <col min="7685" max="7686" width="14.28515625" style="2458" customWidth="1"/>
    <col min="7687" max="7687" width="8.7109375" style="2458" customWidth="1"/>
    <col min="7688" max="7688" width="8.85546875" style="2458"/>
    <col min="7689" max="7690" width="19.140625" style="2458" bestFit="1" customWidth="1"/>
    <col min="7691" max="7936" width="8.85546875" style="2458"/>
    <col min="7937" max="7937" width="29.5703125" style="2458" customWidth="1"/>
    <col min="7938" max="7939" width="14.28515625" style="2458" customWidth="1"/>
    <col min="7940" max="7940" width="8.42578125" style="2458" customWidth="1"/>
    <col min="7941" max="7942" width="14.28515625" style="2458" customWidth="1"/>
    <col min="7943" max="7943" width="8.7109375" style="2458" customWidth="1"/>
    <col min="7944" max="7944" width="8.85546875" style="2458"/>
    <col min="7945" max="7946" width="19.140625" style="2458" bestFit="1" customWidth="1"/>
    <col min="7947" max="8192" width="8.85546875" style="2458"/>
    <col min="8193" max="8193" width="29.5703125" style="2458" customWidth="1"/>
    <col min="8194" max="8195" width="14.28515625" style="2458" customWidth="1"/>
    <col min="8196" max="8196" width="8.42578125" style="2458" customWidth="1"/>
    <col min="8197" max="8198" width="14.28515625" style="2458" customWidth="1"/>
    <col min="8199" max="8199" width="8.7109375" style="2458" customWidth="1"/>
    <col min="8200" max="8200" width="8.85546875" style="2458"/>
    <col min="8201" max="8202" width="19.140625" style="2458" bestFit="1" customWidth="1"/>
    <col min="8203" max="8448" width="8.85546875" style="2458"/>
    <col min="8449" max="8449" width="29.5703125" style="2458" customWidth="1"/>
    <col min="8450" max="8451" width="14.28515625" style="2458" customWidth="1"/>
    <col min="8452" max="8452" width="8.42578125" style="2458" customWidth="1"/>
    <col min="8453" max="8454" width="14.28515625" style="2458" customWidth="1"/>
    <col min="8455" max="8455" width="8.7109375" style="2458" customWidth="1"/>
    <col min="8456" max="8456" width="8.85546875" style="2458"/>
    <col min="8457" max="8458" width="19.140625" style="2458" bestFit="1" customWidth="1"/>
    <col min="8459" max="8704" width="8.85546875" style="2458"/>
    <col min="8705" max="8705" width="29.5703125" style="2458" customWidth="1"/>
    <col min="8706" max="8707" width="14.28515625" style="2458" customWidth="1"/>
    <col min="8708" max="8708" width="8.42578125" style="2458" customWidth="1"/>
    <col min="8709" max="8710" width="14.28515625" style="2458" customWidth="1"/>
    <col min="8711" max="8711" width="8.7109375" style="2458" customWidth="1"/>
    <col min="8712" max="8712" width="8.85546875" style="2458"/>
    <col min="8713" max="8714" width="19.140625" style="2458" bestFit="1" customWidth="1"/>
    <col min="8715" max="8960" width="8.85546875" style="2458"/>
    <col min="8961" max="8961" width="29.5703125" style="2458" customWidth="1"/>
    <col min="8962" max="8963" width="14.28515625" style="2458" customWidth="1"/>
    <col min="8964" max="8964" width="8.42578125" style="2458" customWidth="1"/>
    <col min="8965" max="8966" width="14.28515625" style="2458" customWidth="1"/>
    <col min="8967" max="8967" width="8.7109375" style="2458" customWidth="1"/>
    <col min="8968" max="8968" width="8.85546875" style="2458"/>
    <col min="8969" max="8970" width="19.140625" style="2458" bestFit="1" customWidth="1"/>
    <col min="8971" max="9216" width="8.85546875" style="2458"/>
    <col min="9217" max="9217" width="29.5703125" style="2458" customWidth="1"/>
    <col min="9218" max="9219" width="14.28515625" style="2458" customWidth="1"/>
    <col min="9220" max="9220" width="8.42578125" style="2458" customWidth="1"/>
    <col min="9221" max="9222" width="14.28515625" style="2458" customWidth="1"/>
    <col min="9223" max="9223" width="8.7109375" style="2458" customWidth="1"/>
    <col min="9224" max="9224" width="8.85546875" style="2458"/>
    <col min="9225" max="9226" width="19.140625" style="2458" bestFit="1" customWidth="1"/>
    <col min="9227" max="9472" width="8.85546875" style="2458"/>
    <col min="9473" max="9473" width="29.5703125" style="2458" customWidth="1"/>
    <col min="9474" max="9475" width="14.28515625" style="2458" customWidth="1"/>
    <col min="9476" max="9476" width="8.42578125" style="2458" customWidth="1"/>
    <col min="9477" max="9478" width="14.28515625" style="2458" customWidth="1"/>
    <col min="9479" max="9479" width="8.7109375" style="2458" customWidth="1"/>
    <col min="9480" max="9480" width="8.85546875" style="2458"/>
    <col min="9481" max="9482" width="19.140625" style="2458" bestFit="1" customWidth="1"/>
    <col min="9483" max="9728" width="8.85546875" style="2458"/>
    <col min="9729" max="9729" width="29.5703125" style="2458" customWidth="1"/>
    <col min="9730" max="9731" width="14.28515625" style="2458" customWidth="1"/>
    <col min="9732" max="9732" width="8.42578125" style="2458" customWidth="1"/>
    <col min="9733" max="9734" width="14.28515625" style="2458" customWidth="1"/>
    <col min="9735" max="9735" width="8.7109375" style="2458" customWidth="1"/>
    <col min="9736" max="9736" width="8.85546875" style="2458"/>
    <col min="9737" max="9738" width="19.140625" style="2458" bestFit="1" customWidth="1"/>
    <col min="9739" max="9984" width="8.85546875" style="2458"/>
    <col min="9985" max="9985" width="29.5703125" style="2458" customWidth="1"/>
    <col min="9986" max="9987" width="14.28515625" style="2458" customWidth="1"/>
    <col min="9988" max="9988" width="8.42578125" style="2458" customWidth="1"/>
    <col min="9989" max="9990" width="14.28515625" style="2458" customWidth="1"/>
    <col min="9991" max="9991" width="8.7109375" style="2458" customWidth="1"/>
    <col min="9992" max="9992" width="8.85546875" style="2458"/>
    <col min="9993" max="9994" width="19.140625" style="2458" bestFit="1" customWidth="1"/>
    <col min="9995" max="10240" width="8.85546875" style="2458"/>
    <col min="10241" max="10241" width="29.5703125" style="2458" customWidth="1"/>
    <col min="10242" max="10243" width="14.28515625" style="2458" customWidth="1"/>
    <col min="10244" max="10244" width="8.42578125" style="2458" customWidth="1"/>
    <col min="10245" max="10246" width="14.28515625" style="2458" customWidth="1"/>
    <col min="10247" max="10247" width="8.7109375" style="2458" customWidth="1"/>
    <col min="10248" max="10248" width="8.85546875" style="2458"/>
    <col min="10249" max="10250" width="19.140625" style="2458" bestFit="1" customWidth="1"/>
    <col min="10251" max="10496" width="8.85546875" style="2458"/>
    <col min="10497" max="10497" width="29.5703125" style="2458" customWidth="1"/>
    <col min="10498" max="10499" width="14.28515625" style="2458" customWidth="1"/>
    <col min="10500" max="10500" width="8.42578125" style="2458" customWidth="1"/>
    <col min="10501" max="10502" width="14.28515625" style="2458" customWidth="1"/>
    <col min="10503" max="10503" width="8.7109375" style="2458" customWidth="1"/>
    <col min="10504" max="10504" width="8.85546875" style="2458"/>
    <col min="10505" max="10506" width="19.140625" style="2458" bestFit="1" customWidth="1"/>
    <col min="10507" max="10752" width="8.85546875" style="2458"/>
    <col min="10753" max="10753" width="29.5703125" style="2458" customWidth="1"/>
    <col min="10754" max="10755" width="14.28515625" style="2458" customWidth="1"/>
    <col min="10756" max="10756" width="8.42578125" style="2458" customWidth="1"/>
    <col min="10757" max="10758" width="14.28515625" style="2458" customWidth="1"/>
    <col min="10759" max="10759" width="8.7109375" style="2458" customWidth="1"/>
    <col min="10760" max="10760" width="8.85546875" style="2458"/>
    <col min="10761" max="10762" width="19.140625" style="2458" bestFit="1" customWidth="1"/>
    <col min="10763" max="11008" width="8.85546875" style="2458"/>
    <col min="11009" max="11009" width="29.5703125" style="2458" customWidth="1"/>
    <col min="11010" max="11011" width="14.28515625" style="2458" customWidth="1"/>
    <col min="11012" max="11012" width="8.42578125" style="2458" customWidth="1"/>
    <col min="11013" max="11014" width="14.28515625" style="2458" customWidth="1"/>
    <col min="11015" max="11015" width="8.7109375" style="2458" customWidth="1"/>
    <col min="11016" max="11016" width="8.85546875" style="2458"/>
    <col min="11017" max="11018" width="19.140625" style="2458" bestFit="1" customWidth="1"/>
    <col min="11019" max="11264" width="8.85546875" style="2458"/>
    <col min="11265" max="11265" width="29.5703125" style="2458" customWidth="1"/>
    <col min="11266" max="11267" width="14.28515625" style="2458" customWidth="1"/>
    <col min="11268" max="11268" width="8.42578125" style="2458" customWidth="1"/>
    <col min="11269" max="11270" width="14.28515625" style="2458" customWidth="1"/>
    <col min="11271" max="11271" width="8.7109375" style="2458" customWidth="1"/>
    <col min="11272" max="11272" width="8.85546875" style="2458"/>
    <col min="11273" max="11274" width="19.140625" style="2458" bestFit="1" customWidth="1"/>
    <col min="11275" max="11520" width="8.85546875" style="2458"/>
    <col min="11521" max="11521" width="29.5703125" style="2458" customWidth="1"/>
    <col min="11522" max="11523" width="14.28515625" style="2458" customWidth="1"/>
    <col min="11524" max="11524" width="8.42578125" style="2458" customWidth="1"/>
    <col min="11525" max="11526" width="14.28515625" style="2458" customWidth="1"/>
    <col min="11527" max="11527" width="8.7109375" style="2458" customWidth="1"/>
    <col min="11528" max="11528" width="8.85546875" style="2458"/>
    <col min="11529" max="11530" width="19.140625" style="2458" bestFit="1" customWidth="1"/>
    <col min="11531" max="11776" width="8.85546875" style="2458"/>
    <col min="11777" max="11777" width="29.5703125" style="2458" customWidth="1"/>
    <col min="11778" max="11779" width="14.28515625" style="2458" customWidth="1"/>
    <col min="11780" max="11780" width="8.42578125" style="2458" customWidth="1"/>
    <col min="11781" max="11782" width="14.28515625" style="2458" customWidth="1"/>
    <col min="11783" max="11783" width="8.7109375" style="2458" customWidth="1"/>
    <col min="11784" max="11784" width="8.85546875" style="2458"/>
    <col min="11785" max="11786" width="19.140625" style="2458" bestFit="1" customWidth="1"/>
    <col min="11787" max="12032" width="8.85546875" style="2458"/>
    <col min="12033" max="12033" width="29.5703125" style="2458" customWidth="1"/>
    <col min="12034" max="12035" width="14.28515625" style="2458" customWidth="1"/>
    <col min="12036" max="12036" width="8.42578125" style="2458" customWidth="1"/>
    <col min="12037" max="12038" width="14.28515625" style="2458" customWidth="1"/>
    <col min="12039" max="12039" width="8.7109375" style="2458" customWidth="1"/>
    <col min="12040" max="12040" width="8.85546875" style="2458"/>
    <col min="12041" max="12042" width="19.140625" style="2458" bestFit="1" customWidth="1"/>
    <col min="12043" max="12288" width="8.85546875" style="2458"/>
    <col min="12289" max="12289" width="29.5703125" style="2458" customWidth="1"/>
    <col min="12290" max="12291" width="14.28515625" style="2458" customWidth="1"/>
    <col min="12292" max="12292" width="8.42578125" style="2458" customWidth="1"/>
    <col min="12293" max="12294" width="14.28515625" style="2458" customWidth="1"/>
    <col min="12295" max="12295" width="8.7109375" style="2458" customWidth="1"/>
    <col min="12296" max="12296" width="8.85546875" style="2458"/>
    <col min="12297" max="12298" width="19.140625" style="2458" bestFit="1" customWidth="1"/>
    <col min="12299" max="12544" width="8.85546875" style="2458"/>
    <col min="12545" max="12545" width="29.5703125" style="2458" customWidth="1"/>
    <col min="12546" max="12547" width="14.28515625" style="2458" customWidth="1"/>
    <col min="12548" max="12548" width="8.42578125" style="2458" customWidth="1"/>
    <col min="12549" max="12550" width="14.28515625" style="2458" customWidth="1"/>
    <col min="12551" max="12551" width="8.7109375" style="2458" customWidth="1"/>
    <col min="12552" max="12552" width="8.85546875" style="2458"/>
    <col min="12553" max="12554" width="19.140625" style="2458" bestFit="1" customWidth="1"/>
    <col min="12555" max="12800" width="8.85546875" style="2458"/>
    <col min="12801" max="12801" width="29.5703125" style="2458" customWidth="1"/>
    <col min="12802" max="12803" width="14.28515625" style="2458" customWidth="1"/>
    <col min="12804" max="12804" width="8.42578125" style="2458" customWidth="1"/>
    <col min="12805" max="12806" width="14.28515625" style="2458" customWidth="1"/>
    <col min="12807" max="12807" width="8.7109375" style="2458" customWidth="1"/>
    <col min="12808" max="12808" width="8.85546875" style="2458"/>
    <col min="12809" max="12810" width="19.140625" style="2458" bestFit="1" customWidth="1"/>
    <col min="12811" max="13056" width="8.85546875" style="2458"/>
    <col min="13057" max="13057" width="29.5703125" style="2458" customWidth="1"/>
    <col min="13058" max="13059" width="14.28515625" style="2458" customWidth="1"/>
    <col min="13060" max="13060" width="8.42578125" style="2458" customWidth="1"/>
    <col min="13061" max="13062" width="14.28515625" style="2458" customWidth="1"/>
    <col min="13063" max="13063" width="8.7109375" style="2458" customWidth="1"/>
    <col min="13064" max="13064" width="8.85546875" style="2458"/>
    <col min="13065" max="13066" width="19.140625" style="2458" bestFit="1" customWidth="1"/>
    <col min="13067" max="13312" width="8.85546875" style="2458"/>
    <col min="13313" max="13313" width="29.5703125" style="2458" customWidth="1"/>
    <col min="13314" max="13315" width="14.28515625" style="2458" customWidth="1"/>
    <col min="13316" max="13316" width="8.42578125" style="2458" customWidth="1"/>
    <col min="13317" max="13318" width="14.28515625" style="2458" customWidth="1"/>
    <col min="13319" max="13319" width="8.7109375" style="2458" customWidth="1"/>
    <col min="13320" max="13320" width="8.85546875" style="2458"/>
    <col min="13321" max="13322" width="19.140625" style="2458" bestFit="1" customWidth="1"/>
    <col min="13323" max="13568" width="8.85546875" style="2458"/>
    <col min="13569" max="13569" width="29.5703125" style="2458" customWidth="1"/>
    <col min="13570" max="13571" width="14.28515625" style="2458" customWidth="1"/>
    <col min="13572" max="13572" width="8.42578125" style="2458" customWidth="1"/>
    <col min="13573" max="13574" width="14.28515625" style="2458" customWidth="1"/>
    <col min="13575" max="13575" width="8.7109375" style="2458" customWidth="1"/>
    <col min="13576" max="13576" width="8.85546875" style="2458"/>
    <col min="13577" max="13578" width="19.140625" style="2458" bestFit="1" customWidth="1"/>
    <col min="13579" max="13824" width="8.85546875" style="2458"/>
    <col min="13825" max="13825" width="29.5703125" style="2458" customWidth="1"/>
    <col min="13826" max="13827" width="14.28515625" style="2458" customWidth="1"/>
    <col min="13828" max="13828" width="8.42578125" style="2458" customWidth="1"/>
    <col min="13829" max="13830" width="14.28515625" style="2458" customWidth="1"/>
    <col min="13831" max="13831" width="8.7109375" style="2458" customWidth="1"/>
    <col min="13832" max="13832" width="8.85546875" style="2458"/>
    <col min="13833" max="13834" width="19.140625" style="2458" bestFit="1" customWidth="1"/>
    <col min="13835" max="14080" width="8.85546875" style="2458"/>
    <col min="14081" max="14081" width="29.5703125" style="2458" customWidth="1"/>
    <col min="14082" max="14083" width="14.28515625" style="2458" customWidth="1"/>
    <col min="14084" max="14084" width="8.42578125" style="2458" customWidth="1"/>
    <col min="14085" max="14086" width="14.28515625" style="2458" customWidth="1"/>
    <col min="14087" max="14087" width="8.7109375" style="2458" customWidth="1"/>
    <col min="14088" max="14088" width="8.85546875" style="2458"/>
    <col min="14089" max="14090" width="19.140625" style="2458" bestFit="1" customWidth="1"/>
    <col min="14091" max="14336" width="8.85546875" style="2458"/>
    <col min="14337" max="14337" width="29.5703125" style="2458" customWidth="1"/>
    <col min="14338" max="14339" width="14.28515625" style="2458" customWidth="1"/>
    <col min="14340" max="14340" width="8.42578125" style="2458" customWidth="1"/>
    <col min="14341" max="14342" width="14.28515625" style="2458" customWidth="1"/>
    <col min="14343" max="14343" width="8.7109375" style="2458" customWidth="1"/>
    <col min="14344" max="14344" width="8.85546875" style="2458"/>
    <col min="14345" max="14346" width="19.140625" style="2458" bestFit="1" customWidth="1"/>
    <col min="14347" max="14592" width="8.85546875" style="2458"/>
    <col min="14593" max="14593" width="29.5703125" style="2458" customWidth="1"/>
    <col min="14594" max="14595" width="14.28515625" style="2458" customWidth="1"/>
    <col min="14596" max="14596" width="8.42578125" style="2458" customWidth="1"/>
    <col min="14597" max="14598" width="14.28515625" style="2458" customWidth="1"/>
    <col min="14599" max="14599" width="8.7109375" style="2458" customWidth="1"/>
    <col min="14600" max="14600" width="8.85546875" style="2458"/>
    <col min="14601" max="14602" width="19.140625" style="2458" bestFit="1" customWidth="1"/>
    <col min="14603" max="14848" width="8.85546875" style="2458"/>
    <col min="14849" max="14849" width="29.5703125" style="2458" customWidth="1"/>
    <col min="14850" max="14851" width="14.28515625" style="2458" customWidth="1"/>
    <col min="14852" max="14852" width="8.42578125" style="2458" customWidth="1"/>
    <col min="14853" max="14854" width="14.28515625" style="2458" customWidth="1"/>
    <col min="14855" max="14855" width="8.7109375" style="2458" customWidth="1"/>
    <col min="14856" max="14856" width="8.85546875" style="2458"/>
    <col min="14857" max="14858" width="19.140625" style="2458" bestFit="1" customWidth="1"/>
    <col min="14859" max="15104" width="8.85546875" style="2458"/>
    <col min="15105" max="15105" width="29.5703125" style="2458" customWidth="1"/>
    <col min="15106" max="15107" width="14.28515625" style="2458" customWidth="1"/>
    <col min="15108" max="15108" width="8.42578125" style="2458" customWidth="1"/>
    <col min="15109" max="15110" width="14.28515625" style="2458" customWidth="1"/>
    <col min="15111" max="15111" width="8.7109375" style="2458" customWidth="1"/>
    <col min="15112" max="15112" width="8.85546875" style="2458"/>
    <col min="15113" max="15114" width="19.140625" style="2458" bestFit="1" customWidth="1"/>
    <col min="15115" max="15360" width="8.85546875" style="2458"/>
    <col min="15361" max="15361" width="29.5703125" style="2458" customWidth="1"/>
    <col min="15362" max="15363" width="14.28515625" style="2458" customWidth="1"/>
    <col min="15364" max="15364" width="8.42578125" style="2458" customWidth="1"/>
    <col min="15365" max="15366" width="14.28515625" style="2458" customWidth="1"/>
    <col min="15367" max="15367" width="8.7109375" style="2458" customWidth="1"/>
    <col min="15368" max="15368" width="8.85546875" style="2458"/>
    <col min="15369" max="15370" width="19.140625" style="2458" bestFit="1" customWidth="1"/>
    <col min="15371" max="15616" width="8.85546875" style="2458"/>
    <col min="15617" max="15617" width="29.5703125" style="2458" customWidth="1"/>
    <col min="15618" max="15619" width="14.28515625" style="2458" customWidth="1"/>
    <col min="15620" max="15620" width="8.42578125" style="2458" customWidth="1"/>
    <col min="15621" max="15622" width="14.28515625" style="2458" customWidth="1"/>
    <col min="15623" max="15623" width="8.7109375" style="2458" customWidth="1"/>
    <col min="15624" max="15624" width="8.85546875" style="2458"/>
    <col min="15625" max="15626" width="19.140625" style="2458" bestFit="1" customWidth="1"/>
    <col min="15627" max="15872" width="8.85546875" style="2458"/>
    <col min="15873" max="15873" width="29.5703125" style="2458" customWidth="1"/>
    <col min="15874" max="15875" width="14.28515625" style="2458" customWidth="1"/>
    <col min="15876" max="15876" width="8.42578125" style="2458" customWidth="1"/>
    <col min="15877" max="15878" width="14.28515625" style="2458" customWidth="1"/>
    <col min="15879" max="15879" width="8.7109375" style="2458" customWidth="1"/>
    <col min="15880" max="15880" width="8.85546875" style="2458"/>
    <col min="15881" max="15882" width="19.140625" style="2458" bestFit="1" customWidth="1"/>
    <col min="15883" max="16128" width="8.85546875" style="2458"/>
    <col min="16129" max="16129" width="29.5703125" style="2458" customWidth="1"/>
    <col min="16130" max="16131" width="14.28515625" style="2458" customWidth="1"/>
    <col min="16132" max="16132" width="8.42578125" style="2458" customWidth="1"/>
    <col min="16133" max="16134" width="14.28515625" style="2458" customWidth="1"/>
    <col min="16135" max="16135" width="8.7109375" style="2458" customWidth="1"/>
    <col min="16136" max="16136" width="8.85546875" style="2458"/>
    <col min="16137" max="16138" width="19.140625" style="2458" bestFit="1" customWidth="1"/>
    <col min="16139" max="16384" width="8.85546875" style="2458"/>
  </cols>
  <sheetData>
    <row r="1" spans="1:10" ht="50.25" customHeight="1">
      <c r="A1" s="2663" t="s">
        <v>107</v>
      </c>
      <c r="B1" s="2663"/>
      <c r="C1" s="2663"/>
      <c r="D1" s="2663"/>
      <c r="E1" s="2663"/>
      <c r="F1" s="2663"/>
      <c r="G1" s="2663"/>
    </row>
    <row r="2" spans="1:10" ht="10.5" customHeight="1" thickBot="1">
      <c r="A2" s="2671"/>
      <c r="B2" s="2671"/>
      <c r="C2" s="2671"/>
      <c r="D2" s="2671"/>
      <c r="E2" s="2671"/>
      <c r="F2" s="2671"/>
      <c r="G2" s="2671"/>
    </row>
    <row r="3" spans="1:10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10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10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10" ht="15" thickBot="1">
      <c r="A6" s="557">
        <v>1</v>
      </c>
      <c r="B6" s="553">
        <v>2</v>
      </c>
      <c r="C6" s="554">
        <v>3</v>
      </c>
      <c r="D6" s="555">
        <v>4</v>
      </c>
      <c r="E6" s="556">
        <v>5</v>
      </c>
      <c r="F6" s="554">
        <v>6</v>
      </c>
      <c r="G6" s="555">
        <v>7</v>
      </c>
    </row>
    <row r="7" spans="1:10" ht="27.75" customHeight="1" thickBot="1">
      <c r="A7" s="2459" t="s">
        <v>110</v>
      </c>
      <c r="B7" s="2460">
        <v>149337508.39000002</v>
      </c>
      <c r="C7" s="2461">
        <v>122682214.46000001</v>
      </c>
      <c r="D7" s="2462">
        <v>82.150971837303729</v>
      </c>
      <c r="E7" s="2463">
        <v>133900258.84</v>
      </c>
      <c r="F7" s="2461">
        <v>109038739.06000002</v>
      </c>
      <c r="G7" s="2462">
        <v>81.432806780674341</v>
      </c>
      <c r="I7" s="2464"/>
      <c r="J7" s="2464"/>
    </row>
    <row r="8" spans="1:10" s="2470" customFormat="1" ht="20.100000000000001" customHeight="1">
      <c r="A8" s="2465" t="s">
        <v>155</v>
      </c>
      <c r="B8" s="2466">
        <v>98200</v>
      </c>
      <c r="C8" s="2467">
        <v>97355</v>
      </c>
      <c r="D8" s="2468">
        <v>99.139511201629333</v>
      </c>
      <c r="E8" s="2469">
        <v>98200</v>
      </c>
      <c r="F8" s="2467">
        <v>97355</v>
      </c>
      <c r="G8" s="2468">
        <v>99.139511201629333</v>
      </c>
    </row>
    <row r="9" spans="1:10" ht="20.100000000000001" customHeight="1">
      <c r="A9" s="2471" t="s">
        <v>158</v>
      </c>
      <c r="B9" s="2472">
        <v>4741426.38</v>
      </c>
      <c r="C9" s="2473">
        <v>3317028.0300000003</v>
      </c>
      <c r="D9" s="2474">
        <v>69.958442126016948</v>
      </c>
      <c r="E9" s="2475">
        <v>2176286.38</v>
      </c>
      <c r="F9" s="2473">
        <v>1904933.0299999998</v>
      </c>
      <c r="G9" s="2474">
        <v>87.53135834999803</v>
      </c>
    </row>
    <row r="10" spans="1:10" ht="20.100000000000001" customHeight="1">
      <c r="A10" s="2476" t="s">
        <v>159</v>
      </c>
      <c r="B10" s="2472">
        <v>25000</v>
      </c>
      <c r="C10" s="2473">
        <v>22825.35</v>
      </c>
      <c r="D10" s="2474">
        <v>91.301400000000001</v>
      </c>
      <c r="E10" s="2475">
        <v>0</v>
      </c>
      <c r="F10" s="2473">
        <v>0</v>
      </c>
      <c r="G10" s="2474">
        <v>0</v>
      </c>
    </row>
    <row r="11" spans="1:10" ht="20.100000000000001" customHeight="1">
      <c r="A11" s="2471" t="s">
        <v>160</v>
      </c>
      <c r="B11" s="2472">
        <v>4060123.1799999997</v>
      </c>
      <c r="C11" s="2473">
        <v>3812675.55</v>
      </c>
      <c r="D11" s="2474">
        <v>93.905415697264644</v>
      </c>
      <c r="E11" s="2475">
        <v>1162865</v>
      </c>
      <c r="F11" s="2473">
        <v>1035179.0399999999</v>
      </c>
      <c r="G11" s="2474">
        <v>89.019709080589749</v>
      </c>
    </row>
    <row r="12" spans="1:10" ht="20.100000000000001" customHeight="1">
      <c r="A12" s="2471" t="s">
        <v>161</v>
      </c>
      <c r="B12" s="2472">
        <v>11374181.969999999</v>
      </c>
      <c r="C12" s="2473">
        <v>11272354.949999997</v>
      </c>
      <c r="D12" s="2474">
        <v>99.104753025153144</v>
      </c>
      <c r="E12" s="2475">
        <v>11348181.969999999</v>
      </c>
      <c r="F12" s="2473">
        <v>11246354.949999997</v>
      </c>
      <c r="G12" s="2474">
        <v>99.102701910586291</v>
      </c>
    </row>
    <row r="13" spans="1:10" ht="20.100000000000001" customHeight="1">
      <c r="A13" s="2471" t="s">
        <v>163</v>
      </c>
      <c r="B13" s="2472">
        <v>8386228.0399999991</v>
      </c>
      <c r="C13" s="2473">
        <v>8193996.0199999996</v>
      </c>
      <c r="D13" s="2474">
        <v>97.707765409155272</v>
      </c>
      <c r="E13" s="2475">
        <v>8355228.0399999991</v>
      </c>
      <c r="F13" s="2473">
        <v>8169642.0199999996</v>
      </c>
      <c r="G13" s="2474">
        <v>97.77880365309575</v>
      </c>
    </row>
    <row r="14" spans="1:10">
      <c r="A14" s="2471" t="s">
        <v>165</v>
      </c>
      <c r="B14" s="2472">
        <v>279776.59999999998</v>
      </c>
      <c r="C14" s="2473">
        <v>258461.88</v>
      </c>
      <c r="D14" s="2474">
        <v>92.38152154254503</v>
      </c>
      <c r="E14" s="2475">
        <v>279776.59999999998</v>
      </c>
      <c r="F14" s="2473">
        <v>258461.88</v>
      </c>
      <c r="G14" s="2474">
        <v>92.38152154254503</v>
      </c>
    </row>
    <row r="15" spans="1:10" ht="20.100000000000001" customHeight="1">
      <c r="A15" s="2471" t="s">
        <v>166</v>
      </c>
      <c r="B15" s="2472">
        <v>5683771.7800000003</v>
      </c>
      <c r="C15" s="2473">
        <v>5562453.5700000003</v>
      </c>
      <c r="D15" s="2474">
        <v>97.865533404650535</v>
      </c>
      <c r="E15" s="2475">
        <v>2276486.5099999998</v>
      </c>
      <c r="F15" s="2473">
        <v>2239179.2999999998</v>
      </c>
      <c r="G15" s="2474">
        <v>98.361193451570244</v>
      </c>
    </row>
    <row r="16" spans="1:10" ht="20.100000000000001" customHeight="1">
      <c r="A16" s="2471" t="s">
        <v>169</v>
      </c>
      <c r="B16" s="2472">
        <v>89882456.11999999</v>
      </c>
      <c r="C16" s="2473">
        <v>66456311.860000029</v>
      </c>
      <c r="D16" s="2474">
        <v>73.936911304777581</v>
      </c>
      <c r="E16" s="2475">
        <v>87884637.11999999</v>
      </c>
      <c r="F16" s="2473">
        <v>64558492.860000029</v>
      </c>
      <c r="G16" s="2474">
        <v>73.458223161176818</v>
      </c>
    </row>
    <row r="17" spans="1:7" ht="20.100000000000001" customHeight="1">
      <c r="A17" s="2476" t="s">
        <v>170</v>
      </c>
      <c r="B17" s="2472">
        <v>780583</v>
      </c>
      <c r="C17" s="2473">
        <v>763223.99</v>
      </c>
      <c r="D17" s="2474">
        <v>97.77614808418835</v>
      </c>
      <c r="E17" s="2475">
        <v>280583</v>
      </c>
      <c r="F17" s="2473">
        <v>263223.99</v>
      </c>
      <c r="G17" s="2474">
        <v>93.813235299358837</v>
      </c>
    </row>
    <row r="18" spans="1:7">
      <c r="A18" s="2471" t="s">
        <v>171</v>
      </c>
      <c r="B18" s="2472">
        <v>5531687.9000000004</v>
      </c>
      <c r="C18" s="2473">
        <v>5201779.9899999984</v>
      </c>
      <c r="D18" s="2474">
        <v>94.036035366348088</v>
      </c>
      <c r="E18" s="2475">
        <v>5531687.9000000004</v>
      </c>
      <c r="F18" s="2473">
        <v>5201779.9899999984</v>
      </c>
      <c r="G18" s="2474">
        <v>94.036035366348088</v>
      </c>
    </row>
    <row r="19" spans="1:7" ht="24">
      <c r="A19" s="2471" t="s">
        <v>172</v>
      </c>
      <c r="B19" s="2472">
        <v>12379616.930000002</v>
      </c>
      <c r="C19" s="2473">
        <v>11949858.719999999</v>
      </c>
      <c r="D19" s="2474">
        <v>96.528501548714701</v>
      </c>
      <c r="E19" s="2475">
        <v>9586208.0800000001</v>
      </c>
      <c r="F19" s="2473">
        <v>9229392.2599999998</v>
      </c>
      <c r="G19" s="2474">
        <v>96.27782104224886</v>
      </c>
    </row>
    <row r="20" spans="1:7" ht="20.100000000000001" customHeight="1">
      <c r="A20" s="2476" t="s">
        <v>173</v>
      </c>
      <c r="B20" s="2472">
        <v>2200814</v>
      </c>
      <c r="C20" s="2473">
        <v>2070894.8299999998</v>
      </c>
      <c r="D20" s="2474">
        <v>94.096767377888355</v>
      </c>
      <c r="E20" s="2475">
        <v>2200814</v>
      </c>
      <c r="F20" s="2473">
        <v>2070894.8299999998</v>
      </c>
      <c r="G20" s="2474">
        <v>94.096767377888355</v>
      </c>
    </row>
    <row r="21" spans="1:7">
      <c r="A21" s="2471" t="s">
        <v>174</v>
      </c>
      <c r="B21" s="2472">
        <v>29656.620000000003</v>
      </c>
      <c r="C21" s="2473">
        <v>26242</v>
      </c>
      <c r="D21" s="2474">
        <v>88.486145757675686</v>
      </c>
      <c r="E21" s="2475">
        <v>29656.620000000003</v>
      </c>
      <c r="F21" s="2473">
        <v>26242</v>
      </c>
      <c r="G21" s="2474">
        <v>88.486145757675686</v>
      </c>
    </row>
    <row r="22" spans="1:7" ht="24">
      <c r="A22" s="2471" t="s">
        <v>175</v>
      </c>
      <c r="B22" s="2472">
        <v>1209375.97</v>
      </c>
      <c r="C22" s="2473">
        <v>1261184.1399999999</v>
      </c>
      <c r="D22" s="2474">
        <v>104.28387625396591</v>
      </c>
      <c r="E22" s="2475">
        <v>1102199.22</v>
      </c>
      <c r="F22" s="2473">
        <v>1157605.1399999999</v>
      </c>
      <c r="G22" s="2474">
        <v>105.026851679318</v>
      </c>
    </row>
    <row r="23" spans="1:7" ht="24">
      <c r="A23" s="2471" t="s">
        <v>176</v>
      </c>
      <c r="B23" s="2472">
        <v>2372654</v>
      </c>
      <c r="C23" s="2473">
        <v>2197047.52</v>
      </c>
      <c r="D23" s="2474">
        <v>92.598732052798255</v>
      </c>
      <c r="E23" s="2475">
        <v>1537448.4</v>
      </c>
      <c r="F23" s="2473">
        <v>1530002.7700000003</v>
      </c>
      <c r="G23" s="2474">
        <v>99.515715129041098</v>
      </c>
    </row>
    <row r="24" spans="1:7" ht="20.100000000000001" customHeight="1" thickBot="1">
      <c r="A24" s="2477" t="s">
        <v>178</v>
      </c>
      <c r="B24" s="2478">
        <v>301955.90000000002</v>
      </c>
      <c r="C24" s="2479">
        <v>218521.06</v>
      </c>
      <c r="D24" s="2480">
        <v>72.368534610517628</v>
      </c>
      <c r="E24" s="2481">
        <v>50000</v>
      </c>
      <c r="F24" s="2479">
        <v>50000</v>
      </c>
      <c r="G24" s="2480">
        <v>100</v>
      </c>
    </row>
    <row r="25" spans="1:7">
      <c r="B25" s="2482"/>
      <c r="C25" s="2482"/>
      <c r="D25" s="2482"/>
      <c r="E25" s="2482"/>
      <c r="F25" s="2482"/>
      <c r="G25" s="2482"/>
    </row>
    <row r="26" spans="1:7">
      <c r="A26" s="2398" t="s">
        <v>899</v>
      </c>
    </row>
  </sheetData>
  <mergeCells count="7">
    <mergeCell ref="A1:G1"/>
    <mergeCell ref="A2:G2"/>
    <mergeCell ref="A3:A5"/>
    <mergeCell ref="B3:D3"/>
    <mergeCell ref="E3:G3"/>
    <mergeCell ref="B5:C5"/>
    <mergeCell ref="E5:F5"/>
  </mergeCells>
  <pageMargins left="0.7" right="0.7" top="0.75" bottom="0.75" header="0.3" footer="0.3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G45"/>
  <sheetViews>
    <sheetView workbookViewId="0">
      <selection activeCell="A5" sqref="A5:A7"/>
    </sheetView>
  </sheetViews>
  <sheetFormatPr defaultRowHeight="12.75"/>
  <cols>
    <col min="1" max="1" width="23.7109375" customWidth="1"/>
    <col min="2" max="4" width="17.5703125" bestFit="1" customWidth="1"/>
    <col min="5" max="5" width="10.85546875" customWidth="1"/>
    <col min="6" max="6" width="9.28515625" bestFit="1" customWidth="1"/>
    <col min="7" max="7" width="10.28515625" customWidth="1"/>
    <col min="257" max="257" width="23.7109375" customWidth="1"/>
    <col min="258" max="260" width="17.5703125" bestFit="1" customWidth="1"/>
    <col min="261" max="261" width="10.85546875" customWidth="1"/>
    <col min="262" max="262" width="9.28515625" bestFit="1" customWidth="1"/>
    <col min="263" max="263" width="10.28515625" customWidth="1"/>
    <col min="513" max="513" width="23.7109375" customWidth="1"/>
    <col min="514" max="516" width="17.5703125" bestFit="1" customWidth="1"/>
    <col min="517" max="517" width="10.85546875" customWidth="1"/>
    <col min="518" max="518" width="9.28515625" bestFit="1" customWidth="1"/>
    <col min="519" max="519" width="10.28515625" customWidth="1"/>
    <col min="769" max="769" width="23.7109375" customWidth="1"/>
    <col min="770" max="772" width="17.5703125" bestFit="1" customWidth="1"/>
    <col min="773" max="773" width="10.85546875" customWidth="1"/>
    <col min="774" max="774" width="9.28515625" bestFit="1" customWidth="1"/>
    <col min="775" max="775" width="10.28515625" customWidth="1"/>
    <col min="1025" max="1025" width="23.7109375" customWidth="1"/>
    <col min="1026" max="1028" width="17.5703125" bestFit="1" customWidth="1"/>
    <col min="1029" max="1029" width="10.85546875" customWidth="1"/>
    <col min="1030" max="1030" width="9.28515625" bestFit="1" customWidth="1"/>
    <col min="1031" max="1031" width="10.28515625" customWidth="1"/>
    <col min="1281" max="1281" width="23.7109375" customWidth="1"/>
    <col min="1282" max="1284" width="17.5703125" bestFit="1" customWidth="1"/>
    <col min="1285" max="1285" width="10.85546875" customWidth="1"/>
    <col min="1286" max="1286" width="9.28515625" bestFit="1" customWidth="1"/>
    <col min="1287" max="1287" width="10.28515625" customWidth="1"/>
    <col min="1537" max="1537" width="23.7109375" customWidth="1"/>
    <col min="1538" max="1540" width="17.5703125" bestFit="1" customWidth="1"/>
    <col min="1541" max="1541" width="10.85546875" customWidth="1"/>
    <col min="1542" max="1542" width="9.28515625" bestFit="1" customWidth="1"/>
    <col min="1543" max="1543" width="10.28515625" customWidth="1"/>
    <col min="1793" max="1793" width="23.7109375" customWidth="1"/>
    <col min="1794" max="1796" width="17.5703125" bestFit="1" customWidth="1"/>
    <col min="1797" max="1797" width="10.85546875" customWidth="1"/>
    <col min="1798" max="1798" width="9.28515625" bestFit="1" customWidth="1"/>
    <col min="1799" max="1799" width="10.28515625" customWidth="1"/>
    <col min="2049" max="2049" width="23.7109375" customWidth="1"/>
    <col min="2050" max="2052" width="17.5703125" bestFit="1" customWidth="1"/>
    <col min="2053" max="2053" width="10.85546875" customWidth="1"/>
    <col min="2054" max="2054" width="9.28515625" bestFit="1" customWidth="1"/>
    <col min="2055" max="2055" width="10.28515625" customWidth="1"/>
    <col min="2305" max="2305" width="23.7109375" customWidth="1"/>
    <col min="2306" max="2308" width="17.5703125" bestFit="1" customWidth="1"/>
    <col min="2309" max="2309" width="10.85546875" customWidth="1"/>
    <col min="2310" max="2310" width="9.28515625" bestFit="1" customWidth="1"/>
    <col min="2311" max="2311" width="10.28515625" customWidth="1"/>
    <col min="2561" max="2561" width="23.7109375" customWidth="1"/>
    <col min="2562" max="2564" width="17.5703125" bestFit="1" customWidth="1"/>
    <col min="2565" max="2565" width="10.85546875" customWidth="1"/>
    <col min="2566" max="2566" width="9.28515625" bestFit="1" customWidth="1"/>
    <col min="2567" max="2567" width="10.28515625" customWidth="1"/>
    <col min="2817" max="2817" width="23.7109375" customWidth="1"/>
    <col min="2818" max="2820" width="17.5703125" bestFit="1" customWidth="1"/>
    <col min="2821" max="2821" width="10.85546875" customWidth="1"/>
    <col min="2822" max="2822" width="9.28515625" bestFit="1" customWidth="1"/>
    <col min="2823" max="2823" width="10.28515625" customWidth="1"/>
    <col min="3073" max="3073" width="23.7109375" customWidth="1"/>
    <col min="3074" max="3076" width="17.5703125" bestFit="1" customWidth="1"/>
    <col min="3077" max="3077" width="10.85546875" customWidth="1"/>
    <col min="3078" max="3078" width="9.28515625" bestFit="1" customWidth="1"/>
    <col min="3079" max="3079" width="10.28515625" customWidth="1"/>
    <col min="3329" max="3329" width="23.7109375" customWidth="1"/>
    <col min="3330" max="3332" width="17.5703125" bestFit="1" customWidth="1"/>
    <col min="3333" max="3333" width="10.85546875" customWidth="1"/>
    <col min="3334" max="3334" width="9.28515625" bestFit="1" customWidth="1"/>
    <col min="3335" max="3335" width="10.28515625" customWidth="1"/>
    <col min="3585" max="3585" width="23.7109375" customWidth="1"/>
    <col min="3586" max="3588" width="17.5703125" bestFit="1" customWidth="1"/>
    <col min="3589" max="3589" width="10.85546875" customWidth="1"/>
    <col min="3590" max="3590" width="9.28515625" bestFit="1" customWidth="1"/>
    <col min="3591" max="3591" width="10.28515625" customWidth="1"/>
    <col min="3841" max="3841" width="23.7109375" customWidth="1"/>
    <col min="3842" max="3844" width="17.5703125" bestFit="1" customWidth="1"/>
    <col min="3845" max="3845" width="10.85546875" customWidth="1"/>
    <col min="3846" max="3846" width="9.28515625" bestFit="1" customWidth="1"/>
    <col min="3847" max="3847" width="10.28515625" customWidth="1"/>
    <col min="4097" max="4097" width="23.7109375" customWidth="1"/>
    <col min="4098" max="4100" width="17.5703125" bestFit="1" customWidth="1"/>
    <col min="4101" max="4101" width="10.85546875" customWidth="1"/>
    <col min="4102" max="4102" width="9.28515625" bestFit="1" customWidth="1"/>
    <col min="4103" max="4103" width="10.28515625" customWidth="1"/>
    <col min="4353" max="4353" width="23.7109375" customWidth="1"/>
    <col min="4354" max="4356" width="17.5703125" bestFit="1" customWidth="1"/>
    <col min="4357" max="4357" width="10.85546875" customWidth="1"/>
    <col min="4358" max="4358" width="9.28515625" bestFit="1" customWidth="1"/>
    <col min="4359" max="4359" width="10.28515625" customWidth="1"/>
    <col min="4609" max="4609" width="23.7109375" customWidth="1"/>
    <col min="4610" max="4612" width="17.5703125" bestFit="1" customWidth="1"/>
    <col min="4613" max="4613" width="10.85546875" customWidth="1"/>
    <col min="4614" max="4614" width="9.28515625" bestFit="1" customWidth="1"/>
    <col min="4615" max="4615" width="10.28515625" customWidth="1"/>
    <col min="4865" max="4865" width="23.7109375" customWidth="1"/>
    <col min="4866" max="4868" width="17.5703125" bestFit="1" customWidth="1"/>
    <col min="4869" max="4869" width="10.85546875" customWidth="1"/>
    <col min="4870" max="4870" width="9.28515625" bestFit="1" customWidth="1"/>
    <col min="4871" max="4871" width="10.28515625" customWidth="1"/>
    <col min="5121" max="5121" width="23.7109375" customWidth="1"/>
    <col min="5122" max="5124" width="17.5703125" bestFit="1" customWidth="1"/>
    <col min="5125" max="5125" width="10.85546875" customWidth="1"/>
    <col min="5126" max="5126" width="9.28515625" bestFit="1" customWidth="1"/>
    <col min="5127" max="5127" width="10.28515625" customWidth="1"/>
    <col min="5377" max="5377" width="23.7109375" customWidth="1"/>
    <col min="5378" max="5380" width="17.5703125" bestFit="1" customWidth="1"/>
    <col min="5381" max="5381" width="10.85546875" customWidth="1"/>
    <col min="5382" max="5382" width="9.28515625" bestFit="1" customWidth="1"/>
    <col min="5383" max="5383" width="10.28515625" customWidth="1"/>
    <col min="5633" max="5633" width="23.7109375" customWidth="1"/>
    <col min="5634" max="5636" width="17.5703125" bestFit="1" customWidth="1"/>
    <col min="5637" max="5637" width="10.85546875" customWidth="1"/>
    <col min="5638" max="5638" width="9.28515625" bestFit="1" customWidth="1"/>
    <col min="5639" max="5639" width="10.28515625" customWidth="1"/>
    <col min="5889" max="5889" width="23.7109375" customWidth="1"/>
    <col min="5890" max="5892" width="17.5703125" bestFit="1" customWidth="1"/>
    <col min="5893" max="5893" width="10.85546875" customWidth="1"/>
    <col min="5894" max="5894" width="9.28515625" bestFit="1" customWidth="1"/>
    <col min="5895" max="5895" width="10.28515625" customWidth="1"/>
    <col min="6145" max="6145" width="23.7109375" customWidth="1"/>
    <col min="6146" max="6148" width="17.5703125" bestFit="1" customWidth="1"/>
    <col min="6149" max="6149" width="10.85546875" customWidth="1"/>
    <col min="6150" max="6150" width="9.28515625" bestFit="1" customWidth="1"/>
    <col min="6151" max="6151" width="10.28515625" customWidth="1"/>
    <col min="6401" max="6401" width="23.7109375" customWidth="1"/>
    <col min="6402" max="6404" width="17.5703125" bestFit="1" customWidth="1"/>
    <col min="6405" max="6405" width="10.85546875" customWidth="1"/>
    <col min="6406" max="6406" width="9.28515625" bestFit="1" customWidth="1"/>
    <col min="6407" max="6407" width="10.28515625" customWidth="1"/>
    <col min="6657" max="6657" width="23.7109375" customWidth="1"/>
    <col min="6658" max="6660" width="17.5703125" bestFit="1" customWidth="1"/>
    <col min="6661" max="6661" width="10.85546875" customWidth="1"/>
    <col min="6662" max="6662" width="9.28515625" bestFit="1" customWidth="1"/>
    <col min="6663" max="6663" width="10.28515625" customWidth="1"/>
    <col min="6913" max="6913" width="23.7109375" customWidth="1"/>
    <col min="6914" max="6916" width="17.5703125" bestFit="1" customWidth="1"/>
    <col min="6917" max="6917" width="10.85546875" customWidth="1"/>
    <col min="6918" max="6918" width="9.28515625" bestFit="1" customWidth="1"/>
    <col min="6919" max="6919" width="10.28515625" customWidth="1"/>
    <col min="7169" max="7169" width="23.7109375" customWidth="1"/>
    <col min="7170" max="7172" width="17.5703125" bestFit="1" customWidth="1"/>
    <col min="7173" max="7173" width="10.85546875" customWidth="1"/>
    <col min="7174" max="7174" width="9.28515625" bestFit="1" customWidth="1"/>
    <col min="7175" max="7175" width="10.28515625" customWidth="1"/>
    <col min="7425" max="7425" width="23.7109375" customWidth="1"/>
    <col min="7426" max="7428" width="17.5703125" bestFit="1" customWidth="1"/>
    <col min="7429" max="7429" width="10.85546875" customWidth="1"/>
    <col min="7430" max="7430" width="9.28515625" bestFit="1" customWidth="1"/>
    <col min="7431" max="7431" width="10.28515625" customWidth="1"/>
    <col min="7681" max="7681" width="23.7109375" customWidth="1"/>
    <col min="7682" max="7684" width="17.5703125" bestFit="1" customWidth="1"/>
    <col min="7685" max="7685" width="10.85546875" customWidth="1"/>
    <col min="7686" max="7686" width="9.28515625" bestFit="1" customWidth="1"/>
    <col min="7687" max="7687" width="10.28515625" customWidth="1"/>
    <col min="7937" max="7937" width="23.7109375" customWidth="1"/>
    <col min="7938" max="7940" width="17.5703125" bestFit="1" customWidth="1"/>
    <col min="7941" max="7941" width="10.85546875" customWidth="1"/>
    <col min="7942" max="7942" width="9.28515625" bestFit="1" customWidth="1"/>
    <col min="7943" max="7943" width="10.28515625" customWidth="1"/>
    <col min="8193" max="8193" width="23.7109375" customWidth="1"/>
    <col min="8194" max="8196" width="17.5703125" bestFit="1" customWidth="1"/>
    <col min="8197" max="8197" width="10.85546875" customWidth="1"/>
    <col min="8198" max="8198" width="9.28515625" bestFit="1" customWidth="1"/>
    <col min="8199" max="8199" width="10.28515625" customWidth="1"/>
    <col min="8449" max="8449" width="23.7109375" customWidth="1"/>
    <col min="8450" max="8452" width="17.5703125" bestFit="1" customWidth="1"/>
    <col min="8453" max="8453" width="10.85546875" customWidth="1"/>
    <col min="8454" max="8454" width="9.28515625" bestFit="1" customWidth="1"/>
    <col min="8455" max="8455" width="10.28515625" customWidth="1"/>
    <col min="8705" max="8705" width="23.7109375" customWidth="1"/>
    <col min="8706" max="8708" width="17.5703125" bestFit="1" customWidth="1"/>
    <col min="8709" max="8709" width="10.85546875" customWidth="1"/>
    <col min="8710" max="8710" width="9.28515625" bestFit="1" customWidth="1"/>
    <col min="8711" max="8711" width="10.28515625" customWidth="1"/>
    <col min="8961" max="8961" width="23.7109375" customWidth="1"/>
    <col min="8962" max="8964" width="17.5703125" bestFit="1" customWidth="1"/>
    <col min="8965" max="8965" width="10.85546875" customWidth="1"/>
    <col min="8966" max="8966" width="9.28515625" bestFit="1" customWidth="1"/>
    <col min="8967" max="8967" width="10.28515625" customWidth="1"/>
    <col min="9217" max="9217" width="23.7109375" customWidth="1"/>
    <col min="9218" max="9220" width="17.5703125" bestFit="1" customWidth="1"/>
    <col min="9221" max="9221" width="10.85546875" customWidth="1"/>
    <col min="9222" max="9222" width="9.28515625" bestFit="1" customWidth="1"/>
    <col min="9223" max="9223" width="10.28515625" customWidth="1"/>
    <col min="9473" max="9473" width="23.7109375" customWidth="1"/>
    <col min="9474" max="9476" width="17.5703125" bestFit="1" customWidth="1"/>
    <col min="9477" max="9477" width="10.85546875" customWidth="1"/>
    <col min="9478" max="9478" width="9.28515625" bestFit="1" customWidth="1"/>
    <col min="9479" max="9479" width="10.28515625" customWidth="1"/>
    <col min="9729" max="9729" width="23.7109375" customWidth="1"/>
    <col min="9730" max="9732" width="17.5703125" bestFit="1" customWidth="1"/>
    <col min="9733" max="9733" width="10.85546875" customWidth="1"/>
    <col min="9734" max="9734" width="9.28515625" bestFit="1" customWidth="1"/>
    <col min="9735" max="9735" width="10.28515625" customWidth="1"/>
    <col min="9985" max="9985" width="23.7109375" customWidth="1"/>
    <col min="9986" max="9988" width="17.5703125" bestFit="1" customWidth="1"/>
    <col min="9989" max="9989" width="10.85546875" customWidth="1"/>
    <col min="9990" max="9990" width="9.28515625" bestFit="1" customWidth="1"/>
    <col min="9991" max="9991" width="10.28515625" customWidth="1"/>
    <col min="10241" max="10241" width="23.7109375" customWidth="1"/>
    <col min="10242" max="10244" width="17.5703125" bestFit="1" customWidth="1"/>
    <col min="10245" max="10245" width="10.85546875" customWidth="1"/>
    <col min="10246" max="10246" width="9.28515625" bestFit="1" customWidth="1"/>
    <col min="10247" max="10247" width="10.28515625" customWidth="1"/>
    <col min="10497" max="10497" width="23.7109375" customWidth="1"/>
    <col min="10498" max="10500" width="17.5703125" bestFit="1" customWidth="1"/>
    <col min="10501" max="10501" width="10.85546875" customWidth="1"/>
    <col min="10502" max="10502" width="9.28515625" bestFit="1" customWidth="1"/>
    <col min="10503" max="10503" width="10.28515625" customWidth="1"/>
    <col min="10753" max="10753" width="23.7109375" customWidth="1"/>
    <col min="10754" max="10756" width="17.5703125" bestFit="1" customWidth="1"/>
    <col min="10757" max="10757" width="10.85546875" customWidth="1"/>
    <col min="10758" max="10758" width="9.28515625" bestFit="1" customWidth="1"/>
    <col min="10759" max="10759" width="10.28515625" customWidth="1"/>
    <col min="11009" max="11009" width="23.7109375" customWidth="1"/>
    <col min="11010" max="11012" width="17.5703125" bestFit="1" customWidth="1"/>
    <col min="11013" max="11013" width="10.85546875" customWidth="1"/>
    <col min="11014" max="11014" width="9.28515625" bestFit="1" customWidth="1"/>
    <col min="11015" max="11015" width="10.28515625" customWidth="1"/>
    <col min="11265" max="11265" width="23.7109375" customWidth="1"/>
    <col min="11266" max="11268" width="17.5703125" bestFit="1" customWidth="1"/>
    <col min="11269" max="11269" width="10.85546875" customWidth="1"/>
    <col min="11270" max="11270" width="9.28515625" bestFit="1" customWidth="1"/>
    <col min="11271" max="11271" width="10.28515625" customWidth="1"/>
    <col min="11521" max="11521" width="23.7109375" customWidth="1"/>
    <col min="11522" max="11524" width="17.5703125" bestFit="1" customWidth="1"/>
    <col min="11525" max="11525" width="10.85546875" customWidth="1"/>
    <col min="11526" max="11526" width="9.28515625" bestFit="1" customWidth="1"/>
    <col min="11527" max="11527" width="10.28515625" customWidth="1"/>
    <col min="11777" max="11777" width="23.7109375" customWidth="1"/>
    <col min="11778" max="11780" width="17.5703125" bestFit="1" customWidth="1"/>
    <col min="11781" max="11781" width="10.85546875" customWidth="1"/>
    <col min="11782" max="11782" width="9.28515625" bestFit="1" customWidth="1"/>
    <col min="11783" max="11783" width="10.28515625" customWidth="1"/>
    <col min="12033" max="12033" width="23.7109375" customWidth="1"/>
    <col min="12034" max="12036" width="17.5703125" bestFit="1" customWidth="1"/>
    <col min="12037" max="12037" width="10.85546875" customWidth="1"/>
    <col min="12038" max="12038" width="9.28515625" bestFit="1" customWidth="1"/>
    <col min="12039" max="12039" width="10.28515625" customWidth="1"/>
    <col min="12289" max="12289" width="23.7109375" customWidth="1"/>
    <col min="12290" max="12292" width="17.5703125" bestFit="1" customWidth="1"/>
    <col min="12293" max="12293" width="10.85546875" customWidth="1"/>
    <col min="12294" max="12294" width="9.28515625" bestFit="1" customWidth="1"/>
    <col min="12295" max="12295" width="10.28515625" customWidth="1"/>
    <col min="12545" max="12545" width="23.7109375" customWidth="1"/>
    <col min="12546" max="12548" width="17.5703125" bestFit="1" customWidth="1"/>
    <col min="12549" max="12549" width="10.85546875" customWidth="1"/>
    <col min="12550" max="12550" width="9.28515625" bestFit="1" customWidth="1"/>
    <col min="12551" max="12551" width="10.28515625" customWidth="1"/>
    <col min="12801" max="12801" width="23.7109375" customWidth="1"/>
    <col min="12802" max="12804" width="17.5703125" bestFit="1" customWidth="1"/>
    <col min="12805" max="12805" width="10.85546875" customWidth="1"/>
    <col min="12806" max="12806" width="9.28515625" bestFit="1" customWidth="1"/>
    <col min="12807" max="12807" width="10.28515625" customWidth="1"/>
    <col min="13057" max="13057" width="23.7109375" customWidth="1"/>
    <col min="13058" max="13060" width="17.5703125" bestFit="1" customWidth="1"/>
    <col min="13061" max="13061" width="10.85546875" customWidth="1"/>
    <col min="13062" max="13062" width="9.28515625" bestFit="1" customWidth="1"/>
    <col min="13063" max="13063" width="10.28515625" customWidth="1"/>
    <col min="13313" max="13313" width="23.7109375" customWidth="1"/>
    <col min="13314" max="13316" width="17.5703125" bestFit="1" customWidth="1"/>
    <col min="13317" max="13317" width="10.85546875" customWidth="1"/>
    <col min="13318" max="13318" width="9.28515625" bestFit="1" customWidth="1"/>
    <col min="13319" max="13319" width="10.28515625" customWidth="1"/>
    <col min="13569" max="13569" width="23.7109375" customWidth="1"/>
    <col min="13570" max="13572" width="17.5703125" bestFit="1" customWidth="1"/>
    <col min="13573" max="13573" width="10.85546875" customWidth="1"/>
    <col min="13574" max="13574" width="9.28515625" bestFit="1" customWidth="1"/>
    <col min="13575" max="13575" width="10.28515625" customWidth="1"/>
    <col min="13825" max="13825" width="23.7109375" customWidth="1"/>
    <col min="13826" max="13828" width="17.5703125" bestFit="1" customWidth="1"/>
    <col min="13829" max="13829" width="10.85546875" customWidth="1"/>
    <col min="13830" max="13830" width="9.28515625" bestFit="1" customWidth="1"/>
    <col min="13831" max="13831" width="10.28515625" customWidth="1"/>
    <col min="14081" max="14081" width="23.7109375" customWidth="1"/>
    <col min="14082" max="14084" width="17.5703125" bestFit="1" customWidth="1"/>
    <col min="14085" max="14085" width="10.85546875" customWidth="1"/>
    <col min="14086" max="14086" width="9.28515625" bestFit="1" customWidth="1"/>
    <col min="14087" max="14087" width="10.28515625" customWidth="1"/>
    <col min="14337" max="14337" width="23.7109375" customWidth="1"/>
    <col min="14338" max="14340" width="17.5703125" bestFit="1" customWidth="1"/>
    <col min="14341" max="14341" width="10.85546875" customWidth="1"/>
    <col min="14342" max="14342" width="9.28515625" bestFit="1" customWidth="1"/>
    <col min="14343" max="14343" width="10.28515625" customWidth="1"/>
    <col min="14593" max="14593" width="23.7109375" customWidth="1"/>
    <col min="14594" max="14596" width="17.5703125" bestFit="1" customWidth="1"/>
    <col min="14597" max="14597" width="10.85546875" customWidth="1"/>
    <col min="14598" max="14598" width="9.28515625" bestFit="1" customWidth="1"/>
    <col min="14599" max="14599" width="10.28515625" customWidth="1"/>
    <col min="14849" max="14849" width="23.7109375" customWidth="1"/>
    <col min="14850" max="14852" width="17.5703125" bestFit="1" customWidth="1"/>
    <col min="14853" max="14853" width="10.85546875" customWidth="1"/>
    <col min="14854" max="14854" width="9.28515625" bestFit="1" customWidth="1"/>
    <col min="14855" max="14855" width="10.28515625" customWidth="1"/>
    <col min="15105" max="15105" width="23.7109375" customWidth="1"/>
    <col min="15106" max="15108" width="17.5703125" bestFit="1" customWidth="1"/>
    <col min="15109" max="15109" width="10.85546875" customWidth="1"/>
    <col min="15110" max="15110" width="9.28515625" bestFit="1" customWidth="1"/>
    <col min="15111" max="15111" width="10.28515625" customWidth="1"/>
    <col min="15361" max="15361" width="23.7109375" customWidth="1"/>
    <col min="15362" max="15364" width="17.5703125" bestFit="1" customWidth="1"/>
    <col min="15365" max="15365" width="10.85546875" customWidth="1"/>
    <col min="15366" max="15366" width="9.28515625" bestFit="1" customWidth="1"/>
    <col min="15367" max="15367" width="10.28515625" customWidth="1"/>
    <col min="15617" max="15617" width="23.7109375" customWidth="1"/>
    <col min="15618" max="15620" width="17.5703125" bestFit="1" customWidth="1"/>
    <col min="15621" max="15621" width="10.85546875" customWidth="1"/>
    <col min="15622" max="15622" width="9.28515625" bestFit="1" customWidth="1"/>
    <col min="15623" max="15623" width="10.28515625" customWidth="1"/>
    <col min="15873" max="15873" width="23.7109375" customWidth="1"/>
    <col min="15874" max="15876" width="17.5703125" bestFit="1" customWidth="1"/>
    <col min="15877" max="15877" width="10.85546875" customWidth="1"/>
    <col min="15878" max="15878" width="9.28515625" bestFit="1" customWidth="1"/>
    <col min="15879" max="15879" width="10.28515625" customWidth="1"/>
    <col min="16129" max="16129" width="23.7109375" customWidth="1"/>
    <col min="16130" max="16132" width="17.5703125" bestFit="1" customWidth="1"/>
    <col min="16133" max="16133" width="10.85546875" customWidth="1"/>
    <col min="16134" max="16134" width="9.28515625" bestFit="1" customWidth="1"/>
    <col min="16135" max="16135" width="10.28515625" customWidth="1"/>
  </cols>
  <sheetData>
    <row r="3" spans="1:7">
      <c r="A3" s="2585" t="s">
        <v>793</v>
      </c>
      <c r="B3" s="2585"/>
      <c r="C3" s="2585"/>
      <c r="D3" s="2585"/>
      <c r="E3" s="2585"/>
      <c r="F3" s="2586"/>
      <c r="G3" s="2587"/>
    </row>
    <row r="4" spans="1:7" ht="13.5" thickBot="1"/>
    <row r="5" spans="1:7">
      <c r="A5" s="2588" t="s">
        <v>79</v>
      </c>
      <c r="B5" s="2588" t="s">
        <v>959</v>
      </c>
      <c r="C5" s="2588" t="s">
        <v>960</v>
      </c>
      <c r="D5" s="2592" t="s">
        <v>961</v>
      </c>
      <c r="E5" s="2594" t="s">
        <v>780</v>
      </c>
      <c r="F5" s="2594" t="s">
        <v>28</v>
      </c>
      <c r="G5" s="2594" t="s">
        <v>781</v>
      </c>
    </row>
    <row r="6" spans="1:7" ht="13.5" thickBot="1">
      <c r="A6" s="2589"/>
      <c r="B6" s="2591"/>
      <c r="C6" s="2591"/>
      <c r="D6" s="2593"/>
      <c r="E6" s="2595"/>
      <c r="F6" s="2595"/>
      <c r="G6" s="2595"/>
    </row>
    <row r="7" spans="1:7" ht="13.5" thickBot="1">
      <c r="A7" s="2590"/>
      <c r="B7" s="2596" t="s">
        <v>8</v>
      </c>
      <c r="C7" s="2597"/>
      <c r="D7" s="2598"/>
      <c r="E7" s="2599" t="s">
        <v>9</v>
      </c>
      <c r="F7" s="2600"/>
      <c r="G7" s="2598"/>
    </row>
    <row r="8" spans="1:7" ht="13.5" thickBot="1">
      <c r="A8" s="1264" t="s">
        <v>782</v>
      </c>
      <c r="B8" s="1264" t="s">
        <v>783</v>
      </c>
      <c r="C8" s="1265" t="s">
        <v>784</v>
      </c>
      <c r="D8" s="1284" t="s">
        <v>785</v>
      </c>
      <c r="E8" s="1265" t="s">
        <v>786</v>
      </c>
      <c r="F8" s="1265" t="s">
        <v>787</v>
      </c>
      <c r="G8" s="1265" t="s">
        <v>788</v>
      </c>
    </row>
    <row r="9" spans="1:7" ht="26.25" thickBot="1">
      <c r="A9" s="1285" t="s">
        <v>794</v>
      </c>
      <c r="B9" s="440">
        <v>259386267950.67029</v>
      </c>
      <c r="C9" s="410">
        <v>299725206016.28955</v>
      </c>
      <c r="D9" s="410">
        <v>280208973920.25024</v>
      </c>
      <c r="E9" s="1286">
        <v>93.488625012412655</v>
      </c>
      <c r="F9" s="1287">
        <v>100</v>
      </c>
      <c r="G9" s="1286">
        <v>108.027682472975</v>
      </c>
    </row>
    <row r="10" spans="1:7">
      <c r="A10" s="1038" t="s">
        <v>152</v>
      </c>
      <c r="B10" s="1288">
        <v>3958428702.6999993</v>
      </c>
      <c r="C10" s="1289">
        <v>4589116623.6200085</v>
      </c>
      <c r="D10" s="1290">
        <v>4062720568.7600126</v>
      </c>
      <c r="E10" s="1291">
        <v>88.529468783803509</v>
      </c>
      <c r="F10" s="1292">
        <v>1.4498895277766144</v>
      </c>
      <c r="G10" s="1291">
        <v>102.63467840127768</v>
      </c>
    </row>
    <row r="11" spans="1:7">
      <c r="A11" s="1039" t="s">
        <v>153</v>
      </c>
      <c r="B11" s="1293">
        <v>121281315.33</v>
      </c>
      <c r="C11" s="1273">
        <v>146636992.46999994</v>
      </c>
      <c r="D11" s="1294">
        <v>131186432.53000014</v>
      </c>
      <c r="E11" s="1291">
        <v>89.463395504950228</v>
      </c>
      <c r="F11" s="1292">
        <v>4.6817355880735233E-2</v>
      </c>
      <c r="G11" s="1291">
        <v>108.16705951205167</v>
      </c>
    </row>
    <row r="12" spans="1:7">
      <c r="A12" s="1039" t="s">
        <v>154</v>
      </c>
      <c r="B12" s="1293">
        <v>18916704.770000014</v>
      </c>
      <c r="C12" s="1273">
        <v>17514864.950000007</v>
      </c>
      <c r="D12" s="1294">
        <v>15555959.690000001</v>
      </c>
      <c r="E12" s="1291">
        <v>88.815755841725718</v>
      </c>
      <c r="F12" s="1292">
        <v>5.5515565659318804E-3</v>
      </c>
      <c r="G12" s="1291">
        <v>82.233982499267981</v>
      </c>
    </row>
    <row r="13" spans="1:7">
      <c r="A13" s="1039" t="s">
        <v>592</v>
      </c>
      <c r="B13" s="1293">
        <v>2812817.0900000017</v>
      </c>
      <c r="C13" s="1273">
        <v>2372434</v>
      </c>
      <c r="D13" s="1294">
        <v>2255081.39</v>
      </c>
      <c r="E13" s="1291">
        <v>95.053493163561143</v>
      </c>
      <c r="F13" s="1292">
        <v>8.0478557072972783E-4</v>
      </c>
      <c r="G13" s="1291">
        <v>80.171632845134582</v>
      </c>
    </row>
    <row r="14" spans="1:7" ht="25.5">
      <c r="A14" s="1039" t="s">
        <v>155</v>
      </c>
      <c r="B14" s="1293">
        <v>256523171.36000007</v>
      </c>
      <c r="C14" s="1273">
        <v>311876848.7899999</v>
      </c>
      <c r="D14" s="1294">
        <v>245298128.38000014</v>
      </c>
      <c r="E14" s="1291">
        <v>78.652240245370038</v>
      </c>
      <c r="F14" s="1292">
        <v>8.7541139367582857E-2</v>
      </c>
      <c r="G14" s="1291">
        <v>95.62416021894299</v>
      </c>
    </row>
    <row r="15" spans="1:7" ht="38.25">
      <c r="A15" s="1039" t="s">
        <v>156</v>
      </c>
      <c r="B15" s="1293">
        <v>650841365.69999886</v>
      </c>
      <c r="C15" s="1273">
        <v>781299862.61999965</v>
      </c>
      <c r="D15" s="1294">
        <v>673443006.61000073</v>
      </c>
      <c r="E15" s="1291">
        <v>86.195203510171723</v>
      </c>
      <c r="F15" s="1292">
        <v>0.24033598824057223</v>
      </c>
      <c r="G15" s="1291">
        <v>103.47268045657995</v>
      </c>
    </row>
    <row r="16" spans="1:7">
      <c r="A16" s="1039" t="s">
        <v>157</v>
      </c>
      <c r="B16" s="1293">
        <v>34206315.300000004</v>
      </c>
      <c r="C16" s="1273">
        <v>37947850.380000003</v>
      </c>
      <c r="D16" s="1294">
        <v>32580292.849999972</v>
      </c>
      <c r="E16" s="1291">
        <v>85.85543719538606</v>
      </c>
      <c r="F16" s="1292">
        <v>1.1627141127633045E-2</v>
      </c>
      <c r="G16" s="1291">
        <v>95.246426176747448</v>
      </c>
    </row>
    <row r="17" spans="1:7">
      <c r="A17" s="1039" t="s">
        <v>790</v>
      </c>
      <c r="B17" s="1293">
        <v>2169667.0099999998</v>
      </c>
      <c r="C17" s="1273">
        <v>2220749</v>
      </c>
      <c r="D17" s="1294">
        <v>2124508.9899999998</v>
      </c>
      <c r="E17" s="1291">
        <v>95.666326541180467</v>
      </c>
      <c r="F17" s="1292">
        <v>7.5818734863382798E-4</v>
      </c>
      <c r="G17" s="1291">
        <v>97.918665869376881</v>
      </c>
    </row>
    <row r="18" spans="1:7">
      <c r="A18" s="1039" t="s">
        <v>158</v>
      </c>
      <c r="B18" s="1293">
        <v>42210527168.120003</v>
      </c>
      <c r="C18" s="1273">
        <v>46361128887.940147</v>
      </c>
      <c r="D18" s="1294">
        <v>41859269143.31031</v>
      </c>
      <c r="E18" s="1291">
        <v>90.289581266428357</v>
      </c>
      <c r="F18" s="1292">
        <v>14.938589780933926</v>
      </c>
      <c r="G18" s="1291">
        <v>99.16784260141867</v>
      </c>
    </row>
    <row r="19" spans="1:7">
      <c r="A19" s="1039" t="s">
        <v>159</v>
      </c>
      <c r="B19" s="1293">
        <v>757239320.90999973</v>
      </c>
      <c r="C19" s="1273">
        <v>889706949.06000006</v>
      </c>
      <c r="D19" s="1294">
        <v>692214201.10000074</v>
      </c>
      <c r="E19" s="1291">
        <v>77.802494611438533</v>
      </c>
      <c r="F19" s="1292">
        <v>0.24703498657291775</v>
      </c>
      <c r="G19" s="1291">
        <v>91.412870671869484</v>
      </c>
    </row>
    <row r="20" spans="1:7">
      <c r="A20" s="1039" t="s">
        <v>160</v>
      </c>
      <c r="B20" s="1293">
        <v>7680408384.0400047</v>
      </c>
      <c r="C20" s="1273">
        <v>9227647915.4900036</v>
      </c>
      <c r="D20" s="1294">
        <v>7982187396.5299911</v>
      </c>
      <c r="E20" s="1291">
        <v>86.502947117549667</v>
      </c>
      <c r="F20" s="1292">
        <v>2.8486551607736113</v>
      </c>
      <c r="G20" s="1291">
        <v>103.9292052896183</v>
      </c>
    </row>
    <row r="21" spans="1:7">
      <c r="A21" s="1039" t="s">
        <v>161</v>
      </c>
      <c r="B21" s="1293">
        <v>1714482163.9700007</v>
      </c>
      <c r="C21" s="1273">
        <v>2163051903.3100014</v>
      </c>
      <c r="D21" s="1294">
        <v>1817873706.9500079</v>
      </c>
      <c r="E21" s="1291">
        <v>84.042075188681977</v>
      </c>
      <c r="F21" s="1292">
        <v>0.64875641972386999</v>
      </c>
      <c r="G21" s="1291">
        <v>106.0304822734695</v>
      </c>
    </row>
    <row r="22" spans="1:7">
      <c r="A22" s="1039" t="s">
        <v>162</v>
      </c>
      <c r="B22" s="1293">
        <v>139824098.84000012</v>
      </c>
      <c r="C22" s="1273">
        <v>255945570.05000013</v>
      </c>
      <c r="D22" s="1294">
        <v>176431304.80000028</v>
      </c>
      <c r="E22" s="1291">
        <v>68.933134793281866</v>
      </c>
      <c r="F22" s="1292">
        <v>6.2964187881510911E-2</v>
      </c>
      <c r="G22" s="1291">
        <v>126.18089890347839</v>
      </c>
    </row>
    <row r="23" spans="1:7" ht="25.5">
      <c r="A23" s="1039" t="s">
        <v>939</v>
      </c>
      <c r="B23" s="1293">
        <v>25749502.479999997</v>
      </c>
      <c r="C23" s="1273">
        <v>59713749.25</v>
      </c>
      <c r="D23" s="1294">
        <v>54066872.930000007</v>
      </c>
      <c r="E23" s="1291">
        <v>90.543423598544194</v>
      </c>
      <c r="F23" s="1292">
        <v>1.9295196786020093E-2</v>
      </c>
      <c r="G23" s="1291">
        <v>209.9724954763476</v>
      </c>
    </row>
    <row r="24" spans="1:7">
      <c r="A24" s="1039" t="s">
        <v>163</v>
      </c>
      <c r="B24" s="1293">
        <v>21280025520.070419</v>
      </c>
      <c r="C24" s="1273">
        <v>24038229400.16</v>
      </c>
      <c r="D24" s="1294">
        <v>22367235257.870094</v>
      </c>
      <c r="E24" s="1291">
        <v>93.048597238701845</v>
      </c>
      <c r="F24" s="1292">
        <v>7.9823408026311071</v>
      </c>
      <c r="G24" s="1291">
        <v>105.10906218967766</v>
      </c>
    </row>
    <row r="25" spans="1:7" ht="63.75">
      <c r="A25" s="1039" t="s">
        <v>164</v>
      </c>
      <c r="B25" s="1293">
        <v>325929265.20000315</v>
      </c>
      <c r="C25" s="1273">
        <v>292679611.32000118</v>
      </c>
      <c r="D25" s="1294">
        <v>287963750.69000101</v>
      </c>
      <c r="E25" s="1291">
        <v>98.388729365625636</v>
      </c>
      <c r="F25" s="1292">
        <v>0.1027674976505063</v>
      </c>
      <c r="G25" s="1291">
        <v>88.351609209837292</v>
      </c>
    </row>
    <row r="26" spans="1:7">
      <c r="A26" s="1039" t="s">
        <v>165</v>
      </c>
      <c r="B26" s="1293">
        <v>23970537.260000013</v>
      </c>
      <c r="C26" s="1273">
        <v>26855514.449999996</v>
      </c>
      <c r="D26" s="1294">
        <v>25104731.469999988</v>
      </c>
      <c r="E26" s="1291">
        <v>93.480731924686665</v>
      </c>
      <c r="F26" s="1292">
        <v>8.9592888902783659E-3</v>
      </c>
      <c r="G26" s="1291">
        <v>104.73161780938727</v>
      </c>
    </row>
    <row r="27" spans="1:7" ht="25.5">
      <c r="A27" s="1039" t="s">
        <v>795</v>
      </c>
      <c r="B27" s="1293">
        <v>54093.85</v>
      </c>
      <c r="C27" s="1273">
        <v>58789</v>
      </c>
      <c r="D27" s="1294">
        <v>57117.17</v>
      </c>
      <c r="E27" s="1291">
        <v>97.156219700964471</v>
      </c>
      <c r="F27" s="1292">
        <v>2.0383776151386218E-5</v>
      </c>
      <c r="G27" s="1291">
        <v>105.58902721843612</v>
      </c>
    </row>
    <row r="28" spans="1:7" ht="25.5">
      <c r="A28" s="1039" t="s">
        <v>166</v>
      </c>
      <c r="B28" s="1293">
        <v>4700944961.5299597</v>
      </c>
      <c r="C28" s="1273">
        <v>5209430215.8500204</v>
      </c>
      <c r="D28" s="1294">
        <v>4971632558.2300482</v>
      </c>
      <c r="E28" s="1291">
        <v>95.435246317409963</v>
      </c>
      <c r="F28" s="1292">
        <v>1.7742588642592922</v>
      </c>
      <c r="G28" s="1291">
        <v>105.75815285895182</v>
      </c>
    </row>
    <row r="29" spans="1:7">
      <c r="A29" s="1295" t="s">
        <v>167</v>
      </c>
      <c r="B29" s="1296">
        <v>96409480.649999663</v>
      </c>
      <c r="C29" s="1297">
        <v>102086292.75000006</v>
      </c>
      <c r="D29" s="1294">
        <v>100403144.98999996</v>
      </c>
      <c r="E29" s="1291">
        <v>98.351249991884828</v>
      </c>
      <c r="F29" s="1292">
        <v>3.5831523732204065E-2</v>
      </c>
      <c r="G29" s="1291">
        <v>104.14239793957475</v>
      </c>
    </row>
    <row r="30" spans="1:7" ht="102">
      <c r="A30" s="1039" t="s">
        <v>791</v>
      </c>
      <c r="B30" s="1293">
        <v>7005358.7499999981</v>
      </c>
      <c r="C30" s="1273">
        <v>11372964.73</v>
      </c>
      <c r="D30" s="1294">
        <v>9947955.3399999961</v>
      </c>
      <c r="E30" s="1291">
        <v>87.470203031219597</v>
      </c>
      <c r="F30" s="1292">
        <v>3.5501915591151859E-3</v>
      </c>
      <c r="G30" s="1291">
        <v>142.00493786274686</v>
      </c>
    </row>
    <row r="31" spans="1:7">
      <c r="A31" s="1039" t="s">
        <v>792</v>
      </c>
      <c r="B31" s="1293">
        <v>1886570059.6800017</v>
      </c>
      <c r="C31" s="1273">
        <v>2503607669.4200006</v>
      </c>
      <c r="D31" s="1294">
        <v>2071051057.809993</v>
      </c>
      <c r="E31" s="1291">
        <v>82.722667896675034</v>
      </c>
      <c r="F31" s="1292">
        <v>0.73910946849240844</v>
      </c>
      <c r="G31" s="1291">
        <v>109.77864549389079</v>
      </c>
    </row>
    <row r="32" spans="1:7">
      <c r="A32" s="1039" t="s">
        <v>168</v>
      </c>
      <c r="B32" s="1293">
        <v>2469677612.4999967</v>
      </c>
      <c r="C32" s="1273">
        <v>4002605356.3400011</v>
      </c>
      <c r="D32" s="1294">
        <v>2809551399.1499991</v>
      </c>
      <c r="E32" s="1291">
        <v>70.193065491699258</v>
      </c>
      <c r="F32" s="1292">
        <v>1.0026628911426729</v>
      </c>
      <c r="G32" s="1291">
        <v>113.7618685503634</v>
      </c>
    </row>
    <row r="33" spans="1:7">
      <c r="A33" s="1039" t="s">
        <v>169</v>
      </c>
      <c r="B33" s="1293">
        <v>70512249129.969742</v>
      </c>
      <c r="C33" s="1273">
        <v>78649132431.679901</v>
      </c>
      <c r="D33" s="1294">
        <v>75889375986.749405</v>
      </c>
      <c r="E33" s="1291">
        <v>96.491052908526598</v>
      </c>
      <c r="F33" s="1292">
        <v>27.083135463159056</v>
      </c>
      <c r="G33" s="1291">
        <v>107.62580533613163</v>
      </c>
    </row>
    <row r="34" spans="1:7">
      <c r="A34" s="1039" t="s">
        <v>593</v>
      </c>
      <c r="B34" s="1293">
        <v>39901597.279999994</v>
      </c>
      <c r="C34" s="1273">
        <v>0</v>
      </c>
      <c r="D34" s="1294">
        <v>0</v>
      </c>
      <c r="E34" s="1291">
        <v>0</v>
      </c>
      <c r="F34" s="1292">
        <v>0</v>
      </c>
      <c r="G34" s="1291">
        <v>0</v>
      </c>
    </row>
    <row r="35" spans="1:7">
      <c r="A35" s="1039" t="s">
        <v>170</v>
      </c>
      <c r="B35" s="1293">
        <v>3840781074.3999853</v>
      </c>
      <c r="C35" s="1273">
        <v>4979588959.8600025</v>
      </c>
      <c r="D35" s="1294">
        <v>4507103313.4699879</v>
      </c>
      <c r="E35" s="1291">
        <v>90.511553258739283</v>
      </c>
      <c r="F35" s="1292">
        <v>1.6084792897292242</v>
      </c>
      <c r="G35" s="1291">
        <v>117.34861285146529</v>
      </c>
    </row>
    <row r="36" spans="1:7">
      <c r="A36" s="1039" t="s">
        <v>171</v>
      </c>
      <c r="B36" s="1293">
        <v>13985314012.280098</v>
      </c>
      <c r="C36" s="1273">
        <v>15541074184.059982</v>
      </c>
      <c r="D36" s="1294">
        <v>14830512140.610142</v>
      </c>
      <c r="E36" s="1291">
        <v>95.427844722737106</v>
      </c>
      <c r="F36" s="1292">
        <v>5.2926613780867084</v>
      </c>
      <c r="G36" s="1291">
        <v>106.04346908183756</v>
      </c>
    </row>
    <row r="37" spans="1:7" ht="38.25">
      <c r="A37" s="1039" t="s">
        <v>172</v>
      </c>
      <c r="B37" s="1293">
        <v>2893862599.560009</v>
      </c>
      <c r="C37" s="1273">
        <v>3248166020.4799981</v>
      </c>
      <c r="D37" s="1294">
        <v>2935173007.1699982</v>
      </c>
      <c r="E37" s="1291">
        <v>90.364008140700051</v>
      </c>
      <c r="F37" s="1292">
        <v>1.0474942918870873</v>
      </c>
      <c r="G37" s="1291">
        <v>101.42751793455122</v>
      </c>
    </row>
    <row r="38" spans="1:7" ht="25.5">
      <c r="A38" s="1039" t="s">
        <v>173</v>
      </c>
      <c r="B38" s="1293">
        <v>5620426374.1299286</v>
      </c>
      <c r="C38" s="1273">
        <v>6323177775.5099936</v>
      </c>
      <c r="D38" s="1294">
        <v>6085258320.5500116</v>
      </c>
      <c r="E38" s="1291">
        <v>96.237343573013931</v>
      </c>
      <c r="F38" s="1292">
        <v>2.1716857370463538</v>
      </c>
      <c r="G38" s="1291">
        <v>108.27040362203913</v>
      </c>
    </row>
    <row r="39" spans="1:7">
      <c r="A39" s="1039" t="s">
        <v>174</v>
      </c>
      <c r="B39" s="1293">
        <v>40742333811.490433</v>
      </c>
      <c r="C39" s="1273">
        <v>50681258479.39959</v>
      </c>
      <c r="D39" s="1294">
        <v>49993251705.420296</v>
      </c>
      <c r="E39" s="1291">
        <v>98.642482853382674</v>
      </c>
      <c r="F39" s="1292">
        <v>17.841417070264416</v>
      </c>
      <c r="G39" s="1291">
        <v>122.70591060574162</v>
      </c>
    </row>
    <row r="40" spans="1:7" ht="25.5">
      <c r="A40" s="1039" t="s">
        <v>175</v>
      </c>
      <c r="B40" s="1293">
        <v>17830511905.629772</v>
      </c>
      <c r="C40" s="1273">
        <v>22208118838.859955</v>
      </c>
      <c r="D40" s="1294">
        <v>19640531155.179935</v>
      </c>
      <c r="E40" s="1291">
        <v>88.438517902798537</v>
      </c>
      <c r="F40" s="1292">
        <v>7.0092441653099202</v>
      </c>
      <c r="G40" s="1291">
        <v>110.15124668955058</v>
      </c>
    </row>
    <row r="41" spans="1:7" ht="25.5">
      <c r="A41" s="1039" t="s">
        <v>176</v>
      </c>
      <c r="B41" s="1293">
        <v>9209251102.5799732</v>
      </c>
      <c r="C41" s="1273">
        <v>10275767452.400026</v>
      </c>
      <c r="D41" s="1294">
        <v>9639408969.0600433</v>
      </c>
      <c r="E41" s="1291">
        <v>93.807192637554735</v>
      </c>
      <c r="F41" s="1292">
        <v>3.4400786078334158</v>
      </c>
      <c r="G41" s="1291">
        <v>104.67093210608148</v>
      </c>
    </row>
    <row r="42" spans="1:7" ht="51">
      <c r="A42" s="1039" t="s">
        <v>177</v>
      </c>
      <c r="B42" s="1298">
        <v>297871383.68000001</v>
      </c>
      <c r="C42" s="1273">
        <v>339031147.68000001</v>
      </c>
      <c r="D42" s="1294">
        <v>306313174.31999975</v>
      </c>
      <c r="E42" s="1291">
        <v>90.349567116800245</v>
      </c>
      <c r="F42" s="1292">
        <v>0.10931597587134344</v>
      </c>
      <c r="G42" s="1291">
        <v>102.83403881759541</v>
      </c>
    </row>
    <row r="43" spans="1:7" ht="13.5" thickBot="1">
      <c r="A43" s="1040" t="s">
        <v>963</v>
      </c>
      <c r="B43" s="1299">
        <v>6049767372.5599747</v>
      </c>
      <c r="C43" s="1300">
        <v>6446783711.4099913</v>
      </c>
      <c r="D43" s="1301">
        <v>5991892570.1799736</v>
      </c>
      <c r="E43" s="1302">
        <v>92.94390564980614</v>
      </c>
      <c r="F43" s="1303">
        <v>2.1383656941284523</v>
      </c>
      <c r="G43" s="1302">
        <v>99.043354912413577</v>
      </c>
    </row>
    <row r="44" spans="1:7">
      <c r="C44" s="65"/>
      <c r="D44" s="65"/>
    </row>
    <row r="45" spans="1:7">
      <c r="A45" s="41" t="s">
        <v>962</v>
      </c>
    </row>
  </sheetData>
  <mergeCells count="10">
    <mergeCell ref="A3:G3"/>
    <mergeCell ref="A5:A7"/>
    <mergeCell ref="B5:B6"/>
    <mergeCell ref="C5:C6"/>
    <mergeCell ref="D5:D6"/>
    <mergeCell ref="E5:E6"/>
    <mergeCell ref="F5:F6"/>
    <mergeCell ref="G5:G6"/>
    <mergeCell ref="B7:D7"/>
    <mergeCell ref="E7:G7"/>
  </mergeCells>
  <pageMargins left="0.70866141732283472" right="0.51181102362204722" top="0.55118110236220474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rgb="FF92D050"/>
    <pageSetUpPr fitToPage="1"/>
  </sheetPr>
  <dimension ref="A2:I27"/>
  <sheetViews>
    <sheetView workbookViewId="0">
      <selection activeCell="F11" sqref="F11"/>
    </sheetView>
  </sheetViews>
  <sheetFormatPr defaultRowHeight="12.75"/>
  <cols>
    <col min="1" max="1" width="4.85546875" customWidth="1"/>
    <col min="2" max="2" width="26" bestFit="1" customWidth="1"/>
    <col min="3" max="3" width="13.42578125" bestFit="1" customWidth="1"/>
    <col min="4" max="4" width="20.5703125" bestFit="1" customWidth="1"/>
    <col min="5" max="5" width="18.85546875" customWidth="1"/>
    <col min="6" max="6" width="17.28515625" customWidth="1"/>
    <col min="7" max="7" width="20.5703125" bestFit="1" customWidth="1"/>
    <col min="8" max="8" width="15.42578125" customWidth="1"/>
    <col min="9" max="9" width="16.85546875" customWidth="1"/>
  </cols>
  <sheetData>
    <row r="2" spans="1:9" ht="12.75" customHeight="1">
      <c r="A2" s="2672" t="s">
        <v>78</v>
      </c>
      <c r="B2" s="2672"/>
      <c r="C2" s="2672"/>
      <c r="D2" s="2672"/>
      <c r="E2" s="2672"/>
      <c r="F2" s="2672"/>
    </row>
    <row r="3" spans="1:9">
      <c r="F3" s="63"/>
    </row>
    <row r="4" spans="1:9" ht="13.5" thickBot="1">
      <c r="F4" s="64"/>
      <c r="I4" s="65"/>
    </row>
    <row r="5" spans="1:9" ht="51.75" thickBot="1">
      <c r="A5" s="2588" t="s">
        <v>52</v>
      </c>
      <c r="B5" s="2588" t="s">
        <v>7</v>
      </c>
      <c r="C5" s="2588" t="s">
        <v>56</v>
      </c>
      <c r="D5" s="66" t="s">
        <v>57</v>
      </c>
      <c r="E5" s="169" t="s">
        <v>58</v>
      </c>
      <c r="F5" s="170" t="s">
        <v>59</v>
      </c>
      <c r="G5" s="66" t="s">
        <v>60</v>
      </c>
      <c r="H5" s="186" t="s">
        <v>61</v>
      </c>
      <c r="I5" s="170" t="s">
        <v>62</v>
      </c>
    </row>
    <row r="6" spans="1:9" ht="13.5" thickBot="1">
      <c r="A6" s="2673"/>
      <c r="B6" s="2673"/>
      <c r="C6" s="2673"/>
      <c r="D6" s="2596" t="s">
        <v>8</v>
      </c>
      <c r="E6" s="2597"/>
      <c r="F6" s="171" t="s">
        <v>9</v>
      </c>
      <c r="G6" s="2596" t="s">
        <v>8</v>
      </c>
      <c r="H6" s="2597"/>
      <c r="I6" s="171" t="s">
        <v>9</v>
      </c>
    </row>
    <row r="7" spans="1:9" ht="11.25" customHeight="1" thickBot="1">
      <c r="A7" s="67">
        <v>1</v>
      </c>
      <c r="B7" s="68">
        <v>2</v>
      </c>
      <c r="C7" s="68">
        <v>3</v>
      </c>
      <c r="D7" s="69">
        <v>4</v>
      </c>
      <c r="E7" s="172">
        <v>5</v>
      </c>
      <c r="F7" s="187">
        <v>6</v>
      </c>
      <c r="G7" s="69">
        <v>7</v>
      </c>
      <c r="H7" s="172">
        <v>8</v>
      </c>
      <c r="I7" s="187">
        <v>9</v>
      </c>
    </row>
    <row r="8" spans="1:9" ht="15.75" customHeight="1">
      <c r="A8" s="43" t="s">
        <v>10</v>
      </c>
      <c r="B8" s="70" t="s">
        <v>33</v>
      </c>
      <c r="C8" s="71">
        <v>2901225</v>
      </c>
      <c r="D8" s="72">
        <v>3500441674.380003</v>
      </c>
      <c r="E8" s="623">
        <v>1206.5391944368337</v>
      </c>
      <c r="F8" s="427">
        <v>16.879415249727554</v>
      </c>
      <c r="G8" s="188">
        <v>3223614987.0300045</v>
      </c>
      <c r="H8" s="623">
        <v>1111.1220215702003</v>
      </c>
      <c r="I8" s="431">
        <v>15.544534385353559</v>
      </c>
    </row>
    <row r="9" spans="1:9" ht="15.75" customHeight="1">
      <c r="A9" s="73" t="s">
        <v>11</v>
      </c>
      <c r="B9" s="74" t="s">
        <v>53</v>
      </c>
      <c r="C9" s="75">
        <v>2077775</v>
      </c>
      <c r="D9" s="76">
        <v>2693491186.7299986</v>
      </c>
      <c r="E9" s="624">
        <v>1296.3343897823386</v>
      </c>
      <c r="F9" s="428">
        <v>18.455457625538752</v>
      </c>
      <c r="G9" s="189">
        <v>2468824615.0299988</v>
      </c>
      <c r="H9" s="624">
        <v>1188.2059486854923</v>
      </c>
      <c r="I9" s="428">
        <v>16.916070968432884</v>
      </c>
    </row>
    <row r="10" spans="1:9" ht="15.75" customHeight="1">
      <c r="A10" s="73" t="s">
        <v>12</v>
      </c>
      <c r="B10" s="74" t="s">
        <v>35</v>
      </c>
      <c r="C10" s="75">
        <v>2117619</v>
      </c>
      <c r="D10" s="76">
        <v>3145564349.7999983</v>
      </c>
      <c r="E10" s="624">
        <v>1485.4250692877229</v>
      </c>
      <c r="F10" s="428">
        <v>21.364578001274314</v>
      </c>
      <c r="G10" s="189">
        <v>3070048847.5999985</v>
      </c>
      <c r="H10" s="624">
        <v>1449.7644985240493</v>
      </c>
      <c r="I10" s="428">
        <v>20.851678992497121</v>
      </c>
    </row>
    <row r="11" spans="1:9" ht="15.75" customHeight="1">
      <c r="A11" s="73" t="s">
        <v>13</v>
      </c>
      <c r="B11" s="74" t="s">
        <v>36</v>
      </c>
      <c r="C11" s="75">
        <v>1014548</v>
      </c>
      <c r="D11" s="76">
        <v>1296941593.5100007</v>
      </c>
      <c r="E11" s="624">
        <v>1278.3442414848787</v>
      </c>
      <c r="F11" s="428">
        <v>18.330689100744191</v>
      </c>
      <c r="G11" s="189">
        <v>1276903749.6200008</v>
      </c>
      <c r="H11" s="624">
        <v>1258.593728064124</v>
      </c>
      <c r="I11" s="428">
        <v>18.047478593474729</v>
      </c>
    </row>
    <row r="12" spans="1:9" ht="15.75" customHeight="1">
      <c r="A12" s="73" t="s">
        <v>4</v>
      </c>
      <c r="B12" s="74" t="s">
        <v>37</v>
      </c>
      <c r="C12" s="75">
        <v>2466322</v>
      </c>
      <c r="D12" s="76">
        <v>3069213528.0499978</v>
      </c>
      <c r="E12" s="624">
        <v>1244.4496412268948</v>
      </c>
      <c r="F12" s="428">
        <v>17.997194888087588</v>
      </c>
      <c r="G12" s="189">
        <v>2914032128.0099978</v>
      </c>
      <c r="H12" s="624">
        <v>1181.5294710139219</v>
      </c>
      <c r="I12" s="428">
        <v>17.087245197718353</v>
      </c>
    </row>
    <row r="13" spans="1:9" ht="15.75" customHeight="1">
      <c r="A13" s="73" t="s">
        <v>5</v>
      </c>
      <c r="B13" s="74" t="s">
        <v>38</v>
      </c>
      <c r="C13" s="75">
        <v>3400577</v>
      </c>
      <c r="D13" s="76">
        <v>4087448660.1899948</v>
      </c>
      <c r="E13" s="624">
        <v>1201.9867981786606</v>
      </c>
      <c r="F13" s="428">
        <v>16.980403041510261</v>
      </c>
      <c r="G13" s="189">
        <v>3986695225.3499942</v>
      </c>
      <c r="H13" s="624">
        <v>1172.3584630931734</v>
      </c>
      <c r="I13" s="428">
        <v>16.561845140572558</v>
      </c>
    </row>
    <row r="14" spans="1:9" ht="15.75" customHeight="1">
      <c r="A14" s="73" t="s">
        <v>14</v>
      </c>
      <c r="B14" s="74" t="s">
        <v>39</v>
      </c>
      <c r="C14" s="75">
        <v>5403412</v>
      </c>
      <c r="D14" s="76">
        <v>7592494552.5299845</v>
      </c>
      <c r="E14" s="624">
        <v>1405.1296759399402</v>
      </c>
      <c r="F14" s="428">
        <v>16.173867810804232</v>
      </c>
      <c r="G14" s="189">
        <v>7369457887.0099878</v>
      </c>
      <c r="H14" s="624">
        <v>1363.8526706847429</v>
      </c>
      <c r="I14" s="428">
        <v>15.69874523809446</v>
      </c>
    </row>
    <row r="15" spans="1:9" ht="15.75" customHeight="1">
      <c r="A15" s="73" t="s">
        <v>15</v>
      </c>
      <c r="B15" s="74" t="s">
        <v>40</v>
      </c>
      <c r="C15" s="75">
        <v>986506</v>
      </c>
      <c r="D15" s="76">
        <v>1358330583.3199997</v>
      </c>
      <c r="E15" s="624">
        <v>1376.9106151609819</v>
      </c>
      <c r="F15" s="428">
        <v>20.039105981625642</v>
      </c>
      <c r="G15" s="189">
        <v>1316130986.5700004</v>
      </c>
      <c r="H15" s="624">
        <v>1334.1337879039768</v>
      </c>
      <c r="I15" s="428">
        <v>19.416546052518989</v>
      </c>
    </row>
    <row r="16" spans="1:9" ht="15.75" customHeight="1">
      <c r="A16" s="73" t="s">
        <v>16</v>
      </c>
      <c r="B16" s="74" t="s">
        <v>41</v>
      </c>
      <c r="C16" s="75">
        <v>2129015</v>
      </c>
      <c r="D16" s="76">
        <v>2923406494.7899957</v>
      </c>
      <c r="E16" s="624">
        <v>1373.1263024403283</v>
      </c>
      <c r="F16" s="428">
        <v>19.74659621098888</v>
      </c>
      <c r="G16" s="189">
        <v>2881358281.489996</v>
      </c>
      <c r="H16" s="624">
        <v>1353.3762239768137</v>
      </c>
      <c r="I16" s="428">
        <v>19.4625751243188</v>
      </c>
    </row>
    <row r="17" spans="1:9" ht="15.75" customHeight="1">
      <c r="A17" s="73" t="s">
        <v>17</v>
      </c>
      <c r="B17" s="74" t="s">
        <v>42</v>
      </c>
      <c r="C17" s="75">
        <v>1181533</v>
      </c>
      <c r="D17" s="76">
        <v>2377111786.8799996</v>
      </c>
      <c r="E17" s="624">
        <v>2011.887765199956</v>
      </c>
      <c r="F17" s="428">
        <v>26.402978544438788</v>
      </c>
      <c r="G17" s="189">
        <v>2358592831.4099998</v>
      </c>
      <c r="H17" s="624">
        <v>1996.2140976257115</v>
      </c>
      <c r="I17" s="428">
        <v>26.197285405967758</v>
      </c>
    </row>
    <row r="18" spans="1:9" ht="15.75" customHeight="1">
      <c r="A18" s="73" t="s">
        <v>18</v>
      </c>
      <c r="B18" s="74" t="s">
        <v>43</v>
      </c>
      <c r="C18" s="75">
        <v>2333523</v>
      </c>
      <c r="D18" s="76">
        <v>3683160337.9699998</v>
      </c>
      <c r="E18" s="624">
        <v>1578.3689888507633</v>
      </c>
      <c r="F18" s="428">
        <v>20.014936053897976</v>
      </c>
      <c r="G18" s="189">
        <v>3493866789.3600001</v>
      </c>
      <c r="H18" s="624">
        <v>1497.2497761367683</v>
      </c>
      <c r="I18" s="428">
        <v>18.986281875640632</v>
      </c>
    </row>
    <row r="19" spans="1:9" ht="15.75" customHeight="1">
      <c r="A19" s="73" t="s">
        <v>19</v>
      </c>
      <c r="B19" s="74" t="s">
        <v>44</v>
      </c>
      <c r="C19" s="75">
        <v>4533565</v>
      </c>
      <c r="D19" s="76">
        <v>5253930118.8199978</v>
      </c>
      <c r="E19" s="624">
        <v>1158.8959502775406</v>
      </c>
      <c r="F19" s="428">
        <v>17.360939763968034</v>
      </c>
      <c r="G19" s="189">
        <v>4905673342.7899961</v>
      </c>
      <c r="H19" s="624">
        <v>1082.0785282200643</v>
      </c>
      <c r="I19" s="428">
        <v>16.210169811890999</v>
      </c>
    </row>
    <row r="20" spans="1:9" ht="15.75" customHeight="1">
      <c r="A20" s="73" t="s">
        <v>20</v>
      </c>
      <c r="B20" s="74" t="s">
        <v>45</v>
      </c>
      <c r="C20" s="75">
        <v>1241546</v>
      </c>
      <c r="D20" s="76">
        <v>1731138000.0999987</v>
      </c>
      <c r="E20" s="624">
        <v>1394.3406044560561</v>
      </c>
      <c r="F20" s="428">
        <v>20.301590748575901</v>
      </c>
      <c r="G20" s="189">
        <v>1716660162.8799987</v>
      </c>
      <c r="H20" s="624">
        <v>1382.6794680825346</v>
      </c>
      <c r="I20" s="428">
        <v>20.131804673665663</v>
      </c>
    </row>
    <row r="21" spans="1:9" ht="15.75" customHeight="1">
      <c r="A21" s="73" t="s">
        <v>21</v>
      </c>
      <c r="B21" s="74" t="s">
        <v>54</v>
      </c>
      <c r="C21" s="75">
        <v>1428983</v>
      </c>
      <c r="D21" s="76">
        <v>1697025725.0200009</v>
      </c>
      <c r="E21" s="624">
        <v>1187.5758669067447</v>
      </c>
      <c r="F21" s="428">
        <v>16.71482494189399</v>
      </c>
      <c r="G21" s="189">
        <v>1624881392.900001</v>
      </c>
      <c r="H21" s="624">
        <v>1137.0893795797438</v>
      </c>
      <c r="I21" s="428">
        <v>16.004240615353247</v>
      </c>
    </row>
    <row r="22" spans="1:9" ht="15.75" customHeight="1">
      <c r="A22" s="73" t="s">
        <v>22</v>
      </c>
      <c r="B22" s="74" t="s">
        <v>47</v>
      </c>
      <c r="C22" s="75">
        <v>3493969</v>
      </c>
      <c r="D22" s="76">
        <v>4342665669.4599962</v>
      </c>
      <c r="E22" s="624">
        <v>1242.903319823386</v>
      </c>
      <c r="F22" s="428">
        <v>17.591640241075464</v>
      </c>
      <c r="G22" s="189">
        <v>4174730716.529995</v>
      </c>
      <c r="H22" s="624">
        <v>1194.8390831544284</v>
      </c>
      <c r="I22" s="428">
        <v>16.911355019806315</v>
      </c>
    </row>
    <row r="23" spans="1:9" ht="15.75" customHeight="1" thickBot="1">
      <c r="A23" s="43" t="s">
        <v>23</v>
      </c>
      <c r="B23" s="77" t="s">
        <v>48</v>
      </c>
      <c r="C23" s="78">
        <v>1701030</v>
      </c>
      <c r="D23" s="79">
        <v>2300000609.1700001</v>
      </c>
      <c r="E23" s="625">
        <v>1352.1223077605921</v>
      </c>
      <c r="F23" s="429">
        <v>18.559607023560638</v>
      </c>
      <c r="G23" s="190">
        <v>2192397410.1999993</v>
      </c>
      <c r="H23" s="627">
        <v>1288.864635074043</v>
      </c>
      <c r="I23" s="432">
        <v>17.691314606854753</v>
      </c>
    </row>
    <row r="24" spans="1:9" ht="16.5" thickBot="1">
      <c r="A24" s="2674" t="s">
        <v>55</v>
      </c>
      <c r="B24" s="2675"/>
      <c r="C24" s="193">
        <v>38411148</v>
      </c>
      <c r="D24" s="80">
        <v>51052364870.719971</v>
      </c>
      <c r="E24" s="626">
        <v>1329.1028133478326</v>
      </c>
      <c r="F24" s="430">
        <v>18.219389677808781</v>
      </c>
      <c r="G24" s="191">
        <v>48973869353.779968</v>
      </c>
      <c r="H24" s="626">
        <v>1274.9910352530981</v>
      </c>
      <c r="I24" s="430">
        <v>17.47762345674137</v>
      </c>
    </row>
    <row r="25" spans="1:9">
      <c r="F25" s="192"/>
    </row>
    <row r="26" spans="1:9" s="41" customFormat="1" ht="12">
      <c r="A26" s="41" t="s">
        <v>901</v>
      </c>
    </row>
    <row r="27" spans="1:9" s="41" customFormat="1" ht="12">
      <c r="A27" s="41" t="s">
        <v>902</v>
      </c>
    </row>
  </sheetData>
  <mergeCells count="7">
    <mergeCell ref="A2:F2"/>
    <mergeCell ref="D6:E6"/>
    <mergeCell ref="G6:H6"/>
    <mergeCell ref="C5:C6"/>
    <mergeCell ref="A24:B24"/>
    <mergeCell ref="B5:B6"/>
    <mergeCell ref="A5:A6"/>
  </mergeCells>
  <phoneticPr fontId="0" type="noConversion"/>
  <pageMargins left="0.75" right="0.75" top="1" bottom="1" header="0.5" footer="0.5"/>
  <pageSetup paperSize="9" scale="8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61"/>
  <sheetViews>
    <sheetView workbookViewId="0">
      <selection activeCell="A9" sqref="A9"/>
    </sheetView>
  </sheetViews>
  <sheetFormatPr defaultColWidth="8.85546875" defaultRowHeight="12.75"/>
  <cols>
    <col min="1" max="1" width="36.42578125" style="42" customWidth="1"/>
    <col min="2" max="3" width="16.28515625" style="42" customWidth="1"/>
    <col min="4" max="4" width="11.28515625" style="42" customWidth="1"/>
    <col min="5" max="5" width="12.85546875" style="42" customWidth="1"/>
    <col min="6" max="6" width="11.140625" style="42" customWidth="1"/>
    <col min="7" max="8" width="14.85546875" style="42" bestFit="1" customWidth="1"/>
    <col min="9" max="9" width="9.28515625" style="42" bestFit="1" customWidth="1"/>
    <col min="10" max="10" width="15.42578125" style="42" bestFit="1" customWidth="1"/>
    <col min="11" max="16384" width="8.85546875" style="42"/>
  </cols>
  <sheetData>
    <row r="1" spans="1:10" ht="23.45" customHeight="1" thickBot="1">
      <c r="A1" s="2676" t="s">
        <v>1222</v>
      </c>
      <c r="B1" s="2677"/>
      <c r="C1" s="2677"/>
      <c r="D1" s="2677"/>
      <c r="E1" s="2677"/>
    </row>
    <row r="2" spans="1:10" ht="28.9" customHeight="1" thickBot="1">
      <c r="A2" s="2678" t="s">
        <v>79</v>
      </c>
      <c r="B2" s="1990" t="s">
        <v>1223</v>
      </c>
      <c r="C2" s="1991" t="s">
        <v>1224</v>
      </c>
      <c r="D2" s="1992" t="s">
        <v>1225</v>
      </c>
      <c r="E2" s="1993" t="s">
        <v>1226</v>
      </c>
    </row>
    <row r="3" spans="1:10" ht="13.5" thickBot="1">
      <c r="A3" s="2679"/>
      <c r="B3" s="1994" t="s">
        <v>8</v>
      </c>
      <c r="C3" s="1995"/>
      <c r="D3" s="1996" t="s">
        <v>85</v>
      </c>
      <c r="E3" s="1997"/>
    </row>
    <row r="4" spans="1:10" ht="13.5" thickBot="1">
      <c r="A4" s="1998">
        <v>1</v>
      </c>
      <c r="B4" s="1999">
        <v>2</v>
      </c>
      <c r="C4" s="2000">
        <v>3</v>
      </c>
      <c r="D4" s="2001">
        <v>4</v>
      </c>
      <c r="E4" s="2002">
        <v>5</v>
      </c>
    </row>
    <row r="5" spans="1:10">
      <c r="A5" s="2003" t="s">
        <v>24</v>
      </c>
      <c r="B5" s="2004"/>
      <c r="C5" s="2005"/>
      <c r="D5" s="2004"/>
      <c r="E5" s="2005"/>
    </row>
    <row r="6" spans="1:10">
      <c r="A6" s="2006" t="s">
        <v>1227</v>
      </c>
      <c r="B6" s="2007">
        <v>128758932.98999998</v>
      </c>
      <c r="C6" s="2008">
        <v>105531138.03</v>
      </c>
      <c r="D6" s="2009">
        <v>81.960245848104407</v>
      </c>
      <c r="E6" s="2010">
        <v>100</v>
      </c>
      <c r="G6" s="2011"/>
      <c r="H6" s="2011"/>
    </row>
    <row r="7" spans="1:10">
      <c r="A7" s="2006" t="s">
        <v>1228</v>
      </c>
      <c r="B7" s="2007">
        <v>4499013031.0399981</v>
      </c>
      <c r="C7" s="2008">
        <v>4580637548.0700006</v>
      </c>
      <c r="D7" s="2009">
        <v>101.81427607492691</v>
      </c>
      <c r="E7" s="2010">
        <v>100</v>
      </c>
      <c r="G7" s="2011"/>
      <c r="H7" s="2011"/>
    </row>
    <row r="8" spans="1:10">
      <c r="A8" s="2006" t="s">
        <v>1229</v>
      </c>
      <c r="B8" s="2007">
        <v>620680852.82000005</v>
      </c>
      <c r="C8" s="2008">
        <v>603874822.75</v>
      </c>
      <c r="D8" s="2009">
        <v>97.292323422956656</v>
      </c>
      <c r="E8" s="2010">
        <v>100</v>
      </c>
      <c r="G8" s="2011"/>
      <c r="H8" s="2011"/>
      <c r="J8" s="2012"/>
    </row>
    <row r="9" spans="1:10">
      <c r="A9" s="2006" t="s">
        <v>1230</v>
      </c>
      <c r="B9" s="2007">
        <v>4500695617.8399992</v>
      </c>
      <c r="C9" s="2008">
        <v>4536610425.7099981</v>
      </c>
      <c r="D9" s="2009">
        <v>100.79798348787772</v>
      </c>
      <c r="E9" s="2010">
        <v>100</v>
      </c>
      <c r="G9" s="2011"/>
      <c r="H9" s="2011"/>
    </row>
    <row r="10" spans="1:10">
      <c r="A10" s="2006" t="s">
        <v>116</v>
      </c>
      <c r="B10" s="2007">
        <v>13480639</v>
      </c>
      <c r="C10" s="2008">
        <v>17937055.469999999</v>
      </c>
      <c r="D10" s="2009">
        <v>133.05790229973519</v>
      </c>
      <c r="E10" s="2010">
        <v>100</v>
      </c>
      <c r="G10" s="2011"/>
      <c r="H10" s="2011"/>
    </row>
    <row r="11" spans="1:10">
      <c r="A11" s="2006" t="s">
        <v>1231</v>
      </c>
      <c r="B11" s="2007">
        <v>2155821.3699999996</v>
      </c>
      <c r="C11" s="2008">
        <v>30132646.530000009</v>
      </c>
      <c r="D11" s="2013" t="s">
        <v>1232</v>
      </c>
      <c r="E11" s="2010">
        <v>100</v>
      </c>
      <c r="G11" s="2011"/>
      <c r="H11" s="2011"/>
    </row>
    <row r="12" spans="1:10">
      <c r="A12" s="2006" t="s">
        <v>1233</v>
      </c>
      <c r="B12" s="2007">
        <v>112907411.25000003</v>
      </c>
      <c r="C12" s="2008">
        <v>103016674.34000003</v>
      </c>
      <c r="D12" s="2009">
        <v>91.239957766722782</v>
      </c>
      <c r="E12" s="2010">
        <v>100</v>
      </c>
      <c r="G12" s="2011"/>
      <c r="H12" s="2011"/>
    </row>
    <row r="13" spans="1:10">
      <c r="A13" s="2006"/>
      <c r="B13" s="2007"/>
      <c r="C13" s="2008"/>
      <c r="D13" s="2014"/>
      <c r="E13" s="2015"/>
    </row>
    <row r="14" spans="1:10">
      <c r="A14" s="2016" t="s">
        <v>1234</v>
      </c>
      <c r="B14" s="2007"/>
      <c r="C14" s="2008"/>
      <c r="D14" s="2014"/>
      <c r="E14" s="2015"/>
    </row>
    <row r="15" spans="1:10">
      <c r="A15" s="2006" t="s">
        <v>1227</v>
      </c>
      <c r="B15" s="2007">
        <v>78939609.109999985</v>
      </c>
      <c r="C15" s="2008">
        <v>60941037.23999998</v>
      </c>
      <c r="D15" s="2009">
        <v>77.199568033178963</v>
      </c>
      <c r="E15" s="2010">
        <v>57.74697248377619</v>
      </c>
    </row>
    <row r="16" spans="1:10">
      <c r="A16" s="2006" t="s">
        <v>1228</v>
      </c>
      <c r="B16" s="2007">
        <v>2552244597.4499984</v>
      </c>
      <c r="C16" s="2008">
        <v>2683022565.8400002</v>
      </c>
      <c r="D16" s="2009">
        <v>105.12403742653289</v>
      </c>
      <c r="E16" s="2010">
        <v>58.573125196741685</v>
      </c>
    </row>
    <row r="17" spans="1:7">
      <c r="A17" s="2006" t="s">
        <v>1229</v>
      </c>
      <c r="B17" s="2007">
        <v>325877701.57000005</v>
      </c>
      <c r="C17" s="2008">
        <v>315939377.61999995</v>
      </c>
      <c r="D17" s="2009">
        <v>96.950290276959834</v>
      </c>
      <c r="E17" s="2010">
        <v>52.318686873090037</v>
      </c>
    </row>
    <row r="18" spans="1:7">
      <c r="A18" s="2006" t="s">
        <v>1230</v>
      </c>
      <c r="B18" s="2007">
        <v>2542612272.4499993</v>
      </c>
      <c r="C18" s="2008">
        <v>2656430629.1699982</v>
      </c>
      <c r="D18" s="2009">
        <v>104.47643386108281</v>
      </c>
      <c r="E18" s="2010">
        <v>58.555405465618215</v>
      </c>
    </row>
    <row r="19" spans="1:7">
      <c r="A19" s="2006" t="s">
        <v>116</v>
      </c>
      <c r="B19" s="2007">
        <v>5060558</v>
      </c>
      <c r="C19" s="2008">
        <v>9660848.1799999997</v>
      </c>
      <c r="D19" s="2009">
        <v>190.90480101206231</v>
      </c>
      <c r="E19" s="2010">
        <v>53.859721826460962</v>
      </c>
    </row>
    <row r="20" spans="1:7">
      <c r="A20" s="2006" t="s">
        <v>1231</v>
      </c>
      <c r="B20" s="2007">
        <v>1740488.7799999998</v>
      </c>
      <c r="C20" s="2008">
        <v>16203233.770000001</v>
      </c>
      <c r="D20" s="2009">
        <v>930.95881778680598</v>
      </c>
      <c r="E20" s="2010">
        <v>53.773019087016102</v>
      </c>
    </row>
    <row r="21" spans="1:7">
      <c r="A21" s="2006" t="s">
        <v>1233</v>
      </c>
      <c r="B21" s="2007">
        <v>83458003.740000024</v>
      </c>
      <c r="C21" s="2008">
        <v>63407847.590000048</v>
      </c>
      <c r="D21" s="2009">
        <v>75.975753970268684</v>
      </c>
      <c r="E21" s="2010">
        <v>61.551052774938597</v>
      </c>
    </row>
    <row r="22" spans="1:7">
      <c r="A22" s="2006"/>
      <c r="B22" s="2007"/>
      <c r="C22" s="2008"/>
      <c r="D22" s="2014"/>
      <c r="E22" s="2015"/>
    </row>
    <row r="23" spans="1:7">
      <c r="A23" s="2016" t="s">
        <v>1235</v>
      </c>
      <c r="B23" s="2007"/>
      <c r="C23" s="2008"/>
      <c r="D23" s="2014"/>
      <c r="E23" s="2015"/>
    </row>
    <row r="24" spans="1:7">
      <c r="A24" s="2006" t="s">
        <v>1227</v>
      </c>
      <c r="B24" s="2007">
        <v>1902672.5299999998</v>
      </c>
      <c r="C24" s="2008">
        <v>410483.87999999977</v>
      </c>
      <c r="D24" s="2009">
        <v>21.574068765264602</v>
      </c>
      <c r="E24" s="2010">
        <v>0.38896944320197602</v>
      </c>
      <c r="G24" s="2012"/>
    </row>
    <row r="25" spans="1:7">
      <c r="A25" s="2006" t="s">
        <v>1228</v>
      </c>
      <c r="B25" s="2007">
        <v>77301906.199999988</v>
      </c>
      <c r="C25" s="2008">
        <v>75372228.25</v>
      </c>
      <c r="D25" s="2009">
        <v>97.50371233406922</v>
      </c>
      <c r="E25" s="2010">
        <v>1.6454527881551602</v>
      </c>
      <c r="G25" s="2017"/>
    </row>
    <row r="26" spans="1:7">
      <c r="A26" s="2006" t="s">
        <v>1229</v>
      </c>
      <c r="B26" s="2007">
        <v>23977212.759999998</v>
      </c>
      <c r="C26" s="2008">
        <v>22849391.789999999</v>
      </c>
      <c r="D26" s="2009">
        <v>95.296279925073335</v>
      </c>
      <c r="E26" s="2010">
        <v>3.7837960665333932</v>
      </c>
    </row>
    <row r="27" spans="1:7">
      <c r="A27" s="2006" t="s">
        <v>1230</v>
      </c>
      <c r="B27" s="2007">
        <v>77273847.549999997</v>
      </c>
      <c r="C27" s="2008">
        <v>74394007.809999987</v>
      </c>
      <c r="D27" s="2009">
        <v>96.273202601777257</v>
      </c>
      <c r="E27" s="2010">
        <v>1.6398588555982745</v>
      </c>
    </row>
    <row r="28" spans="1:7">
      <c r="A28" s="2006" t="s">
        <v>116</v>
      </c>
      <c r="B28" s="2007">
        <v>19858</v>
      </c>
      <c r="C28" s="2008">
        <v>240757</v>
      </c>
      <c r="D28" s="2013" t="s">
        <v>1232</v>
      </c>
      <c r="E28" s="2010">
        <v>1.3422325665584844</v>
      </c>
    </row>
    <row r="29" spans="1:7">
      <c r="A29" s="2006" t="s">
        <v>1231</v>
      </c>
      <c r="B29" s="2007">
        <v>0</v>
      </c>
      <c r="C29" s="2008">
        <v>38670.46</v>
      </c>
      <c r="D29" s="2013" t="s">
        <v>109</v>
      </c>
      <c r="E29" s="2010">
        <v>0.12833409757586264</v>
      </c>
    </row>
    <row r="30" spans="1:7">
      <c r="A30" s="2006" t="s">
        <v>1233</v>
      </c>
      <c r="B30" s="2007">
        <v>1882765.18</v>
      </c>
      <c r="C30" s="2008">
        <v>1315052.75</v>
      </c>
      <c r="D30" s="2009">
        <v>69.846880745903746</v>
      </c>
      <c r="E30" s="2010">
        <v>1.2765435871670168</v>
      </c>
    </row>
    <row r="31" spans="1:7">
      <c r="A31" s="2006"/>
      <c r="B31" s="2007"/>
      <c r="C31" s="2008"/>
      <c r="D31" s="2014"/>
      <c r="E31" s="2010"/>
    </row>
    <row r="32" spans="1:7">
      <c r="A32" s="2016" t="s">
        <v>1236</v>
      </c>
      <c r="B32" s="2007"/>
      <c r="C32" s="2008"/>
      <c r="D32" s="2014"/>
      <c r="E32" s="2015"/>
    </row>
    <row r="33" spans="1:7">
      <c r="A33" s="2006" t="s">
        <v>1227</v>
      </c>
      <c r="B33" s="2007">
        <v>47175600.719999999</v>
      </c>
      <c r="C33" s="2008">
        <v>42848642.140000001</v>
      </c>
      <c r="D33" s="2009">
        <v>90.827973541488802</v>
      </c>
      <c r="E33" s="2010">
        <v>40.602842857450419</v>
      </c>
      <c r="G33" s="2012"/>
    </row>
    <row r="34" spans="1:7">
      <c r="A34" s="2006" t="s">
        <v>1228</v>
      </c>
      <c r="B34" s="2007">
        <v>1801424493.27</v>
      </c>
      <c r="C34" s="2008">
        <v>1754953852.0800006</v>
      </c>
      <c r="D34" s="2009">
        <v>97.420339216902491</v>
      </c>
      <c r="E34" s="2010">
        <v>38.312436503941036</v>
      </c>
      <c r="G34" s="2017"/>
    </row>
    <row r="35" spans="1:7">
      <c r="A35" s="2006" t="s">
        <v>1229</v>
      </c>
      <c r="B35" s="2007">
        <v>267824992.48999998</v>
      </c>
      <c r="C35" s="2008">
        <v>262086957.46000001</v>
      </c>
      <c r="D35" s="2009">
        <v>97.85754310056997</v>
      </c>
      <c r="E35" s="2010">
        <v>43.400875079784903</v>
      </c>
    </row>
    <row r="36" spans="1:7">
      <c r="A36" s="2006" t="s">
        <v>1230</v>
      </c>
      <c r="B36" s="2007">
        <v>1813460052.3099999</v>
      </c>
      <c r="C36" s="2008">
        <v>1740250429.97</v>
      </c>
      <c r="D36" s="2009">
        <v>95.962986764073193</v>
      </c>
      <c r="E36" s="2010">
        <v>38.360147040786373</v>
      </c>
    </row>
    <row r="37" spans="1:7">
      <c r="A37" s="2006" t="s">
        <v>116</v>
      </c>
      <c r="B37" s="2007">
        <v>8382313</v>
      </c>
      <c r="C37" s="2008">
        <v>7723179.29</v>
      </c>
      <c r="D37" s="2009">
        <v>92.136613008843739</v>
      </c>
      <c r="E37" s="2010">
        <v>43.057118839360989</v>
      </c>
    </row>
    <row r="38" spans="1:7">
      <c r="A38" s="2006" t="s">
        <v>1231</v>
      </c>
      <c r="B38" s="2007">
        <v>200000</v>
      </c>
      <c r="C38" s="2008">
        <v>12814867.120000005</v>
      </c>
      <c r="D38" s="2013" t="s">
        <v>1232</v>
      </c>
      <c r="E38" s="2010">
        <v>42.528183202366733</v>
      </c>
    </row>
    <row r="39" spans="1:7">
      <c r="A39" s="2006" t="s">
        <v>1233</v>
      </c>
      <c r="B39" s="2007">
        <v>26397528.68</v>
      </c>
      <c r="C39" s="2008">
        <v>37138124.819999985</v>
      </c>
      <c r="D39" s="2009">
        <v>140.68788510546278</v>
      </c>
      <c r="E39" s="2010">
        <v>36.05059574863381</v>
      </c>
    </row>
    <row r="40" spans="1:7">
      <c r="A40" s="2006"/>
      <c r="B40" s="2007"/>
      <c r="C40" s="2008"/>
      <c r="D40" s="2014"/>
      <c r="E40" s="2010"/>
    </row>
    <row r="41" spans="1:7">
      <c r="A41" s="2016" t="s">
        <v>1237</v>
      </c>
      <c r="B41" s="2007"/>
      <c r="C41" s="2008"/>
      <c r="D41" s="2014"/>
      <c r="E41" s="2015"/>
    </row>
    <row r="42" spans="1:7">
      <c r="A42" s="2006" t="s">
        <v>1227</v>
      </c>
      <c r="B42" s="2007">
        <v>64052</v>
      </c>
      <c r="C42" s="2008">
        <v>64051.649999999907</v>
      </c>
      <c r="D42" s="2009">
        <v>99.999453568975056</v>
      </c>
      <c r="E42" s="2010">
        <v>6.0694550628072962E-2</v>
      </c>
      <c r="G42" s="2012"/>
    </row>
    <row r="43" spans="1:7">
      <c r="A43" s="2006" t="s">
        <v>1228</v>
      </c>
      <c r="B43" s="2007">
        <v>34183900</v>
      </c>
      <c r="C43" s="2008">
        <v>33222738.580000002</v>
      </c>
      <c r="D43" s="2009">
        <v>97.188262837183586</v>
      </c>
      <c r="E43" s="2010">
        <v>0.72528634346976484</v>
      </c>
      <c r="G43" s="2017"/>
    </row>
    <row r="44" spans="1:7">
      <c r="A44" s="2006" t="s">
        <v>1229</v>
      </c>
      <c r="B44" s="2007">
        <v>2909100</v>
      </c>
      <c r="C44" s="2008">
        <v>2909100</v>
      </c>
      <c r="D44" s="2009">
        <v>100</v>
      </c>
      <c r="E44" s="2010">
        <v>0.48173891184139456</v>
      </c>
    </row>
    <row r="45" spans="1:7">
      <c r="A45" s="2006" t="s">
        <v>1230</v>
      </c>
      <c r="B45" s="2007">
        <v>34008303</v>
      </c>
      <c r="C45" s="2008">
        <v>32961263.160000004</v>
      </c>
      <c r="D45" s="2009">
        <v>96.921222914298326</v>
      </c>
      <c r="E45" s="2010">
        <v>0.72656146477116634</v>
      </c>
    </row>
    <row r="46" spans="1:7">
      <c r="A46" s="2006" t="s">
        <v>116</v>
      </c>
      <c r="B46" s="2007">
        <v>0</v>
      </c>
      <c r="C46" s="2008">
        <v>231199</v>
      </c>
      <c r="D46" s="2013" t="s">
        <v>109</v>
      </c>
      <c r="E46" s="2010">
        <v>1.2889462285863134</v>
      </c>
    </row>
    <row r="47" spans="1:7">
      <c r="A47" s="2006" t="s">
        <v>1231</v>
      </c>
      <c r="B47" s="2007">
        <v>0</v>
      </c>
      <c r="C47" s="2008">
        <v>318822.2</v>
      </c>
      <c r="D47" s="2013" t="s">
        <v>109</v>
      </c>
      <c r="E47" s="2010">
        <v>1.0580623898487682</v>
      </c>
    </row>
    <row r="48" spans="1:7">
      <c r="A48" s="2006" t="s">
        <v>1233</v>
      </c>
      <c r="B48" s="2007">
        <v>239649</v>
      </c>
      <c r="C48" s="2018">
        <v>-224494.13000000012</v>
      </c>
      <c r="D48" s="2019">
        <v>-93.676222308459501</v>
      </c>
      <c r="E48" s="2020">
        <v>-0.21792018761843485</v>
      </c>
    </row>
    <row r="49" spans="1:7">
      <c r="A49" s="2006"/>
      <c r="B49" s="2007"/>
      <c r="C49" s="2008"/>
      <c r="D49" s="2009"/>
      <c r="E49" s="2021"/>
    </row>
    <row r="50" spans="1:7">
      <c r="A50" s="2016" t="s">
        <v>1238</v>
      </c>
      <c r="B50" s="2007"/>
      <c r="C50" s="2008"/>
      <c r="D50" s="2009"/>
      <c r="E50" s="2021"/>
    </row>
    <row r="51" spans="1:7">
      <c r="A51" s="2006" t="s">
        <v>1227</v>
      </c>
      <c r="B51" s="2007">
        <v>676998.63</v>
      </c>
      <c r="C51" s="2008">
        <v>1266923.1199999999</v>
      </c>
      <c r="D51" s="2009">
        <v>187.13821030922912</v>
      </c>
      <c r="E51" s="2010">
        <v>1.2005206649433113</v>
      </c>
      <c r="G51" s="2012"/>
    </row>
    <row r="52" spans="1:7">
      <c r="A52" s="2006" t="s">
        <v>1228</v>
      </c>
      <c r="B52" s="2007">
        <v>33858134.119999997</v>
      </c>
      <c r="C52" s="2008">
        <v>34066163.319999993</v>
      </c>
      <c r="D52" s="2009">
        <v>100.61441424758581</v>
      </c>
      <c r="E52" s="2010">
        <v>0.74369916769235278</v>
      </c>
      <c r="G52" s="2017"/>
    </row>
    <row r="53" spans="1:7">
      <c r="A53" s="2006" t="s">
        <v>1229</v>
      </c>
      <c r="B53" s="2007">
        <v>91846</v>
      </c>
      <c r="C53" s="2008">
        <v>89995.88</v>
      </c>
      <c r="D53" s="2009">
        <v>97.985628116630025</v>
      </c>
      <c r="E53" s="2010">
        <v>1.4903068750269404E-2</v>
      </c>
    </row>
    <row r="54" spans="1:7">
      <c r="A54" s="2006" t="s">
        <v>1230</v>
      </c>
      <c r="B54" s="2007">
        <v>33341142.529999997</v>
      </c>
      <c r="C54" s="2008">
        <v>32574095.599999998</v>
      </c>
      <c r="D54" s="2009">
        <v>97.699398185560611</v>
      </c>
      <c r="E54" s="2010">
        <v>0.71802717322596676</v>
      </c>
    </row>
    <row r="55" spans="1:7">
      <c r="A55" s="2006" t="s">
        <v>116</v>
      </c>
      <c r="B55" s="2007">
        <v>17910</v>
      </c>
      <c r="C55" s="2022">
        <v>81072</v>
      </c>
      <c r="D55" s="2009">
        <v>452.66331658291455</v>
      </c>
      <c r="E55" s="2010">
        <v>1.7870610961114629E-3</v>
      </c>
    </row>
    <row r="56" spans="1:7">
      <c r="A56" s="2006" t="s">
        <v>1231</v>
      </c>
      <c r="B56" s="2007">
        <v>215332.59000000003</v>
      </c>
      <c r="C56" s="2008">
        <v>757052.98</v>
      </c>
      <c r="D56" s="2009">
        <v>351.57380496839789</v>
      </c>
      <c r="E56" s="2010">
        <v>2.5124012231925246</v>
      </c>
    </row>
    <row r="57" spans="1:7">
      <c r="A57" s="2006" t="s">
        <v>1233</v>
      </c>
      <c r="B57" s="2007">
        <v>929464.65</v>
      </c>
      <c r="C57" s="2008">
        <v>1380143.31</v>
      </c>
      <c r="D57" s="2009">
        <v>148.48798284044477</v>
      </c>
      <c r="E57" s="2010">
        <v>1.339728076879015</v>
      </c>
    </row>
    <row r="58" spans="1:7" ht="5.45" customHeight="1" thickBot="1">
      <c r="A58" s="2023"/>
      <c r="B58" s="2024"/>
      <c r="C58" s="2025"/>
      <c r="D58" s="2024"/>
      <c r="E58" s="2025"/>
    </row>
    <row r="59" spans="1:7" ht="7.9" customHeight="1">
      <c r="A59" s="1084"/>
      <c r="B59" s="1084"/>
      <c r="C59" s="1084"/>
      <c r="D59" s="1084"/>
      <c r="E59" s="1084"/>
    </row>
    <row r="60" spans="1:7" ht="25.15" customHeight="1">
      <c r="A60" s="2680" t="s">
        <v>1239</v>
      </c>
      <c r="B60" s="2680"/>
      <c r="C60" s="2680"/>
      <c r="D60" s="2680"/>
      <c r="E60" s="2680"/>
    </row>
    <row r="61" spans="1:7">
      <c r="A61" s="2026" t="s">
        <v>1240</v>
      </c>
      <c r="B61" s="1084"/>
      <c r="C61" s="1084"/>
      <c r="D61" s="1084"/>
      <c r="E61" s="1084"/>
    </row>
  </sheetData>
  <mergeCells count="3">
    <mergeCell ref="A1:E1"/>
    <mergeCell ref="A2:A3"/>
    <mergeCell ref="A60:E60"/>
  </mergeCells>
  <pageMargins left="0.7" right="0.7" top="0.75" bottom="0.75" header="0.3" footer="0.3"/>
  <pageSetup paperSize="9" scale="9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44"/>
  <sheetViews>
    <sheetView workbookViewId="0">
      <selection activeCell="A7" sqref="A7"/>
    </sheetView>
  </sheetViews>
  <sheetFormatPr defaultColWidth="8.85546875" defaultRowHeight="12.75"/>
  <cols>
    <col min="1" max="1" width="32" style="42" customWidth="1"/>
    <col min="2" max="3" width="17" style="42" customWidth="1"/>
    <col min="4" max="5" width="10.7109375" style="42" customWidth="1"/>
    <col min="6" max="7" width="8.85546875" style="42"/>
    <col min="8" max="8" width="17.5703125" style="2027" customWidth="1"/>
    <col min="9" max="9" width="9.28515625" style="42" bestFit="1" customWidth="1"/>
    <col min="10" max="10" width="12.28515625" style="42" bestFit="1" customWidth="1"/>
    <col min="11" max="16384" width="8.85546875" style="42"/>
  </cols>
  <sheetData>
    <row r="1" spans="1:10" ht="28.15" customHeight="1">
      <c r="A1" s="2681" t="s">
        <v>1241</v>
      </c>
      <c r="B1" s="2682"/>
      <c r="C1" s="2682"/>
      <c r="D1" s="2682"/>
      <c r="E1" s="2682"/>
    </row>
    <row r="2" spans="1:10" ht="13.5" thickBot="1">
      <c r="A2" s="2028"/>
      <c r="B2" s="2029"/>
      <c r="C2" s="2029"/>
      <c r="D2" s="2029"/>
      <c r="E2" s="2029"/>
    </row>
    <row r="3" spans="1:10" ht="25.9" customHeight="1" thickBot="1">
      <c r="A3" s="2678" t="s">
        <v>79</v>
      </c>
      <c r="B3" s="1990" t="s">
        <v>1223</v>
      </c>
      <c r="C3" s="1991" t="s">
        <v>1224</v>
      </c>
      <c r="D3" s="1992" t="s">
        <v>1225</v>
      </c>
      <c r="E3" s="1993" t="s">
        <v>1226</v>
      </c>
    </row>
    <row r="4" spans="1:10" ht="13.5" thickBot="1">
      <c r="A4" s="2679"/>
      <c r="B4" s="1994" t="s">
        <v>8</v>
      </c>
      <c r="C4" s="1995"/>
      <c r="D4" s="1996" t="s">
        <v>85</v>
      </c>
      <c r="E4" s="1997"/>
    </row>
    <row r="5" spans="1:10" ht="13.5" thickBot="1">
      <c r="A5" s="1998">
        <v>1</v>
      </c>
      <c r="B5" s="1999">
        <v>2</v>
      </c>
      <c r="C5" s="2000">
        <v>3</v>
      </c>
      <c r="D5" s="2001">
        <v>4</v>
      </c>
      <c r="E5" s="2002">
        <v>5</v>
      </c>
    </row>
    <row r="6" spans="1:10">
      <c r="A6" s="2030" t="s">
        <v>24</v>
      </c>
      <c r="B6" s="2031"/>
      <c r="C6" s="2032"/>
      <c r="D6" s="2033"/>
      <c r="E6" s="2032"/>
    </row>
    <row r="7" spans="1:10" ht="24">
      <c r="A7" s="2034" t="s">
        <v>1242</v>
      </c>
      <c r="B7" s="2035">
        <v>3093433.87</v>
      </c>
      <c r="C7" s="2036">
        <v>15515365.640000001</v>
      </c>
      <c r="D7" s="2037">
        <v>501.55801908252852</v>
      </c>
      <c r="E7" s="2038">
        <v>100</v>
      </c>
    </row>
    <row r="8" spans="1:10">
      <c r="A8" s="2034" t="s">
        <v>775</v>
      </c>
      <c r="B8" s="2035">
        <v>1356271421.5999999</v>
      </c>
      <c r="C8" s="2036">
        <v>1034861661.59</v>
      </c>
      <c r="D8" s="2037">
        <v>76.301958819508911</v>
      </c>
      <c r="E8" s="2038">
        <v>100</v>
      </c>
      <c r="I8" s="2039"/>
    </row>
    <row r="9" spans="1:10">
      <c r="A9" s="2034" t="s">
        <v>1243</v>
      </c>
      <c r="B9" s="2035">
        <v>1358247835.24</v>
      </c>
      <c r="C9" s="2036">
        <v>1033156339.28</v>
      </c>
      <c r="D9" s="2037">
        <v>76.065377206910341</v>
      </c>
      <c r="E9" s="2038">
        <v>100</v>
      </c>
    </row>
    <row r="10" spans="1:10">
      <c r="A10" s="2034" t="s">
        <v>1244</v>
      </c>
      <c r="B10" s="2035">
        <v>8336288.9000000004</v>
      </c>
      <c r="C10" s="2036">
        <v>20638167.550000001</v>
      </c>
      <c r="D10" s="2037">
        <v>247.57020537040168</v>
      </c>
      <c r="E10" s="2038">
        <v>100</v>
      </c>
    </row>
    <row r="11" spans="1:10" ht="24">
      <c r="A11" s="2034" t="s">
        <v>1245</v>
      </c>
      <c r="B11" s="2035">
        <v>1117020.23</v>
      </c>
      <c r="C11" s="2036">
        <v>17220687.949999999</v>
      </c>
      <c r="D11" s="2040" t="s">
        <v>1232</v>
      </c>
      <c r="E11" s="2038">
        <v>100</v>
      </c>
      <c r="J11" s="2039"/>
    </row>
    <row r="12" spans="1:10">
      <c r="A12" s="2034"/>
      <c r="B12" s="2041"/>
      <c r="C12" s="2042"/>
      <c r="D12" s="2043"/>
      <c r="E12" s="2042"/>
    </row>
    <row r="13" spans="1:10">
      <c r="A13" s="2044" t="s">
        <v>1234</v>
      </c>
      <c r="B13" s="2041"/>
      <c r="C13" s="2042"/>
      <c r="D13" s="2043"/>
      <c r="E13" s="2042"/>
    </row>
    <row r="14" spans="1:10" ht="24">
      <c r="A14" s="2034" t="s">
        <v>1242</v>
      </c>
      <c r="B14" s="2035">
        <v>1027451.19</v>
      </c>
      <c r="C14" s="2036">
        <v>1666212.92</v>
      </c>
      <c r="D14" s="2037">
        <v>162.16954500777794</v>
      </c>
      <c r="E14" s="2038">
        <v>10.739114750247031</v>
      </c>
    </row>
    <row r="15" spans="1:10">
      <c r="A15" s="2034" t="s">
        <v>775</v>
      </c>
      <c r="B15" s="2035">
        <v>433441509.52999997</v>
      </c>
      <c r="C15" s="2036">
        <v>348089256.85000002</v>
      </c>
      <c r="D15" s="2037">
        <v>80.3082421034037</v>
      </c>
      <c r="E15" s="2038">
        <v>33.636308095053273</v>
      </c>
    </row>
    <row r="16" spans="1:10">
      <c r="A16" s="2034" t="s">
        <v>1243</v>
      </c>
      <c r="B16" s="2035">
        <v>434107189.6000005</v>
      </c>
      <c r="C16" s="2036">
        <v>348215312.7699998</v>
      </c>
      <c r="D16" s="2037">
        <v>80.214131696564607</v>
      </c>
      <c r="E16" s="2038">
        <v>33.704029054563883</v>
      </c>
    </row>
    <row r="17" spans="1:9">
      <c r="A17" s="2034" t="s">
        <v>1244</v>
      </c>
      <c r="B17" s="2035">
        <v>2844444.54</v>
      </c>
      <c r="C17" s="2036">
        <v>3958182.19</v>
      </c>
      <c r="D17" s="2037">
        <v>139.15483794245466</v>
      </c>
      <c r="E17" s="2038">
        <v>19.178942027728617</v>
      </c>
    </row>
    <row r="18" spans="1:9" ht="24">
      <c r="A18" s="2034" t="s">
        <v>1245</v>
      </c>
      <c r="B18" s="2035">
        <v>361771.12</v>
      </c>
      <c r="C18" s="2036">
        <v>1540157</v>
      </c>
      <c r="D18" s="2037">
        <v>425.72690711187784</v>
      </c>
      <c r="E18" s="2038">
        <v>8.9436438571549637</v>
      </c>
      <c r="H18" s="2012"/>
    </row>
    <row r="19" spans="1:9">
      <c r="A19" s="2034"/>
      <c r="B19" s="2041"/>
      <c r="C19" s="2042"/>
      <c r="D19" s="2043"/>
      <c r="E19" s="2042"/>
      <c r="H19" s="2012"/>
    </row>
    <row r="20" spans="1:9">
      <c r="A20" s="2044" t="s">
        <v>1235</v>
      </c>
      <c r="B20" s="2041"/>
      <c r="C20" s="2042"/>
      <c r="D20" s="2043"/>
      <c r="E20" s="2042"/>
      <c r="H20" s="2012"/>
    </row>
    <row r="21" spans="1:9" ht="24">
      <c r="A21" s="2034" t="s">
        <v>1242</v>
      </c>
      <c r="B21" s="2035">
        <v>977206.28</v>
      </c>
      <c r="C21" s="2036">
        <v>1664483.76</v>
      </c>
      <c r="D21" s="2037">
        <v>170.33084969531714</v>
      </c>
      <c r="E21" s="2038">
        <v>10.727969927494406</v>
      </c>
      <c r="H21" s="2012"/>
      <c r="I21" s="2045"/>
    </row>
    <row r="22" spans="1:9">
      <c r="A22" s="2034" t="s">
        <v>775</v>
      </c>
      <c r="B22" s="2035">
        <v>78091424.150000006</v>
      </c>
      <c r="C22" s="2036">
        <v>62700585.609999999</v>
      </c>
      <c r="D22" s="2037">
        <v>80.291256424729951</v>
      </c>
      <c r="E22" s="2038">
        <v>6.0588374211935223</v>
      </c>
      <c r="H22" s="2012"/>
    </row>
    <row r="23" spans="1:9">
      <c r="A23" s="2034" t="s">
        <v>1243</v>
      </c>
      <c r="B23" s="2035">
        <v>78315405.319999993</v>
      </c>
      <c r="C23" s="2036">
        <v>62200970.810000002</v>
      </c>
      <c r="D23" s="2037">
        <v>79.423672208353196</v>
      </c>
      <c r="E23" s="2038">
        <v>6.0204800033794941</v>
      </c>
    </row>
    <row r="24" spans="1:9">
      <c r="A24" s="2034" t="s">
        <v>1244</v>
      </c>
      <c r="B24" s="2035">
        <v>2014535.31</v>
      </c>
      <c r="C24" s="2036">
        <v>2716169.22</v>
      </c>
      <c r="D24" s="2037">
        <v>134.82857344406639</v>
      </c>
      <c r="E24" s="2038">
        <v>13.16090303763427</v>
      </c>
    </row>
    <row r="25" spans="1:9" ht="24">
      <c r="A25" s="2034" t="s">
        <v>1245</v>
      </c>
      <c r="B25" s="2035">
        <v>753225.11</v>
      </c>
      <c r="C25" s="2036">
        <v>2164098.56</v>
      </c>
      <c r="D25" s="2037">
        <v>287.31099524815369</v>
      </c>
      <c r="E25" s="2038">
        <v>12.566853114599294</v>
      </c>
    </row>
    <row r="26" spans="1:9">
      <c r="A26" s="2034"/>
      <c r="B26" s="2041"/>
      <c r="C26" s="2042"/>
      <c r="D26" s="2043"/>
      <c r="E26" s="2038"/>
    </row>
    <row r="27" spans="1:9">
      <c r="A27" s="2044" t="s">
        <v>1236</v>
      </c>
      <c r="B27" s="2041"/>
      <c r="C27" s="2042"/>
      <c r="D27" s="2043"/>
      <c r="E27" s="2042"/>
    </row>
    <row r="28" spans="1:9" ht="24">
      <c r="A28" s="2034" t="s">
        <v>1242</v>
      </c>
      <c r="B28" s="2035">
        <v>736693.4</v>
      </c>
      <c r="C28" s="2036">
        <v>11450542.5</v>
      </c>
      <c r="D28" s="2040" t="s">
        <v>1232</v>
      </c>
      <c r="E28" s="2038">
        <v>73.801306174051589</v>
      </c>
      <c r="I28" s="2027"/>
    </row>
    <row r="29" spans="1:9">
      <c r="A29" s="2034" t="s">
        <v>775</v>
      </c>
      <c r="B29" s="2035">
        <v>811158212.91999996</v>
      </c>
      <c r="C29" s="2036">
        <v>597199140.92999995</v>
      </c>
      <c r="D29" s="2037">
        <v>73.623016005744162</v>
      </c>
      <c r="E29" s="2038">
        <v>57.708113373573134</v>
      </c>
    </row>
    <row r="30" spans="1:9">
      <c r="A30" s="2034" t="s">
        <v>1243</v>
      </c>
      <c r="B30" s="2035">
        <v>811892882.32000005</v>
      </c>
      <c r="C30" s="2036">
        <v>595780918.92999995</v>
      </c>
      <c r="D30" s="2037">
        <v>73.381714743888892</v>
      </c>
      <c r="E30" s="2038">
        <v>57.666095273169972</v>
      </c>
    </row>
    <row r="31" spans="1:9">
      <c r="A31" s="2034" t="s">
        <v>1244</v>
      </c>
      <c r="B31" s="2035">
        <v>2964519.38</v>
      </c>
      <c r="C31" s="2036">
        <v>12993252.84</v>
      </c>
      <c r="D31" s="2037">
        <v>438.2920525889765</v>
      </c>
      <c r="E31" s="2038">
        <v>62.957395846900177</v>
      </c>
    </row>
    <row r="32" spans="1:9" ht="24">
      <c r="A32" s="2034" t="s">
        <v>1245</v>
      </c>
      <c r="B32" s="2035">
        <v>2024</v>
      </c>
      <c r="C32" s="2036">
        <v>12868764.5</v>
      </c>
      <c r="D32" s="2040" t="s">
        <v>1232</v>
      </c>
      <c r="E32" s="2038">
        <v>74.728515709501607</v>
      </c>
    </row>
    <row r="33" spans="1:9">
      <c r="A33" s="2034"/>
      <c r="B33" s="2041"/>
      <c r="C33" s="2042"/>
      <c r="D33" s="2043"/>
      <c r="E33" s="2038"/>
    </row>
    <row r="34" spans="1:9">
      <c r="A34" s="2044" t="s">
        <v>1237</v>
      </c>
      <c r="B34" s="2041"/>
      <c r="C34" s="2042"/>
      <c r="D34" s="2043"/>
      <c r="E34" s="2042"/>
    </row>
    <row r="35" spans="1:9" ht="24">
      <c r="A35" s="2034" t="s">
        <v>1242</v>
      </c>
      <c r="B35" s="2035">
        <v>352083</v>
      </c>
      <c r="C35" s="2036">
        <v>734126.46</v>
      </c>
      <c r="D35" s="2037">
        <v>208.50948781963342</v>
      </c>
      <c r="E35" s="2038">
        <v>4.7316091482069638</v>
      </c>
      <c r="I35" s="2027"/>
    </row>
    <row r="36" spans="1:9">
      <c r="A36" s="2034" t="s">
        <v>775</v>
      </c>
      <c r="B36" s="2035">
        <v>33580275</v>
      </c>
      <c r="C36" s="2036">
        <v>26872678.199999999</v>
      </c>
      <c r="D36" s="2037">
        <v>80.025188000991648</v>
      </c>
      <c r="E36" s="2038">
        <v>2.5967411101800617</v>
      </c>
    </row>
    <row r="37" spans="1:9">
      <c r="A37" s="2034" t="s">
        <v>1243</v>
      </c>
      <c r="B37" s="2035">
        <v>33932358</v>
      </c>
      <c r="C37" s="2036">
        <v>26959136.77</v>
      </c>
      <c r="D37" s="2037">
        <v>79.449641460225067</v>
      </c>
      <c r="E37" s="2038">
        <v>2.6093956688866324</v>
      </c>
    </row>
    <row r="38" spans="1:9">
      <c r="A38" s="2034" t="s">
        <v>1244</v>
      </c>
      <c r="B38" s="2035">
        <v>512789.67</v>
      </c>
      <c r="C38" s="2036">
        <v>970563.3</v>
      </c>
      <c r="D38" s="2037">
        <v>189.27122693403712</v>
      </c>
      <c r="E38" s="2038">
        <v>4.7027590877369345</v>
      </c>
    </row>
    <row r="39" spans="1:9" ht="24">
      <c r="A39" s="2034" t="s">
        <v>1245</v>
      </c>
      <c r="B39" s="2035">
        <v>0</v>
      </c>
      <c r="C39" s="2036">
        <v>647667.89</v>
      </c>
      <c r="D39" s="2040" t="s">
        <v>109</v>
      </c>
      <c r="E39" s="2038">
        <v>3.7609873187441392</v>
      </c>
    </row>
    <row r="40" spans="1:9" ht="13.5" thickBot="1">
      <c r="A40" s="2046"/>
      <c r="B40" s="2047"/>
      <c r="C40" s="2048"/>
      <c r="D40" s="2049"/>
      <c r="E40" s="2048"/>
    </row>
    <row r="41" spans="1:9" ht="5.45" customHeight="1">
      <c r="A41" s="1084" t="s">
        <v>6</v>
      </c>
      <c r="B41" s="1084"/>
      <c r="C41" s="1084"/>
      <c r="D41" s="1084"/>
      <c r="E41" s="1084"/>
    </row>
    <row r="42" spans="1:9" ht="25.9" customHeight="1">
      <c r="A42" s="2680" t="s">
        <v>1246</v>
      </c>
      <c r="B42" s="2680"/>
      <c r="C42" s="2680"/>
      <c r="D42" s="2680"/>
      <c r="E42" s="2680"/>
    </row>
    <row r="43" spans="1:9">
      <c r="A43" s="2680" t="s">
        <v>1240</v>
      </c>
      <c r="B43" s="2680"/>
      <c r="C43" s="2680"/>
      <c r="D43" s="2680"/>
      <c r="E43" s="2680"/>
    </row>
    <row r="44" spans="1:9">
      <c r="A44" s="2680"/>
      <c r="B44" s="2680"/>
      <c r="C44" s="2680"/>
      <c r="D44" s="2680"/>
      <c r="E44" s="2680"/>
    </row>
  </sheetData>
  <mergeCells count="5">
    <mergeCell ref="A1:E1"/>
    <mergeCell ref="A3:A4"/>
    <mergeCell ref="A42:E42"/>
    <mergeCell ref="A43:E43"/>
    <mergeCell ref="A44:E4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01"/>
  <sheetViews>
    <sheetView topLeftCell="B1" zoomScaleNormal="100" zoomScaleSheetLayoutView="100" workbookViewId="0">
      <selection activeCell="L7" sqref="L7"/>
    </sheetView>
  </sheetViews>
  <sheetFormatPr defaultRowHeight="12.75"/>
  <cols>
    <col min="1" max="1" width="5.7109375" style="981" hidden="1" customWidth="1"/>
    <col min="2" max="2" width="30.7109375" style="981" customWidth="1"/>
    <col min="3" max="5" width="14.5703125" style="981" customWidth="1"/>
    <col min="6" max="6" width="13.85546875" style="981" customWidth="1"/>
    <col min="7" max="7" width="13" style="981" customWidth="1"/>
    <col min="8" max="8" width="11.85546875" style="981" customWidth="1"/>
    <col min="9" max="9" width="13" style="981" customWidth="1"/>
    <col min="10" max="10" width="12.7109375" style="981" customWidth="1"/>
    <col min="11" max="11" width="7.42578125" style="981" customWidth="1"/>
    <col min="12" max="12" width="7.28515625" style="981" customWidth="1"/>
    <col min="13" max="13" width="8.140625" style="981" customWidth="1"/>
    <col min="14" max="256" width="9.140625" style="981"/>
    <col min="257" max="257" width="0" style="981" hidden="1" customWidth="1"/>
    <col min="258" max="258" width="30.7109375" style="981" customWidth="1"/>
    <col min="259" max="261" width="14.5703125" style="981" customWidth="1"/>
    <col min="262" max="262" width="13.85546875" style="981" customWidth="1"/>
    <col min="263" max="263" width="13" style="981" customWidth="1"/>
    <col min="264" max="264" width="11.85546875" style="981" customWidth="1"/>
    <col min="265" max="265" width="13" style="981" customWidth="1"/>
    <col min="266" max="266" width="12.7109375" style="981" customWidth="1"/>
    <col min="267" max="267" width="7.42578125" style="981" customWidth="1"/>
    <col min="268" max="268" width="7.28515625" style="981" customWidth="1"/>
    <col min="269" max="269" width="8.140625" style="981" customWidth="1"/>
    <col min="270" max="512" width="9.140625" style="981"/>
    <col min="513" max="513" width="0" style="981" hidden="1" customWidth="1"/>
    <col min="514" max="514" width="30.7109375" style="981" customWidth="1"/>
    <col min="515" max="517" width="14.5703125" style="981" customWidth="1"/>
    <col min="518" max="518" width="13.85546875" style="981" customWidth="1"/>
    <col min="519" max="519" width="13" style="981" customWidth="1"/>
    <col min="520" max="520" width="11.85546875" style="981" customWidth="1"/>
    <col min="521" max="521" width="13" style="981" customWidth="1"/>
    <col min="522" max="522" width="12.7109375" style="981" customWidth="1"/>
    <col min="523" max="523" width="7.42578125" style="981" customWidth="1"/>
    <col min="524" max="524" width="7.28515625" style="981" customWidth="1"/>
    <col min="525" max="525" width="8.140625" style="981" customWidth="1"/>
    <col min="526" max="768" width="9.140625" style="981"/>
    <col min="769" max="769" width="0" style="981" hidden="1" customWidth="1"/>
    <col min="770" max="770" width="30.7109375" style="981" customWidth="1"/>
    <col min="771" max="773" width="14.5703125" style="981" customWidth="1"/>
    <col min="774" max="774" width="13.85546875" style="981" customWidth="1"/>
    <col min="775" max="775" width="13" style="981" customWidth="1"/>
    <col min="776" max="776" width="11.85546875" style="981" customWidth="1"/>
    <col min="777" max="777" width="13" style="981" customWidth="1"/>
    <col min="778" max="778" width="12.7109375" style="981" customWidth="1"/>
    <col min="779" max="779" width="7.42578125" style="981" customWidth="1"/>
    <col min="780" max="780" width="7.28515625" style="981" customWidth="1"/>
    <col min="781" max="781" width="8.140625" style="981" customWidth="1"/>
    <col min="782" max="1024" width="9.140625" style="981"/>
    <col min="1025" max="1025" width="0" style="981" hidden="1" customWidth="1"/>
    <col min="1026" max="1026" width="30.7109375" style="981" customWidth="1"/>
    <col min="1027" max="1029" width="14.5703125" style="981" customWidth="1"/>
    <col min="1030" max="1030" width="13.85546875" style="981" customWidth="1"/>
    <col min="1031" max="1031" width="13" style="981" customWidth="1"/>
    <col min="1032" max="1032" width="11.85546875" style="981" customWidth="1"/>
    <col min="1033" max="1033" width="13" style="981" customWidth="1"/>
    <col min="1034" max="1034" width="12.7109375" style="981" customWidth="1"/>
    <col min="1035" max="1035" width="7.42578125" style="981" customWidth="1"/>
    <col min="1036" max="1036" width="7.28515625" style="981" customWidth="1"/>
    <col min="1037" max="1037" width="8.140625" style="981" customWidth="1"/>
    <col min="1038" max="1280" width="9.140625" style="981"/>
    <col min="1281" max="1281" width="0" style="981" hidden="1" customWidth="1"/>
    <col min="1282" max="1282" width="30.7109375" style="981" customWidth="1"/>
    <col min="1283" max="1285" width="14.5703125" style="981" customWidth="1"/>
    <col min="1286" max="1286" width="13.85546875" style="981" customWidth="1"/>
    <col min="1287" max="1287" width="13" style="981" customWidth="1"/>
    <col min="1288" max="1288" width="11.85546875" style="981" customWidth="1"/>
    <col min="1289" max="1289" width="13" style="981" customWidth="1"/>
    <col min="1290" max="1290" width="12.7109375" style="981" customWidth="1"/>
    <col min="1291" max="1291" width="7.42578125" style="981" customWidth="1"/>
    <col min="1292" max="1292" width="7.28515625" style="981" customWidth="1"/>
    <col min="1293" max="1293" width="8.140625" style="981" customWidth="1"/>
    <col min="1294" max="1536" width="9.140625" style="981"/>
    <col min="1537" max="1537" width="0" style="981" hidden="1" customWidth="1"/>
    <col min="1538" max="1538" width="30.7109375" style="981" customWidth="1"/>
    <col min="1539" max="1541" width="14.5703125" style="981" customWidth="1"/>
    <col min="1542" max="1542" width="13.85546875" style="981" customWidth="1"/>
    <col min="1543" max="1543" width="13" style="981" customWidth="1"/>
    <col min="1544" max="1544" width="11.85546875" style="981" customWidth="1"/>
    <col min="1545" max="1545" width="13" style="981" customWidth="1"/>
    <col min="1546" max="1546" width="12.7109375" style="981" customWidth="1"/>
    <col min="1547" max="1547" width="7.42578125" style="981" customWidth="1"/>
    <col min="1548" max="1548" width="7.28515625" style="981" customWidth="1"/>
    <col min="1549" max="1549" width="8.140625" style="981" customWidth="1"/>
    <col min="1550" max="1792" width="9.140625" style="981"/>
    <col min="1793" max="1793" width="0" style="981" hidden="1" customWidth="1"/>
    <col min="1794" max="1794" width="30.7109375" style="981" customWidth="1"/>
    <col min="1795" max="1797" width="14.5703125" style="981" customWidth="1"/>
    <col min="1798" max="1798" width="13.85546875" style="981" customWidth="1"/>
    <col min="1799" max="1799" width="13" style="981" customWidth="1"/>
    <col min="1800" max="1800" width="11.85546875" style="981" customWidth="1"/>
    <col min="1801" max="1801" width="13" style="981" customWidth="1"/>
    <col min="1802" max="1802" width="12.7109375" style="981" customWidth="1"/>
    <col min="1803" max="1803" width="7.42578125" style="981" customWidth="1"/>
    <col min="1804" max="1804" width="7.28515625" style="981" customWidth="1"/>
    <col min="1805" max="1805" width="8.140625" style="981" customWidth="1"/>
    <col min="1806" max="2048" width="9.140625" style="981"/>
    <col min="2049" max="2049" width="0" style="981" hidden="1" customWidth="1"/>
    <col min="2050" max="2050" width="30.7109375" style="981" customWidth="1"/>
    <col min="2051" max="2053" width="14.5703125" style="981" customWidth="1"/>
    <col min="2054" max="2054" width="13.85546875" style="981" customWidth="1"/>
    <col min="2055" max="2055" width="13" style="981" customWidth="1"/>
    <col min="2056" max="2056" width="11.85546875" style="981" customWidth="1"/>
    <col min="2057" max="2057" width="13" style="981" customWidth="1"/>
    <col min="2058" max="2058" width="12.7109375" style="981" customWidth="1"/>
    <col min="2059" max="2059" width="7.42578125" style="981" customWidth="1"/>
    <col min="2060" max="2060" width="7.28515625" style="981" customWidth="1"/>
    <col min="2061" max="2061" width="8.140625" style="981" customWidth="1"/>
    <col min="2062" max="2304" width="9.140625" style="981"/>
    <col min="2305" max="2305" width="0" style="981" hidden="1" customWidth="1"/>
    <col min="2306" max="2306" width="30.7109375" style="981" customWidth="1"/>
    <col min="2307" max="2309" width="14.5703125" style="981" customWidth="1"/>
    <col min="2310" max="2310" width="13.85546875" style="981" customWidth="1"/>
    <col min="2311" max="2311" width="13" style="981" customWidth="1"/>
    <col min="2312" max="2312" width="11.85546875" style="981" customWidth="1"/>
    <col min="2313" max="2313" width="13" style="981" customWidth="1"/>
    <col min="2314" max="2314" width="12.7109375" style="981" customWidth="1"/>
    <col min="2315" max="2315" width="7.42578125" style="981" customWidth="1"/>
    <col min="2316" max="2316" width="7.28515625" style="981" customWidth="1"/>
    <col min="2317" max="2317" width="8.140625" style="981" customWidth="1"/>
    <col min="2318" max="2560" width="9.140625" style="981"/>
    <col min="2561" max="2561" width="0" style="981" hidden="1" customWidth="1"/>
    <col min="2562" max="2562" width="30.7109375" style="981" customWidth="1"/>
    <col min="2563" max="2565" width="14.5703125" style="981" customWidth="1"/>
    <col min="2566" max="2566" width="13.85546875" style="981" customWidth="1"/>
    <col min="2567" max="2567" width="13" style="981" customWidth="1"/>
    <col min="2568" max="2568" width="11.85546875" style="981" customWidth="1"/>
    <col min="2569" max="2569" width="13" style="981" customWidth="1"/>
    <col min="2570" max="2570" width="12.7109375" style="981" customWidth="1"/>
    <col min="2571" max="2571" width="7.42578125" style="981" customWidth="1"/>
    <col min="2572" max="2572" width="7.28515625" style="981" customWidth="1"/>
    <col min="2573" max="2573" width="8.140625" style="981" customWidth="1"/>
    <col min="2574" max="2816" width="9.140625" style="981"/>
    <col min="2817" max="2817" width="0" style="981" hidden="1" customWidth="1"/>
    <col min="2818" max="2818" width="30.7109375" style="981" customWidth="1"/>
    <col min="2819" max="2821" width="14.5703125" style="981" customWidth="1"/>
    <col min="2822" max="2822" width="13.85546875" style="981" customWidth="1"/>
    <col min="2823" max="2823" width="13" style="981" customWidth="1"/>
    <col min="2824" max="2824" width="11.85546875" style="981" customWidth="1"/>
    <col min="2825" max="2825" width="13" style="981" customWidth="1"/>
    <col min="2826" max="2826" width="12.7109375" style="981" customWidth="1"/>
    <col min="2827" max="2827" width="7.42578125" style="981" customWidth="1"/>
    <col min="2828" max="2828" width="7.28515625" style="981" customWidth="1"/>
    <col min="2829" max="2829" width="8.140625" style="981" customWidth="1"/>
    <col min="2830" max="3072" width="9.140625" style="981"/>
    <col min="3073" max="3073" width="0" style="981" hidden="1" customWidth="1"/>
    <col min="3074" max="3074" width="30.7109375" style="981" customWidth="1"/>
    <col min="3075" max="3077" width="14.5703125" style="981" customWidth="1"/>
    <col min="3078" max="3078" width="13.85546875" style="981" customWidth="1"/>
    <col min="3079" max="3079" width="13" style="981" customWidth="1"/>
    <col min="3080" max="3080" width="11.85546875" style="981" customWidth="1"/>
    <col min="3081" max="3081" width="13" style="981" customWidth="1"/>
    <col min="3082" max="3082" width="12.7109375" style="981" customWidth="1"/>
    <col min="3083" max="3083" width="7.42578125" style="981" customWidth="1"/>
    <col min="3084" max="3084" width="7.28515625" style="981" customWidth="1"/>
    <col min="3085" max="3085" width="8.140625" style="981" customWidth="1"/>
    <col min="3086" max="3328" width="9.140625" style="981"/>
    <col min="3329" max="3329" width="0" style="981" hidden="1" customWidth="1"/>
    <col min="3330" max="3330" width="30.7109375" style="981" customWidth="1"/>
    <col min="3331" max="3333" width="14.5703125" style="981" customWidth="1"/>
    <col min="3334" max="3334" width="13.85546875" style="981" customWidth="1"/>
    <col min="3335" max="3335" width="13" style="981" customWidth="1"/>
    <col min="3336" max="3336" width="11.85546875" style="981" customWidth="1"/>
    <col min="3337" max="3337" width="13" style="981" customWidth="1"/>
    <col min="3338" max="3338" width="12.7109375" style="981" customWidth="1"/>
    <col min="3339" max="3339" width="7.42578125" style="981" customWidth="1"/>
    <col min="3340" max="3340" width="7.28515625" style="981" customWidth="1"/>
    <col min="3341" max="3341" width="8.140625" style="981" customWidth="1"/>
    <col min="3342" max="3584" width="9.140625" style="981"/>
    <col min="3585" max="3585" width="0" style="981" hidden="1" customWidth="1"/>
    <col min="3586" max="3586" width="30.7109375" style="981" customWidth="1"/>
    <col min="3587" max="3589" width="14.5703125" style="981" customWidth="1"/>
    <col min="3590" max="3590" width="13.85546875" style="981" customWidth="1"/>
    <col min="3591" max="3591" width="13" style="981" customWidth="1"/>
    <col min="3592" max="3592" width="11.85546875" style="981" customWidth="1"/>
    <col min="3593" max="3593" width="13" style="981" customWidth="1"/>
    <col min="3594" max="3594" width="12.7109375" style="981" customWidth="1"/>
    <col min="3595" max="3595" width="7.42578125" style="981" customWidth="1"/>
    <col min="3596" max="3596" width="7.28515625" style="981" customWidth="1"/>
    <col min="3597" max="3597" width="8.140625" style="981" customWidth="1"/>
    <col min="3598" max="3840" width="9.140625" style="981"/>
    <col min="3841" max="3841" width="0" style="981" hidden="1" customWidth="1"/>
    <col min="3842" max="3842" width="30.7109375" style="981" customWidth="1"/>
    <col min="3843" max="3845" width="14.5703125" style="981" customWidth="1"/>
    <col min="3846" max="3846" width="13.85546875" style="981" customWidth="1"/>
    <col min="3847" max="3847" width="13" style="981" customWidth="1"/>
    <col min="3848" max="3848" width="11.85546875" style="981" customWidth="1"/>
    <col min="3849" max="3849" width="13" style="981" customWidth="1"/>
    <col min="3850" max="3850" width="12.7109375" style="981" customWidth="1"/>
    <col min="3851" max="3851" width="7.42578125" style="981" customWidth="1"/>
    <col min="3852" max="3852" width="7.28515625" style="981" customWidth="1"/>
    <col min="3853" max="3853" width="8.140625" style="981" customWidth="1"/>
    <col min="3854" max="4096" width="9.140625" style="981"/>
    <col min="4097" max="4097" width="0" style="981" hidden="1" customWidth="1"/>
    <col min="4098" max="4098" width="30.7109375" style="981" customWidth="1"/>
    <col min="4099" max="4101" width="14.5703125" style="981" customWidth="1"/>
    <col min="4102" max="4102" width="13.85546875" style="981" customWidth="1"/>
    <col min="4103" max="4103" width="13" style="981" customWidth="1"/>
    <col min="4104" max="4104" width="11.85546875" style="981" customWidth="1"/>
    <col min="4105" max="4105" width="13" style="981" customWidth="1"/>
    <col min="4106" max="4106" width="12.7109375" style="981" customWidth="1"/>
    <col min="4107" max="4107" width="7.42578125" style="981" customWidth="1"/>
    <col min="4108" max="4108" width="7.28515625" style="981" customWidth="1"/>
    <col min="4109" max="4109" width="8.140625" style="981" customWidth="1"/>
    <col min="4110" max="4352" width="9.140625" style="981"/>
    <col min="4353" max="4353" width="0" style="981" hidden="1" customWidth="1"/>
    <col min="4354" max="4354" width="30.7109375" style="981" customWidth="1"/>
    <col min="4355" max="4357" width="14.5703125" style="981" customWidth="1"/>
    <col min="4358" max="4358" width="13.85546875" style="981" customWidth="1"/>
    <col min="4359" max="4359" width="13" style="981" customWidth="1"/>
    <col min="4360" max="4360" width="11.85546875" style="981" customWidth="1"/>
    <col min="4361" max="4361" width="13" style="981" customWidth="1"/>
    <col min="4362" max="4362" width="12.7109375" style="981" customWidth="1"/>
    <col min="4363" max="4363" width="7.42578125" style="981" customWidth="1"/>
    <col min="4364" max="4364" width="7.28515625" style="981" customWidth="1"/>
    <col min="4365" max="4365" width="8.140625" style="981" customWidth="1"/>
    <col min="4366" max="4608" width="9.140625" style="981"/>
    <col min="4609" max="4609" width="0" style="981" hidden="1" customWidth="1"/>
    <col min="4610" max="4610" width="30.7109375" style="981" customWidth="1"/>
    <col min="4611" max="4613" width="14.5703125" style="981" customWidth="1"/>
    <col min="4614" max="4614" width="13.85546875" style="981" customWidth="1"/>
    <col min="4615" max="4615" width="13" style="981" customWidth="1"/>
    <col min="4616" max="4616" width="11.85546875" style="981" customWidth="1"/>
    <col min="4617" max="4617" width="13" style="981" customWidth="1"/>
    <col min="4618" max="4618" width="12.7109375" style="981" customWidth="1"/>
    <col min="4619" max="4619" width="7.42578125" style="981" customWidth="1"/>
    <col min="4620" max="4620" width="7.28515625" style="981" customWidth="1"/>
    <col min="4621" max="4621" width="8.140625" style="981" customWidth="1"/>
    <col min="4622" max="4864" width="9.140625" style="981"/>
    <col min="4865" max="4865" width="0" style="981" hidden="1" customWidth="1"/>
    <col min="4866" max="4866" width="30.7109375" style="981" customWidth="1"/>
    <col min="4867" max="4869" width="14.5703125" style="981" customWidth="1"/>
    <col min="4870" max="4870" width="13.85546875" style="981" customWidth="1"/>
    <col min="4871" max="4871" width="13" style="981" customWidth="1"/>
    <col min="4872" max="4872" width="11.85546875" style="981" customWidth="1"/>
    <col min="4873" max="4873" width="13" style="981" customWidth="1"/>
    <col min="4874" max="4874" width="12.7109375" style="981" customWidth="1"/>
    <col min="4875" max="4875" width="7.42578125" style="981" customWidth="1"/>
    <col min="4876" max="4876" width="7.28515625" style="981" customWidth="1"/>
    <col min="4877" max="4877" width="8.140625" style="981" customWidth="1"/>
    <col min="4878" max="5120" width="9.140625" style="981"/>
    <col min="5121" max="5121" width="0" style="981" hidden="1" customWidth="1"/>
    <col min="5122" max="5122" width="30.7109375" style="981" customWidth="1"/>
    <col min="5123" max="5125" width="14.5703125" style="981" customWidth="1"/>
    <col min="5126" max="5126" width="13.85546875" style="981" customWidth="1"/>
    <col min="5127" max="5127" width="13" style="981" customWidth="1"/>
    <col min="5128" max="5128" width="11.85546875" style="981" customWidth="1"/>
    <col min="5129" max="5129" width="13" style="981" customWidth="1"/>
    <col min="5130" max="5130" width="12.7109375" style="981" customWidth="1"/>
    <col min="5131" max="5131" width="7.42578125" style="981" customWidth="1"/>
    <col min="5132" max="5132" width="7.28515625" style="981" customWidth="1"/>
    <col min="5133" max="5133" width="8.140625" style="981" customWidth="1"/>
    <col min="5134" max="5376" width="9.140625" style="981"/>
    <col min="5377" max="5377" width="0" style="981" hidden="1" customWidth="1"/>
    <col min="5378" max="5378" width="30.7109375" style="981" customWidth="1"/>
    <col min="5379" max="5381" width="14.5703125" style="981" customWidth="1"/>
    <col min="5382" max="5382" width="13.85546875" style="981" customWidth="1"/>
    <col min="5383" max="5383" width="13" style="981" customWidth="1"/>
    <col min="5384" max="5384" width="11.85546875" style="981" customWidth="1"/>
    <col min="5385" max="5385" width="13" style="981" customWidth="1"/>
    <col min="5386" max="5386" width="12.7109375" style="981" customWidth="1"/>
    <col min="5387" max="5387" width="7.42578125" style="981" customWidth="1"/>
    <col min="5388" max="5388" width="7.28515625" style="981" customWidth="1"/>
    <col min="5389" max="5389" width="8.140625" style="981" customWidth="1"/>
    <col min="5390" max="5632" width="9.140625" style="981"/>
    <col min="5633" max="5633" width="0" style="981" hidden="1" customWidth="1"/>
    <col min="5634" max="5634" width="30.7109375" style="981" customWidth="1"/>
    <col min="5635" max="5637" width="14.5703125" style="981" customWidth="1"/>
    <col min="5638" max="5638" width="13.85546875" style="981" customWidth="1"/>
    <col min="5639" max="5639" width="13" style="981" customWidth="1"/>
    <col min="5640" max="5640" width="11.85546875" style="981" customWidth="1"/>
    <col min="5641" max="5641" width="13" style="981" customWidth="1"/>
    <col min="5642" max="5642" width="12.7109375" style="981" customWidth="1"/>
    <col min="5643" max="5643" width="7.42578125" style="981" customWidth="1"/>
    <col min="5644" max="5644" width="7.28515625" style="981" customWidth="1"/>
    <col min="5645" max="5645" width="8.140625" style="981" customWidth="1"/>
    <col min="5646" max="5888" width="9.140625" style="981"/>
    <col min="5889" max="5889" width="0" style="981" hidden="1" customWidth="1"/>
    <col min="5890" max="5890" width="30.7109375" style="981" customWidth="1"/>
    <col min="5891" max="5893" width="14.5703125" style="981" customWidth="1"/>
    <col min="5894" max="5894" width="13.85546875" style="981" customWidth="1"/>
    <col min="5895" max="5895" width="13" style="981" customWidth="1"/>
    <col min="5896" max="5896" width="11.85546875" style="981" customWidth="1"/>
    <col min="5897" max="5897" width="13" style="981" customWidth="1"/>
    <col min="5898" max="5898" width="12.7109375" style="981" customWidth="1"/>
    <col min="5899" max="5899" width="7.42578125" style="981" customWidth="1"/>
    <col min="5900" max="5900" width="7.28515625" style="981" customWidth="1"/>
    <col min="5901" max="5901" width="8.140625" style="981" customWidth="1"/>
    <col min="5902" max="6144" width="9.140625" style="981"/>
    <col min="6145" max="6145" width="0" style="981" hidden="1" customWidth="1"/>
    <col min="6146" max="6146" width="30.7109375" style="981" customWidth="1"/>
    <col min="6147" max="6149" width="14.5703125" style="981" customWidth="1"/>
    <col min="6150" max="6150" width="13.85546875" style="981" customWidth="1"/>
    <col min="6151" max="6151" width="13" style="981" customWidth="1"/>
    <col min="6152" max="6152" width="11.85546875" style="981" customWidth="1"/>
    <col min="6153" max="6153" width="13" style="981" customWidth="1"/>
    <col min="6154" max="6154" width="12.7109375" style="981" customWidth="1"/>
    <col min="6155" max="6155" width="7.42578125" style="981" customWidth="1"/>
    <col min="6156" max="6156" width="7.28515625" style="981" customWidth="1"/>
    <col min="6157" max="6157" width="8.140625" style="981" customWidth="1"/>
    <col min="6158" max="6400" width="9.140625" style="981"/>
    <col min="6401" max="6401" width="0" style="981" hidden="1" customWidth="1"/>
    <col min="6402" max="6402" width="30.7109375" style="981" customWidth="1"/>
    <col min="6403" max="6405" width="14.5703125" style="981" customWidth="1"/>
    <col min="6406" max="6406" width="13.85546875" style="981" customWidth="1"/>
    <col min="6407" max="6407" width="13" style="981" customWidth="1"/>
    <col min="6408" max="6408" width="11.85546875" style="981" customWidth="1"/>
    <col min="6409" max="6409" width="13" style="981" customWidth="1"/>
    <col min="6410" max="6410" width="12.7109375" style="981" customWidth="1"/>
    <col min="6411" max="6411" width="7.42578125" style="981" customWidth="1"/>
    <col min="6412" max="6412" width="7.28515625" style="981" customWidth="1"/>
    <col min="6413" max="6413" width="8.140625" style="981" customWidth="1"/>
    <col min="6414" max="6656" width="9.140625" style="981"/>
    <col min="6657" max="6657" width="0" style="981" hidden="1" customWidth="1"/>
    <col min="6658" max="6658" width="30.7109375" style="981" customWidth="1"/>
    <col min="6659" max="6661" width="14.5703125" style="981" customWidth="1"/>
    <col min="6662" max="6662" width="13.85546875" style="981" customWidth="1"/>
    <col min="6663" max="6663" width="13" style="981" customWidth="1"/>
    <col min="6664" max="6664" width="11.85546875" style="981" customWidth="1"/>
    <col min="6665" max="6665" width="13" style="981" customWidth="1"/>
    <col min="6666" max="6666" width="12.7109375" style="981" customWidth="1"/>
    <col min="6667" max="6667" width="7.42578125" style="981" customWidth="1"/>
    <col min="6668" max="6668" width="7.28515625" style="981" customWidth="1"/>
    <col min="6669" max="6669" width="8.140625" style="981" customWidth="1"/>
    <col min="6670" max="6912" width="9.140625" style="981"/>
    <col min="6913" max="6913" width="0" style="981" hidden="1" customWidth="1"/>
    <col min="6914" max="6914" width="30.7109375" style="981" customWidth="1"/>
    <col min="6915" max="6917" width="14.5703125" style="981" customWidth="1"/>
    <col min="6918" max="6918" width="13.85546875" style="981" customWidth="1"/>
    <col min="6919" max="6919" width="13" style="981" customWidth="1"/>
    <col min="6920" max="6920" width="11.85546875" style="981" customWidth="1"/>
    <col min="6921" max="6921" width="13" style="981" customWidth="1"/>
    <col min="6922" max="6922" width="12.7109375" style="981" customWidth="1"/>
    <col min="6923" max="6923" width="7.42578125" style="981" customWidth="1"/>
    <col min="6924" max="6924" width="7.28515625" style="981" customWidth="1"/>
    <col min="6925" max="6925" width="8.140625" style="981" customWidth="1"/>
    <col min="6926" max="7168" width="9.140625" style="981"/>
    <col min="7169" max="7169" width="0" style="981" hidden="1" customWidth="1"/>
    <col min="7170" max="7170" width="30.7109375" style="981" customWidth="1"/>
    <col min="7171" max="7173" width="14.5703125" style="981" customWidth="1"/>
    <col min="7174" max="7174" width="13.85546875" style="981" customWidth="1"/>
    <col min="7175" max="7175" width="13" style="981" customWidth="1"/>
    <col min="7176" max="7176" width="11.85546875" style="981" customWidth="1"/>
    <col min="7177" max="7177" width="13" style="981" customWidth="1"/>
    <col min="7178" max="7178" width="12.7109375" style="981" customWidth="1"/>
    <col min="7179" max="7179" width="7.42578125" style="981" customWidth="1"/>
    <col min="7180" max="7180" width="7.28515625" style="981" customWidth="1"/>
    <col min="7181" max="7181" width="8.140625" style="981" customWidth="1"/>
    <col min="7182" max="7424" width="9.140625" style="981"/>
    <col min="7425" max="7425" width="0" style="981" hidden="1" customWidth="1"/>
    <col min="7426" max="7426" width="30.7109375" style="981" customWidth="1"/>
    <col min="7427" max="7429" width="14.5703125" style="981" customWidth="1"/>
    <col min="7430" max="7430" width="13.85546875" style="981" customWidth="1"/>
    <col min="7431" max="7431" width="13" style="981" customWidth="1"/>
    <col min="7432" max="7432" width="11.85546875" style="981" customWidth="1"/>
    <col min="7433" max="7433" width="13" style="981" customWidth="1"/>
    <col min="7434" max="7434" width="12.7109375" style="981" customWidth="1"/>
    <col min="7435" max="7435" width="7.42578125" style="981" customWidth="1"/>
    <col min="7436" max="7436" width="7.28515625" style="981" customWidth="1"/>
    <col min="7437" max="7437" width="8.140625" style="981" customWidth="1"/>
    <col min="7438" max="7680" width="9.140625" style="981"/>
    <col min="7681" max="7681" width="0" style="981" hidden="1" customWidth="1"/>
    <col min="7682" max="7682" width="30.7109375" style="981" customWidth="1"/>
    <col min="7683" max="7685" width="14.5703125" style="981" customWidth="1"/>
    <col min="7686" max="7686" width="13.85546875" style="981" customWidth="1"/>
    <col min="7687" max="7687" width="13" style="981" customWidth="1"/>
    <col min="7688" max="7688" width="11.85546875" style="981" customWidth="1"/>
    <col min="7689" max="7689" width="13" style="981" customWidth="1"/>
    <col min="7690" max="7690" width="12.7109375" style="981" customWidth="1"/>
    <col min="7691" max="7691" width="7.42578125" style="981" customWidth="1"/>
    <col min="7692" max="7692" width="7.28515625" style="981" customWidth="1"/>
    <col min="7693" max="7693" width="8.140625" style="981" customWidth="1"/>
    <col min="7694" max="7936" width="9.140625" style="981"/>
    <col min="7937" max="7937" width="0" style="981" hidden="1" customWidth="1"/>
    <col min="7938" max="7938" width="30.7109375" style="981" customWidth="1"/>
    <col min="7939" max="7941" width="14.5703125" style="981" customWidth="1"/>
    <col min="7942" max="7942" width="13.85546875" style="981" customWidth="1"/>
    <col min="7943" max="7943" width="13" style="981" customWidth="1"/>
    <col min="7944" max="7944" width="11.85546875" style="981" customWidth="1"/>
    <col min="7945" max="7945" width="13" style="981" customWidth="1"/>
    <col min="7946" max="7946" width="12.7109375" style="981" customWidth="1"/>
    <col min="7947" max="7947" width="7.42578125" style="981" customWidth="1"/>
    <col min="7948" max="7948" width="7.28515625" style="981" customWidth="1"/>
    <col min="7949" max="7949" width="8.140625" style="981" customWidth="1"/>
    <col min="7950" max="8192" width="9.140625" style="981"/>
    <col min="8193" max="8193" width="0" style="981" hidden="1" customWidth="1"/>
    <col min="8194" max="8194" width="30.7109375" style="981" customWidth="1"/>
    <col min="8195" max="8197" width="14.5703125" style="981" customWidth="1"/>
    <col min="8198" max="8198" width="13.85546875" style="981" customWidth="1"/>
    <col min="8199" max="8199" width="13" style="981" customWidth="1"/>
    <col min="8200" max="8200" width="11.85546875" style="981" customWidth="1"/>
    <col min="8201" max="8201" width="13" style="981" customWidth="1"/>
    <col min="8202" max="8202" width="12.7109375" style="981" customWidth="1"/>
    <col min="8203" max="8203" width="7.42578125" style="981" customWidth="1"/>
    <col min="8204" max="8204" width="7.28515625" style="981" customWidth="1"/>
    <col min="8205" max="8205" width="8.140625" style="981" customWidth="1"/>
    <col min="8206" max="8448" width="9.140625" style="981"/>
    <col min="8449" max="8449" width="0" style="981" hidden="1" customWidth="1"/>
    <col min="8450" max="8450" width="30.7109375" style="981" customWidth="1"/>
    <col min="8451" max="8453" width="14.5703125" style="981" customWidth="1"/>
    <col min="8454" max="8454" width="13.85546875" style="981" customWidth="1"/>
    <col min="8455" max="8455" width="13" style="981" customWidth="1"/>
    <col min="8456" max="8456" width="11.85546875" style="981" customWidth="1"/>
    <col min="8457" max="8457" width="13" style="981" customWidth="1"/>
    <col min="8458" max="8458" width="12.7109375" style="981" customWidth="1"/>
    <col min="8459" max="8459" width="7.42578125" style="981" customWidth="1"/>
    <col min="8460" max="8460" width="7.28515625" style="981" customWidth="1"/>
    <col min="8461" max="8461" width="8.140625" style="981" customWidth="1"/>
    <col min="8462" max="8704" width="9.140625" style="981"/>
    <col min="8705" max="8705" width="0" style="981" hidden="1" customWidth="1"/>
    <col min="8706" max="8706" width="30.7109375" style="981" customWidth="1"/>
    <col min="8707" max="8709" width="14.5703125" style="981" customWidth="1"/>
    <col min="8710" max="8710" width="13.85546875" style="981" customWidth="1"/>
    <col min="8711" max="8711" width="13" style="981" customWidth="1"/>
    <col min="8712" max="8712" width="11.85546875" style="981" customWidth="1"/>
    <col min="8713" max="8713" width="13" style="981" customWidth="1"/>
    <col min="8714" max="8714" width="12.7109375" style="981" customWidth="1"/>
    <col min="8715" max="8715" width="7.42578125" style="981" customWidth="1"/>
    <col min="8716" max="8716" width="7.28515625" style="981" customWidth="1"/>
    <col min="8717" max="8717" width="8.140625" style="981" customWidth="1"/>
    <col min="8718" max="8960" width="9.140625" style="981"/>
    <col min="8961" max="8961" width="0" style="981" hidden="1" customWidth="1"/>
    <col min="8962" max="8962" width="30.7109375" style="981" customWidth="1"/>
    <col min="8963" max="8965" width="14.5703125" style="981" customWidth="1"/>
    <col min="8966" max="8966" width="13.85546875" style="981" customWidth="1"/>
    <col min="8967" max="8967" width="13" style="981" customWidth="1"/>
    <col min="8968" max="8968" width="11.85546875" style="981" customWidth="1"/>
    <col min="8969" max="8969" width="13" style="981" customWidth="1"/>
    <col min="8970" max="8970" width="12.7109375" style="981" customWidth="1"/>
    <col min="8971" max="8971" width="7.42578125" style="981" customWidth="1"/>
    <col min="8972" max="8972" width="7.28515625" style="981" customWidth="1"/>
    <col min="8973" max="8973" width="8.140625" style="981" customWidth="1"/>
    <col min="8974" max="9216" width="9.140625" style="981"/>
    <col min="9217" max="9217" width="0" style="981" hidden="1" customWidth="1"/>
    <col min="9218" max="9218" width="30.7109375" style="981" customWidth="1"/>
    <col min="9219" max="9221" width="14.5703125" style="981" customWidth="1"/>
    <col min="9222" max="9222" width="13.85546875" style="981" customWidth="1"/>
    <col min="9223" max="9223" width="13" style="981" customWidth="1"/>
    <col min="9224" max="9224" width="11.85546875" style="981" customWidth="1"/>
    <col min="9225" max="9225" width="13" style="981" customWidth="1"/>
    <col min="9226" max="9226" width="12.7109375" style="981" customWidth="1"/>
    <col min="9227" max="9227" width="7.42578125" style="981" customWidth="1"/>
    <col min="9228" max="9228" width="7.28515625" style="981" customWidth="1"/>
    <col min="9229" max="9229" width="8.140625" style="981" customWidth="1"/>
    <col min="9230" max="9472" width="9.140625" style="981"/>
    <col min="9473" max="9473" width="0" style="981" hidden="1" customWidth="1"/>
    <col min="9474" max="9474" width="30.7109375" style="981" customWidth="1"/>
    <col min="9475" max="9477" width="14.5703125" style="981" customWidth="1"/>
    <col min="9478" max="9478" width="13.85546875" style="981" customWidth="1"/>
    <col min="9479" max="9479" width="13" style="981" customWidth="1"/>
    <col min="9480" max="9480" width="11.85546875" style="981" customWidth="1"/>
    <col min="9481" max="9481" width="13" style="981" customWidth="1"/>
    <col min="9482" max="9482" width="12.7109375" style="981" customWidth="1"/>
    <col min="9483" max="9483" width="7.42578125" style="981" customWidth="1"/>
    <col min="9484" max="9484" width="7.28515625" style="981" customWidth="1"/>
    <col min="9485" max="9485" width="8.140625" style="981" customWidth="1"/>
    <col min="9486" max="9728" width="9.140625" style="981"/>
    <col min="9729" max="9729" width="0" style="981" hidden="1" customWidth="1"/>
    <col min="9730" max="9730" width="30.7109375" style="981" customWidth="1"/>
    <col min="9731" max="9733" width="14.5703125" style="981" customWidth="1"/>
    <col min="9734" max="9734" width="13.85546875" style="981" customWidth="1"/>
    <col min="9735" max="9735" width="13" style="981" customWidth="1"/>
    <col min="9736" max="9736" width="11.85546875" style="981" customWidth="1"/>
    <col min="9737" max="9737" width="13" style="981" customWidth="1"/>
    <col min="9738" max="9738" width="12.7109375" style="981" customWidth="1"/>
    <col min="9739" max="9739" width="7.42578125" style="981" customWidth="1"/>
    <col min="9740" max="9740" width="7.28515625" style="981" customWidth="1"/>
    <col min="9741" max="9741" width="8.140625" style="981" customWidth="1"/>
    <col min="9742" max="9984" width="9.140625" style="981"/>
    <col min="9985" max="9985" width="0" style="981" hidden="1" customWidth="1"/>
    <col min="9986" max="9986" width="30.7109375" style="981" customWidth="1"/>
    <col min="9987" max="9989" width="14.5703125" style="981" customWidth="1"/>
    <col min="9990" max="9990" width="13.85546875" style="981" customWidth="1"/>
    <col min="9991" max="9991" width="13" style="981" customWidth="1"/>
    <col min="9992" max="9992" width="11.85546875" style="981" customWidth="1"/>
    <col min="9993" max="9993" width="13" style="981" customWidth="1"/>
    <col min="9994" max="9994" width="12.7109375" style="981" customWidth="1"/>
    <col min="9995" max="9995" width="7.42578125" style="981" customWidth="1"/>
    <col min="9996" max="9996" width="7.28515625" style="981" customWidth="1"/>
    <col min="9997" max="9997" width="8.140625" style="981" customWidth="1"/>
    <col min="9998" max="10240" width="9.140625" style="981"/>
    <col min="10241" max="10241" width="0" style="981" hidden="1" customWidth="1"/>
    <col min="10242" max="10242" width="30.7109375" style="981" customWidth="1"/>
    <col min="10243" max="10245" width="14.5703125" style="981" customWidth="1"/>
    <col min="10246" max="10246" width="13.85546875" style="981" customWidth="1"/>
    <col min="10247" max="10247" width="13" style="981" customWidth="1"/>
    <col min="10248" max="10248" width="11.85546875" style="981" customWidth="1"/>
    <col min="10249" max="10249" width="13" style="981" customWidth="1"/>
    <col min="10250" max="10250" width="12.7109375" style="981" customWidth="1"/>
    <col min="10251" max="10251" width="7.42578125" style="981" customWidth="1"/>
    <col min="10252" max="10252" width="7.28515625" style="981" customWidth="1"/>
    <col min="10253" max="10253" width="8.140625" style="981" customWidth="1"/>
    <col min="10254" max="10496" width="9.140625" style="981"/>
    <col min="10497" max="10497" width="0" style="981" hidden="1" customWidth="1"/>
    <col min="10498" max="10498" width="30.7109375" style="981" customWidth="1"/>
    <col min="10499" max="10501" width="14.5703125" style="981" customWidth="1"/>
    <col min="10502" max="10502" width="13.85546875" style="981" customWidth="1"/>
    <col min="10503" max="10503" width="13" style="981" customWidth="1"/>
    <col min="10504" max="10504" width="11.85546875" style="981" customWidth="1"/>
    <col min="10505" max="10505" width="13" style="981" customWidth="1"/>
    <col min="10506" max="10506" width="12.7109375" style="981" customWidth="1"/>
    <col min="10507" max="10507" width="7.42578125" style="981" customWidth="1"/>
    <col min="10508" max="10508" width="7.28515625" style="981" customWidth="1"/>
    <col min="10509" max="10509" width="8.140625" style="981" customWidth="1"/>
    <col min="10510" max="10752" width="9.140625" style="981"/>
    <col min="10753" max="10753" width="0" style="981" hidden="1" customWidth="1"/>
    <col min="10754" max="10754" width="30.7109375" style="981" customWidth="1"/>
    <col min="10755" max="10757" width="14.5703125" style="981" customWidth="1"/>
    <col min="10758" max="10758" width="13.85546875" style="981" customWidth="1"/>
    <col min="10759" max="10759" width="13" style="981" customWidth="1"/>
    <col min="10760" max="10760" width="11.85546875" style="981" customWidth="1"/>
    <col min="10761" max="10761" width="13" style="981" customWidth="1"/>
    <col min="10762" max="10762" width="12.7109375" style="981" customWidth="1"/>
    <col min="10763" max="10763" width="7.42578125" style="981" customWidth="1"/>
    <col min="10764" max="10764" width="7.28515625" style="981" customWidth="1"/>
    <col min="10765" max="10765" width="8.140625" style="981" customWidth="1"/>
    <col min="10766" max="11008" width="9.140625" style="981"/>
    <col min="11009" max="11009" width="0" style="981" hidden="1" customWidth="1"/>
    <col min="11010" max="11010" width="30.7109375" style="981" customWidth="1"/>
    <col min="11011" max="11013" width="14.5703125" style="981" customWidth="1"/>
    <col min="11014" max="11014" width="13.85546875" style="981" customWidth="1"/>
    <col min="11015" max="11015" width="13" style="981" customWidth="1"/>
    <col min="11016" max="11016" width="11.85546875" style="981" customWidth="1"/>
    <col min="11017" max="11017" width="13" style="981" customWidth="1"/>
    <col min="11018" max="11018" width="12.7109375" style="981" customWidth="1"/>
    <col min="11019" max="11019" width="7.42578125" style="981" customWidth="1"/>
    <col min="11020" max="11020" width="7.28515625" style="981" customWidth="1"/>
    <col min="11021" max="11021" width="8.140625" style="981" customWidth="1"/>
    <col min="11022" max="11264" width="9.140625" style="981"/>
    <col min="11265" max="11265" width="0" style="981" hidden="1" customWidth="1"/>
    <col min="11266" max="11266" width="30.7109375" style="981" customWidth="1"/>
    <col min="11267" max="11269" width="14.5703125" style="981" customWidth="1"/>
    <col min="11270" max="11270" width="13.85546875" style="981" customWidth="1"/>
    <col min="11271" max="11271" width="13" style="981" customWidth="1"/>
    <col min="11272" max="11272" width="11.85546875" style="981" customWidth="1"/>
    <col min="11273" max="11273" width="13" style="981" customWidth="1"/>
    <col min="11274" max="11274" width="12.7109375" style="981" customWidth="1"/>
    <col min="11275" max="11275" width="7.42578125" style="981" customWidth="1"/>
    <col min="11276" max="11276" width="7.28515625" style="981" customWidth="1"/>
    <col min="11277" max="11277" width="8.140625" style="981" customWidth="1"/>
    <col min="11278" max="11520" width="9.140625" style="981"/>
    <col min="11521" max="11521" width="0" style="981" hidden="1" customWidth="1"/>
    <col min="11522" max="11522" width="30.7109375" style="981" customWidth="1"/>
    <col min="11523" max="11525" width="14.5703125" style="981" customWidth="1"/>
    <col min="11526" max="11526" width="13.85546875" style="981" customWidth="1"/>
    <col min="11527" max="11527" width="13" style="981" customWidth="1"/>
    <col min="11528" max="11528" width="11.85546875" style="981" customWidth="1"/>
    <col min="11529" max="11529" width="13" style="981" customWidth="1"/>
    <col min="11530" max="11530" width="12.7109375" style="981" customWidth="1"/>
    <col min="11531" max="11531" width="7.42578125" style="981" customWidth="1"/>
    <col min="11532" max="11532" width="7.28515625" style="981" customWidth="1"/>
    <col min="11533" max="11533" width="8.140625" style="981" customWidth="1"/>
    <col min="11534" max="11776" width="9.140625" style="981"/>
    <col min="11777" max="11777" width="0" style="981" hidden="1" customWidth="1"/>
    <col min="11778" max="11778" width="30.7109375" style="981" customWidth="1"/>
    <col min="11779" max="11781" width="14.5703125" style="981" customWidth="1"/>
    <col min="11782" max="11782" width="13.85546875" style="981" customWidth="1"/>
    <col min="11783" max="11783" width="13" style="981" customWidth="1"/>
    <col min="11784" max="11784" width="11.85546875" style="981" customWidth="1"/>
    <col min="11785" max="11785" width="13" style="981" customWidth="1"/>
    <col min="11786" max="11786" width="12.7109375" style="981" customWidth="1"/>
    <col min="11787" max="11787" width="7.42578125" style="981" customWidth="1"/>
    <col min="11788" max="11788" width="7.28515625" style="981" customWidth="1"/>
    <col min="11789" max="11789" width="8.140625" style="981" customWidth="1"/>
    <col min="11790" max="12032" width="9.140625" style="981"/>
    <col min="12033" max="12033" width="0" style="981" hidden="1" customWidth="1"/>
    <col min="12034" max="12034" width="30.7109375" style="981" customWidth="1"/>
    <col min="12035" max="12037" width="14.5703125" style="981" customWidth="1"/>
    <col min="12038" max="12038" width="13.85546875" style="981" customWidth="1"/>
    <col min="12039" max="12039" width="13" style="981" customWidth="1"/>
    <col min="12040" max="12040" width="11.85546875" style="981" customWidth="1"/>
    <col min="12041" max="12041" width="13" style="981" customWidth="1"/>
    <col min="12042" max="12042" width="12.7109375" style="981" customWidth="1"/>
    <col min="12043" max="12043" width="7.42578125" style="981" customWidth="1"/>
    <col min="12044" max="12044" width="7.28515625" style="981" customWidth="1"/>
    <col min="12045" max="12045" width="8.140625" style="981" customWidth="1"/>
    <col min="12046" max="12288" width="9.140625" style="981"/>
    <col min="12289" max="12289" width="0" style="981" hidden="1" customWidth="1"/>
    <col min="12290" max="12290" width="30.7109375" style="981" customWidth="1"/>
    <col min="12291" max="12293" width="14.5703125" style="981" customWidth="1"/>
    <col min="12294" max="12294" width="13.85546875" style="981" customWidth="1"/>
    <col min="12295" max="12295" width="13" style="981" customWidth="1"/>
    <col min="12296" max="12296" width="11.85546875" style="981" customWidth="1"/>
    <col min="12297" max="12297" width="13" style="981" customWidth="1"/>
    <col min="12298" max="12298" width="12.7109375" style="981" customWidth="1"/>
    <col min="12299" max="12299" width="7.42578125" style="981" customWidth="1"/>
    <col min="12300" max="12300" width="7.28515625" style="981" customWidth="1"/>
    <col min="12301" max="12301" width="8.140625" style="981" customWidth="1"/>
    <col min="12302" max="12544" width="9.140625" style="981"/>
    <col min="12545" max="12545" width="0" style="981" hidden="1" customWidth="1"/>
    <col min="12546" max="12546" width="30.7109375" style="981" customWidth="1"/>
    <col min="12547" max="12549" width="14.5703125" style="981" customWidth="1"/>
    <col min="12550" max="12550" width="13.85546875" style="981" customWidth="1"/>
    <col min="12551" max="12551" width="13" style="981" customWidth="1"/>
    <col min="12552" max="12552" width="11.85546875" style="981" customWidth="1"/>
    <col min="12553" max="12553" width="13" style="981" customWidth="1"/>
    <col min="12554" max="12554" width="12.7109375" style="981" customWidth="1"/>
    <col min="12555" max="12555" width="7.42578125" style="981" customWidth="1"/>
    <col min="12556" max="12556" width="7.28515625" style="981" customWidth="1"/>
    <col min="12557" max="12557" width="8.140625" style="981" customWidth="1"/>
    <col min="12558" max="12800" width="9.140625" style="981"/>
    <col min="12801" max="12801" width="0" style="981" hidden="1" customWidth="1"/>
    <col min="12802" max="12802" width="30.7109375" style="981" customWidth="1"/>
    <col min="12803" max="12805" width="14.5703125" style="981" customWidth="1"/>
    <col min="12806" max="12806" width="13.85546875" style="981" customWidth="1"/>
    <col min="12807" max="12807" width="13" style="981" customWidth="1"/>
    <col min="12808" max="12808" width="11.85546875" style="981" customWidth="1"/>
    <col min="12809" max="12809" width="13" style="981" customWidth="1"/>
    <col min="12810" max="12810" width="12.7109375" style="981" customWidth="1"/>
    <col min="12811" max="12811" width="7.42578125" style="981" customWidth="1"/>
    <col min="12812" max="12812" width="7.28515625" style="981" customWidth="1"/>
    <col min="12813" max="12813" width="8.140625" style="981" customWidth="1"/>
    <col min="12814" max="13056" width="9.140625" style="981"/>
    <col min="13057" max="13057" width="0" style="981" hidden="1" customWidth="1"/>
    <col min="13058" max="13058" width="30.7109375" style="981" customWidth="1"/>
    <col min="13059" max="13061" width="14.5703125" style="981" customWidth="1"/>
    <col min="13062" max="13062" width="13.85546875" style="981" customWidth="1"/>
    <col min="13063" max="13063" width="13" style="981" customWidth="1"/>
    <col min="13064" max="13064" width="11.85546875" style="981" customWidth="1"/>
    <col min="13065" max="13065" width="13" style="981" customWidth="1"/>
    <col min="13066" max="13066" width="12.7109375" style="981" customWidth="1"/>
    <col min="13067" max="13067" width="7.42578125" style="981" customWidth="1"/>
    <col min="13068" max="13068" width="7.28515625" style="981" customWidth="1"/>
    <col min="13069" max="13069" width="8.140625" style="981" customWidth="1"/>
    <col min="13070" max="13312" width="9.140625" style="981"/>
    <col min="13313" max="13313" width="0" style="981" hidden="1" customWidth="1"/>
    <col min="13314" max="13314" width="30.7109375" style="981" customWidth="1"/>
    <col min="13315" max="13317" width="14.5703125" style="981" customWidth="1"/>
    <col min="13318" max="13318" width="13.85546875" style="981" customWidth="1"/>
    <col min="13319" max="13319" width="13" style="981" customWidth="1"/>
    <col min="13320" max="13320" width="11.85546875" style="981" customWidth="1"/>
    <col min="13321" max="13321" width="13" style="981" customWidth="1"/>
    <col min="13322" max="13322" width="12.7109375" style="981" customWidth="1"/>
    <col min="13323" max="13323" width="7.42578125" style="981" customWidth="1"/>
    <col min="13324" max="13324" width="7.28515625" style="981" customWidth="1"/>
    <col min="13325" max="13325" width="8.140625" style="981" customWidth="1"/>
    <col min="13326" max="13568" width="9.140625" style="981"/>
    <col min="13569" max="13569" width="0" style="981" hidden="1" customWidth="1"/>
    <col min="13570" max="13570" width="30.7109375" style="981" customWidth="1"/>
    <col min="13571" max="13573" width="14.5703125" style="981" customWidth="1"/>
    <col min="13574" max="13574" width="13.85546875" style="981" customWidth="1"/>
    <col min="13575" max="13575" width="13" style="981" customWidth="1"/>
    <col min="13576" max="13576" width="11.85546875" style="981" customWidth="1"/>
    <col min="13577" max="13577" width="13" style="981" customWidth="1"/>
    <col min="13578" max="13578" width="12.7109375" style="981" customWidth="1"/>
    <col min="13579" max="13579" width="7.42578125" style="981" customWidth="1"/>
    <col min="13580" max="13580" width="7.28515625" style="981" customWidth="1"/>
    <col min="13581" max="13581" width="8.140625" style="981" customWidth="1"/>
    <col min="13582" max="13824" width="9.140625" style="981"/>
    <col min="13825" max="13825" width="0" style="981" hidden="1" customWidth="1"/>
    <col min="13826" max="13826" width="30.7109375" style="981" customWidth="1"/>
    <col min="13827" max="13829" width="14.5703125" style="981" customWidth="1"/>
    <col min="13830" max="13830" width="13.85546875" style="981" customWidth="1"/>
    <col min="13831" max="13831" width="13" style="981" customWidth="1"/>
    <col min="13832" max="13832" width="11.85546875" style="981" customWidth="1"/>
    <col min="13833" max="13833" width="13" style="981" customWidth="1"/>
    <col min="13834" max="13834" width="12.7109375" style="981" customWidth="1"/>
    <col min="13835" max="13835" width="7.42578125" style="981" customWidth="1"/>
    <col min="13836" max="13836" width="7.28515625" style="981" customWidth="1"/>
    <col min="13837" max="13837" width="8.140625" style="981" customWidth="1"/>
    <col min="13838" max="14080" width="9.140625" style="981"/>
    <col min="14081" max="14081" width="0" style="981" hidden="1" customWidth="1"/>
    <col min="14082" max="14082" width="30.7109375" style="981" customWidth="1"/>
    <col min="14083" max="14085" width="14.5703125" style="981" customWidth="1"/>
    <col min="14086" max="14086" width="13.85546875" style="981" customWidth="1"/>
    <col min="14087" max="14087" width="13" style="981" customWidth="1"/>
    <col min="14088" max="14088" width="11.85546875" style="981" customWidth="1"/>
    <col min="14089" max="14089" width="13" style="981" customWidth="1"/>
    <col min="14090" max="14090" width="12.7109375" style="981" customWidth="1"/>
    <col min="14091" max="14091" width="7.42578125" style="981" customWidth="1"/>
    <col min="14092" max="14092" width="7.28515625" style="981" customWidth="1"/>
    <col min="14093" max="14093" width="8.140625" style="981" customWidth="1"/>
    <col min="14094" max="14336" width="9.140625" style="981"/>
    <col min="14337" max="14337" width="0" style="981" hidden="1" customWidth="1"/>
    <col min="14338" max="14338" width="30.7109375" style="981" customWidth="1"/>
    <col min="14339" max="14341" width="14.5703125" style="981" customWidth="1"/>
    <col min="14342" max="14342" width="13.85546875" style="981" customWidth="1"/>
    <col min="14343" max="14343" width="13" style="981" customWidth="1"/>
    <col min="14344" max="14344" width="11.85546875" style="981" customWidth="1"/>
    <col min="14345" max="14345" width="13" style="981" customWidth="1"/>
    <col min="14346" max="14346" width="12.7109375" style="981" customWidth="1"/>
    <col min="14347" max="14347" width="7.42578125" style="981" customWidth="1"/>
    <col min="14348" max="14348" width="7.28515625" style="981" customWidth="1"/>
    <col min="14349" max="14349" width="8.140625" style="981" customWidth="1"/>
    <col min="14350" max="14592" width="9.140625" style="981"/>
    <col min="14593" max="14593" width="0" style="981" hidden="1" customWidth="1"/>
    <col min="14594" max="14594" width="30.7109375" style="981" customWidth="1"/>
    <col min="14595" max="14597" width="14.5703125" style="981" customWidth="1"/>
    <col min="14598" max="14598" width="13.85546875" style="981" customWidth="1"/>
    <col min="14599" max="14599" width="13" style="981" customWidth="1"/>
    <col min="14600" max="14600" width="11.85546875" style="981" customWidth="1"/>
    <col min="14601" max="14601" width="13" style="981" customWidth="1"/>
    <col min="14602" max="14602" width="12.7109375" style="981" customWidth="1"/>
    <col min="14603" max="14603" width="7.42578125" style="981" customWidth="1"/>
    <col min="14604" max="14604" width="7.28515625" style="981" customWidth="1"/>
    <col min="14605" max="14605" width="8.140625" style="981" customWidth="1"/>
    <col min="14606" max="14848" width="9.140625" style="981"/>
    <col min="14849" max="14849" width="0" style="981" hidden="1" customWidth="1"/>
    <col min="14850" max="14850" width="30.7109375" style="981" customWidth="1"/>
    <col min="14851" max="14853" width="14.5703125" style="981" customWidth="1"/>
    <col min="14854" max="14854" width="13.85546875" style="981" customWidth="1"/>
    <col min="14855" max="14855" width="13" style="981" customWidth="1"/>
    <col min="14856" max="14856" width="11.85546875" style="981" customWidth="1"/>
    <col min="14857" max="14857" width="13" style="981" customWidth="1"/>
    <col min="14858" max="14858" width="12.7109375" style="981" customWidth="1"/>
    <col min="14859" max="14859" width="7.42578125" style="981" customWidth="1"/>
    <col min="14860" max="14860" width="7.28515625" style="981" customWidth="1"/>
    <col min="14861" max="14861" width="8.140625" style="981" customWidth="1"/>
    <col min="14862" max="15104" width="9.140625" style="981"/>
    <col min="15105" max="15105" width="0" style="981" hidden="1" customWidth="1"/>
    <col min="15106" max="15106" width="30.7109375" style="981" customWidth="1"/>
    <col min="15107" max="15109" width="14.5703125" style="981" customWidth="1"/>
    <col min="15110" max="15110" width="13.85546875" style="981" customWidth="1"/>
    <col min="15111" max="15111" width="13" style="981" customWidth="1"/>
    <col min="15112" max="15112" width="11.85546875" style="981" customWidth="1"/>
    <col min="15113" max="15113" width="13" style="981" customWidth="1"/>
    <col min="15114" max="15114" width="12.7109375" style="981" customWidth="1"/>
    <col min="15115" max="15115" width="7.42578125" style="981" customWidth="1"/>
    <col min="15116" max="15116" width="7.28515625" style="981" customWidth="1"/>
    <col min="15117" max="15117" width="8.140625" style="981" customWidth="1"/>
    <col min="15118" max="15360" width="9.140625" style="981"/>
    <col min="15361" max="15361" width="0" style="981" hidden="1" customWidth="1"/>
    <col min="15362" max="15362" width="30.7109375" style="981" customWidth="1"/>
    <col min="15363" max="15365" width="14.5703125" style="981" customWidth="1"/>
    <col min="15366" max="15366" width="13.85546875" style="981" customWidth="1"/>
    <col min="15367" max="15367" width="13" style="981" customWidth="1"/>
    <col min="15368" max="15368" width="11.85546875" style="981" customWidth="1"/>
    <col min="15369" max="15369" width="13" style="981" customWidth="1"/>
    <col min="15370" max="15370" width="12.7109375" style="981" customWidth="1"/>
    <col min="15371" max="15371" width="7.42578125" style="981" customWidth="1"/>
    <col min="15372" max="15372" width="7.28515625" style="981" customWidth="1"/>
    <col min="15373" max="15373" width="8.140625" style="981" customWidth="1"/>
    <col min="15374" max="15616" width="9.140625" style="981"/>
    <col min="15617" max="15617" width="0" style="981" hidden="1" customWidth="1"/>
    <col min="15618" max="15618" width="30.7109375" style="981" customWidth="1"/>
    <col min="15619" max="15621" width="14.5703125" style="981" customWidth="1"/>
    <col min="15622" max="15622" width="13.85546875" style="981" customWidth="1"/>
    <col min="15623" max="15623" width="13" style="981" customWidth="1"/>
    <col min="15624" max="15624" width="11.85546875" style="981" customWidth="1"/>
    <col min="15625" max="15625" width="13" style="981" customWidth="1"/>
    <col min="15626" max="15626" width="12.7109375" style="981" customWidth="1"/>
    <col min="15627" max="15627" width="7.42578125" style="981" customWidth="1"/>
    <col min="15628" max="15628" width="7.28515625" style="981" customWidth="1"/>
    <col min="15629" max="15629" width="8.140625" style="981" customWidth="1"/>
    <col min="15630" max="15872" width="9.140625" style="981"/>
    <col min="15873" max="15873" width="0" style="981" hidden="1" customWidth="1"/>
    <col min="15874" max="15874" width="30.7109375" style="981" customWidth="1"/>
    <col min="15875" max="15877" width="14.5703125" style="981" customWidth="1"/>
    <col min="15878" max="15878" width="13.85546875" style="981" customWidth="1"/>
    <col min="15879" max="15879" width="13" style="981" customWidth="1"/>
    <col min="15880" max="15880" width="11.85546875" style="981" customWidth="1"/>
    <col min="15881" max="15881" width="13" style="981" customWidth="1"/>
    <col min="15882" max="15882" width="12.7109375" style="981" customWidth="1"/>
    <col min="15883" max="15883" width="7.42578125" style="981" customWidth="1"/>
    <col min="15884" max="15884" width="7.28515625" style="981" customWidth="1"/>
    <col min="15885" max="15885" width="8.140625" style="981" customWidth="1"/>
    <col min="15886" max="16128" width="9.140625" style="981"/>
    <col min="16129" max="16129" width="0" style="981" hidden="1" customWidth="1"/>
    <col min="16130" max="16130" width="30.7109375" style="981" customWidth="1"/>
    <col min="16131" max="16133" width="14.5703125" style="981" customWidth="1"/>
    <col min="16134" max="16134" width="13.85546875" style="981" customWidth="1"/>
    <col min="16135" max="16135" width="13" style="981" customWidth="1"/>
    <col min="16136" max="16136" width="11.85546875" style="981" customWidth="1"/>
    <col min="16137" max="16137" width="13" style="981" customWidth="1"/>
    <col min="16138" max="16138" width="12.7109375" style="981" customWidth="1"/>
    <col min="16139" max="16139" width="7.42578125" style="981" customWidth="1"/>
    <col min="16140" max="16140" width="7.28515625" style="981" customWidth="1"/>
    <col min="16141" max="16141" width="8.140625" style="981" customWidth="1"/>
    <col min="16142" max="16384" width="9.140625" style="981"/>
  </cols>
  <sheetData>
    <row r="1" spans="2:13" ht="21" customHeight="1">
      <c r="B1" s="2485" t="s">
        <v>964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2" spans="2:13" ht="60" customHeight="1">
      <c r="B2" s="2683" t="s">
        <v>624</v>
      </c>
      <c r="C2" s="1606" t="s">
        <v>625</v>
      </c>
      <c r="D2" s="1606" t="s">
        <v>626</v>
      </c>
      <c r="E2" s="1606" t="s">
        <v>627</v>
      </c>
      <c r="F2" s="1606" t="s">
        <v>628</v>
      </c>
      <c r="G2" s="1606" t="s">
        <v>629</v>
      </c>
      <c r="H2" s="1606" t="s">
        <v>630</v>
      </c>
      <c r="I2" s="1606" t="s">
        <v>631</v>
      </c>
      <c r="J2" s="1606" t="s">
        <v>632</v>
      </c>
      <c r="K2" s="1607" t="s">
        <v>633</v>
      </c>
      <c r="L2" s="1606" t="s">
        <v>634</v>
      </c>
      <c r="M2" s="1606" t="s">
        <v>635</v>
      </c>
    </row>
    <row r="3" spans="2:13">
      <c r="B3" s="2683"/>
      <c r="C3" s="2487" t="s">
        <v>8</v>
      </c>
      <c r="D3" s="2487"/>
      <c r="E3" s="2487"/>
      <c r="F3" s="2487"/>
      <c r="G3" s="2487"/>
      <c r="H3" s="2487"/>
      <c r="I3" s="2487"/>
      <c r="J3" s="2487"/>
      <c r="K3" s="2487" t="s">
        <v>9</v>
      </c>
      <c r="L3" s="2487"/>
      <c r="M3" s="2487"/>
    </row>
    <row r="4" spans="2:13" ht="10.5" customHeight="1">
      <c r="B4" s="1607">
        <v>1</v>
      </c>
      <c r="C4" s="1603">
        <v>2</v>
      </c>
      <c r="D4" s="1603">
        <v>3</v>
      </c>
      <c r="E4" s="1603">
        <v>4</v>
      </c>
      <c r="F4" s="1607">
        <v>5</v>
      </c>
      <c r="G4" s="1603">
        <v>6</v>
      </c>
      <c r="H4" s="1607">
        <v>7</v>
      </c>
      <c r="I4" s="1603">
        <v>8</v>
      </c>
      <c r="J4" s="1607">
        <v>9</v>
      </c>
      <c r="K4" s="1603">
        <v>10</v>
      </c>
      <c r="L4" s="1607">
        <v>11</v>
      </c>
      <c r="M4" s="1603">
        <v>12</v>
      </c>
    </row>
    <row r="5" spans="2:13" ht="18.75" customHeight="1">
      <c r="B5" s="983" t="s">
        <v>594</v>
      </c>
      <c r="C5" s="984">
        <v>137116470424</v>
      </c>
      <c r="D5" s="984">
        <v>135161524862.99001</v>
      </c>
      <c r="E5" s="984">
        <v>135048503480.82001</v>
      </c>
      <c r="F5" s="984">
        <v>2905322687.25</v>
      </c>
      <c r="G5" s="984">
        <v>638418355.72000003</v>
      </c>
      <c r="H5" s="984">
        <v>75435976.120000005</v>
      </c>
      <c r="I5" s="984">
        <v>80813423.569999993</v>
      </c>
      <c r="J5" s="984">
        <v>8713832.5600000005</v>
      </c>
      <c r="K5" s="985">
        <v>100</v>
      </c>
      <c r="L5" s="985">
        <v>98.574244541910389</v>
      </c>
      <c r="M5" s="985"/>
    </row>
    <row r="6" spans="2:13" ht="29.45" customHeight="1">
      <c r="B6" s="983" t="s">
        <v>595</v>
      </c>
      <c r="C6" s="984">
        <v>58047469692.729996</v>
      </c>
      <c r="D6" s="984">
        <v>58484105670.840012</v>
      </c>
      <c r="E6" s="984">
        <v>58381079572.580002</v>
      </c>
      <c r="F6" s="984">
        <v>2905322687.25</v>
      </c>
      <c r="G6" s="984">
        <v>638418355.72000003</v>
      </c>
      <c r="H6" s="984">
        <v>75435976.120000005</v>
      </c>
      <c r="I6" s="984">
        <v>80813423.569999993</v>
      </c>
      <c r="J6" s="984">
        <v>8713832.5600000005</v>
      </c>
      <c r="K6" s="985">
        <v>43.269788299683619</v>
      </c>
      <c r="L6" s="985">
        <v>100.75220501500119</v>
      </c>
      <c r="M6" s="985">
        <v>100</v>
      </c>
    </row>
    <row r="7" spans="2:13" ht="16.149999999999999" customHeight="1">
      <c r="B7" s="1041" t="s">
        <v>596</v>
      </c>
      <c r="C7" s="1601">
        <v>1008405625.36</v>
      </c>
      <c r="D7" s="1601">
        <v>1037104086.09</v>
      </c>
      <c r="E7" s="1601">
        <v>1032504998.21</v>
      </c>
      <c r="F7" s="1601">
        <v>0</v>
      </c>
      <c r="G7" s="1601">
        <v>0</v>
      </c>
      <c r="H7" s="1601">
        <v>0</v>
      </c>
      <c r="I7" s="1601">
        <v>0</v>
      </c>
      <c r="J7" s="1601">
        <v>0</v>
      </c>
      <c r="K7" s="987">
        <v>0.76730718090173033</v>
      </c>
      <c r="L7" s="987">
        <v>102.84592429953518</v>
      </c>
      <c r="M7" s="987">
        <v>1.7733093020640935</v>
      </c>
    </row>
    <row r="8" spans="2:13" ht="16.149999999999999" customHeight="1">
      <c r="B8" s="1041" t="s">
        <v>597</v>
      </c>
      <c r="C8" s="1601">
        <v>22985711132.950001</v>
      </c>
      <c r="D8" s="1601">
        <v>23225486425</v>
      </c>
      <c r="E8" s="1601">
        <v>23077102821.650002</v>
      </c>
      <c r="F8" s="1601">
        <v>0</v>
      </c>
      <c r="G8" s="1601">
        <v>0</v>
      </c>
      <c r="H8" s="1601">
        <v>0</v>
      </c>
      <c r="I8" s="1601">
        <v>0</v>
      </c>
      <c r="J8" s="1601">
        <v>0</v>
      </c>
      <c r="K8" s="987">
        <v>17.183504291286383</v>
      </c>
      <c r="L8" s="987">
        <v>101.04314933161359</v>
      </c>
      <c r="M8" s="987">
        <v>39.712475994277114</v>
      </c>
    </row>
    <row r="9" spans="2:13" ht="16.149999999999999" customHeight="1">
      <c r="B9" s="1041" t="s">
        <v>118</v>
      </c>
      <c r="C9" s="1601">
        <v>1536152179.72</v>
      </c>
      <c r="D9" s="1601">
        <v>1514911640.29</v>
      </c>
      <c r="E9" s="1601">
        <v>1522788412.79</v>
      </c>
      <c r="F9" s="1601">
        <v>130138537.31</v>
      </c>
      <c r="G9" s="1601">
        <v>1830347.42</v>
      </c>
      <c r="H9" s="1601">
        <v>7489344.75</v>
      </c>
      <c r="I9" s="1601">
        <v>2015154.05</v>
      </c>
      <c r="J9" s="1601">
        <v>7105.49</v>
      </c>
      <c r="K9" s="987">
        <v>1.1208157364498732</v>
      </c>
      <c r="L9" s="987">
        <v>98.617289373382803</v>
      </c>
      <c r="M9" s="987">
        <v>2.5902963256653337</v>
      </c>
    </row>
    <row r="10" spans="2:13" ht="16.149999999999999" customHeight="1">
      <c r="B10" s="1041" t="s">
        <v>119</v>
      </c>
      <c r="C10" s="1601">
        <v>14161368464.290001</v>
      </c>
      <c r="D10" s="988">
        <v>14275896241.32</v>
      </c>
      <c r="E10" s="1601">
        <v>14275582562.91</v>
      </c>
      <c r="F10" s="1601">
        <v>2040032799.77</v>
      </c>
      <c r="G10" s="1601">
        <v>629493058.13</v>
      </c>
      <c r="H10" s="1601">
        <v>53148681.43</v>
      </c>
      <c r="I10" s="1601">
        <v>60968819.420000002</v>
      </c>
      <c r="J10" s="1601">
        <v>8336749.21</v>
      </c>
      <c r="K10" s="987">
        <v>10.562100609467919</v>
      </c>
      <c r="L10" s="987">
        <v>100.80873382624566</v>
      </c>
      <c r="M10" s="987">
        <v>24.40987355037544</v>
      </c>
    </row>
    <row r="11" spans="2:13" ht="16.149999999999999" customHeight="1">
      <c r="B11" s="1041" t="s">
        <v>598</v>
      </c>
      <c r="C11" s="1601">
        <v>294378293.69999999</v>
      </c>
      <c r="D11" s="988">
        <v>293432668.86000001</v>
      </c>
      <c r="E11" s="1601">
        <v>293403083.83999997</v>
      </c>
      <c r="F11" s="1601">
        <v>1699533.35</v>
      </c>
      <c r="G11" s="1601">
        <v>611399.74</v>
      </c>
      <c r="H11" s="1601">
        <v>176119.95</v>
      </c>
      <c r="I11" s="1601">
        <v>13863.32</v>
      </c>
      <c r="J11" s="1601">
        <v>191.55</v>
      </c>
      <c r="K11" s="987">
        <v>0.21709777923669155</v>
      </c>
      <c r="L11" s="987">
        <v>99.678772225997179</v>
      </c>
      <c r="M11" s="987">
        <v>0.50173062491798448</v>
      </c>
    </row>
    <row r="12" spans="2:13" ht="16.149999999999999" customHeight="1">
      <c r="B12" s="1041" t="s">
        <v>599</v>
      </c>
      <c r="C12" s="1601">
        <v>817440354.44000006</v>
      </c>
      <c r="D12" s="988">
        <v>817327235.51999998</v>
      </c>
      <c r="E12" s="1601">
        <v>817220457.19000006</v>
      </c>
      <c r="F12" s="1601">
        <v>719769173.38</v>
      </c>
      <c r="G12" s="1601">
        <v>2215682.89</v>
      </c>
      <c r="H12" s="1601">
        <v>2476062.67</v>
      </c>
      <c r="I12" s="1601">
        <v>3056462.98</v>
      </c>
      <c r="J12" s="1601">
        <v>82659.09</v>
      </c>
      <c r="K12" s="987">
        <v>0.60470406526450848</v>
      </c>
      <c r="L12" s="987">
        <v>99.986161813594634</v>
      </c>
      <c r="M12" s="987">
        <v>1.3975202769109227</v>
      </c>
    </row>
    <row r="13" spans="2:13" ht="25.15" customHeight="1">
      <c r="B13" s="1041" t="s">
        <v>600</v>
      </c>
      <c r="C13" s="1601">
        <v>38000503.780000001</v>
      </c>
      <c r="D13" s="988">
        <v>36582300.259999998</v>
      </c>
      <c r="E13" s="1601">
        <v>36223358.060000002</v>
      </c>
      <c r="F13" s="1601">
        <v>0</v>
      </c>
      <c r="G13" s="1601">
        <v>0</v>
      </c>
      <c r="H13" s="1601">
        <v>126170.58</v>
      </c>
      <c r="I13" s="1601">
        <v>107077.12</v>
      </c>
      <c r="J13" s="1601">
        <v>0</v>
      </c>
      <c r="K13" s="987">
        <v>2.706561671088174E-2</v>
      </c>
      <c r="L13" s="987">
        <v>96.267934951045532</v>
      </c>
      <c r="M13" s="987">
        <v>6.2550841532727441E-2</v>
      </c>
    </row>
    <row r="14" spans="2:13" ht="16.149999999999999" customHeight="1">
      <c r="B14" s="1041" t="s">
        <v>601</v>
      </c>
      <c r="C14" s="1601">
        <v>125908244.20999999</v>
      </c>
      <c r="D14" s="988">
        <v>147267263.06999999</v>
      </c>
      <c r="E14" s="1601">
        <v>146562423.43000001</v>
      </c>
      <c r="F14" s="1601">
        <v>0</v>
      </c>
      <c r="G14" s="1601">
        <v>1200</v>
      </c>
      <c r="H14" s="1601">
        <v>3859099.85</v>
      </c>
      <c r="I14" s="1601">
        <v>4944555.18</v>
      </c>
      <c r="J14" s="1601">
        <v>0</v>
      </c>
      <c r="K14" s="987">
        <v>0.10895649721270997</v>
      </c>
      <c r="L14" s="987">
        <v>116.96395577113735</v>
      </c>
      <c r="M14" s="987">
        <v>0.25180732676130668</v>
      </c>
    </row>
    <row r="15" spans="2:13" ht="16.149999999999999" customHeight="1">
      <c r="B15" s="1041" t="s">
        <v>124</v>
      </c>
      <c r="C15" s="1601">
        <v>1131485982.3099999</v>
      </c>
      <c r="D15" s="988">
        <v>1322361180.5699999</v>
      </c>
      <c r="E15" s="1601">
        <v>1330843654.1700001</v>
      </c>
      <c r="F15" s="1601">
        <v>0</v>
      </c>
      <c r="G15" s="1601">
        <v>0</v>
      </c>
      <c r="H15" s="1601">
        <v>119552.14</v>
      </c>
      <c r="I15" s="1601">
        <v>513023.72</v>
      </c>
      <c r="J15" s="1601">
        <v>1</v>
      </c>
      <c r="K15" s="987">
        <v>0.97835621632002578</v>
      </c>
      <c r="L15" s="987">
        <v>116.8694266870471</v>
      </c>
      <c r="M15" s="987">
        <v>2.2610607880583955</v>
      </c>
    </row>
    <row r="16" spans="2:13" ht="16.149999999999999" customHeight="1">
      <c r="B16" s="1041" t="s">
        <v>602</v>
      </c>
      <c r="C16" s="1601">
        <v>175251628.69</v>
      </c>
      <c r="D16" s="988">
        <v>179264398.49000001</v>
      </c>
      <c r="E16" s="1601">
        <v>179281034.69</v>
      </c>
      <c r="F16" s="1601">
        <v>0</v>
      </c>
      <c r="G16" s="1601">
        <v>0</v>
      </c>
      <c r="H16" s="1601">
        <v>659</v>
      </c>
      <c r="I16" s="1601">
        <v>6219</v>
      </c>
      <c r="J16" s="1601">
        <v>0</v>
      </c>
      <c r="K16" s="987">
        <v>0.13262975441547883</v>
      </c>
      <c r="L16" s="987">
        <v>102.28971897721883</v>
      </c>
      <c r="M16" s="987">
        <v>0.3065181495617546</v>
      </c>
    </row>
    <row r="17" spans="2:13" ht="16.149999999999999" customHeight="1">
      <c r="B17" s="1041" t="s">
        <v>126</v>
      </c>
      <c r="C17" s="1601">
        <v>388677231.63999999</v>
      </c>
      <c r="D17" s="988">
        <v>383330190.43000001</v>
      </c>
      <c r="E17" s="1601">
        <v>383405108.82999998</v>
      </c>
      <c r="F17" s="1601">
        <v>0</v>
      </c>
      <c r="G17" s="1601">
        <v>0</v>
      </c>
      <c r="H17" s="1601">
        <v>34949.800000000003</v>
      </c>
      <c r="I17" s="1601">
        <v>108333.59</v>
      </c>
      <c r="J17" s="1601">
        <v>0</v>
      </c>
      <c r="K17" s="987">
        <v>0.28360895663064811</v>
      </c>
      <c r="L17" s="987">
        <v>98.624297804263335</v>
      </c>
      <c r="M17" s="987">
        <v>0.65544336539479175</v>
      </c>
    </row>
    <row r="18" spans="2:13" ht="16.149999999999999" customHeight="1">
      <c r="B18" s="1041" t="s">
        <v>127</v>
      </c>
      <c r="C18" s="1601">
        <v>121097620.95999999</v>
      </c>
      <c r="D18" s="988">
        <v>117630162.52</v>
      </c>
      <c r="E18" s="1601">
        <v>117441571.81999999</v>
      </c>
      <c r="F18" s="1601">
        <v>3471929.12</v>
      </c>
      <c r="G18" s="1601">
        <v>63115.6</v>
      </c>
      <c r="H18" s="1601">
        <v>0</v>
      </c>
      <c r="I18" s="1601">
        <v>13541</v>
      </c>
      <c r="J18" s="1601">
        <v>0</v>
      </c>
      <c r="K18" s="987">
        <v>8.7029324831337074E-2</v>
      </c>
      <c r="L18" s="987">
        <v>97.136641981475975</v>
      </c>
      <c r="M18" s="987">
        <v>0.20113184799652331</v>
      </c>
    </row>
    <row r="19" spans="2:13" ht="16.149999999999999" customHeight="1">
      <c r="B19" s="1041" t="s">
        <v>128</v>
      </c>
      <c r="C19" s="1601">
        <v>3406289870.9000001</v>
      </c>
      <c r="D19" s="988">
        <v>3160814520.9699998</v>
      </c>
      <c r="E19" s="1601">
        <v>3161640018.4499998</v>
      </c>
      <c r="F19" s="1601">
        <v>0</v>
      </c>
      <c r="G19" s="1601">
        <v>4344.1499999999996</v>
      </c>
      <c r="H19" s="1601">
        <v>0</v>
      </c>
      <c r="I19" s="1601">
        <v>0</v>
      </c>
      <c r="J19" s="1601">
        <v>12115.98</v>
      </c>
      <c r="K19" s="987">
        <v>2.3385460649205028</v>
      </c>
      <c r="L19" s="987">
        <v>92.793468576262384</v>
      </c>
      <c r="M19" s="987">
        <v>5.4045701557952901</v>
      </c>
    </row>
    <row r="20" spans="2:13" ht="16.149999999999999" customHeight="1">
      <c r="B20" s="1041" t="s">
        <v>603</v>
      </c>
      <c r="C20" s="1601">
        <v>11857302559.779997</v>
      </c>
      <c r="D20" s="1601">
        <v>11972697357.450016</v>
      </c>
      <c r="E20" s="1601">
        <v>12007080066.540001</v>
      </c>
      <c r="F20" s="1601">
        <v>10210714.320000056</v>
      </c>
      <c r="G20" s="1601">
        <v>4199207.7900000755</v>
      </c>
      <c r="H20" s="1601">
        <v>8005335.9500000067</v>
      </c>
      <c r="I20" s="1601">
        <v>9066374.1899999939</v>
      </c>
      <c r="J20" s="1601">
        <v>275010.24000000034</v>
      </c>
      <c r="K20" s="987">
        <v>8.8580662060349304</v>
      </c>
      <c r="L20" s="987">
        <v>100.97319602909889</v>
      </c>
      <c r="M20" s="987">
        <v>20.471711450688328</v>
      </c>
    </row>
    <row r="21" spans="2:13" ht="26.25" customHeight="1">
      <c r="B21" s="983" t="s">
        <v>796</v>
      </c>
      <c r="C21" s="984">
        <v>48672718258.029991</v>
      </c>
      <c r="D21" s="984">
        <v>46257353674.149994</v>
      </c>
      <c r="E21" s="984">
        <v>46347224589.940002</v>
      </c>
      <c r="F21" s="1601" t="s">
        <v>637</v>
      </c>
      <c r="G21" s="1601" t="s">
        <v>637</v>
      </c>
      <c r="H21" s="1601" t="s">
        <v>637</v>
      </c>
      <c r="I21" s="1601" t="s">
        <v>637</v>
      </c>
      <c r="J21" s="1601" t="s">
        <v>637</v>
      </c>
      <c r="K21" s="985">
        <v>34.22375836691689</v>
      </c>
      <c r="L21" s="985">
        <v>95.037539158845902</v>
      </c>
      <c r="M21" s="990"/>
    </row>
    <row r="22" spans="2:13" ht="25.5" customHeight="1">
      <c r="B22" s="983" t="s">
        <v>604</v>
      </c>
      <c r="C22" s="984">
        <v>40211346992.80999</v>
      </c>
      <c r="D22" s="984">
        <v>39725300227.609993</v>
      </c>
      <c r="E22" s="984">
        <v>39808023663.170006</v>
      </c>
      <c r="F22" s="1601" t="s">
        <v>637</v>
      </c>
      <c r="G22" s="1601" t="s">
        <v>637</v>
      </c>
      <c r="H22" s="1601" t="s">
        <v>637</v>
      </c>
      <c r="I22" s="1601" t="s">
        <v>637</v>
      </c>
      <c r="J22" s="1601" t="s">
        <v>637</v>
      </c>
      <c r="K22" s="985">
        <v>29.390982580196976</v>
      </c>
      <c r="L22" s="985">
        <v>98.791269625245576</v>
      </c>
      <c r="M22" s="990"/>
    </row>
    <row r="23" spans="2:13" ht="15" customHeight="1">
      <c r="B23" s="1041" t="s">
        <v>605</v>
      </c>
      <c r="C23" s="1601">
        <v>34976155015.769997</v>
      </c>
      <c r="D23" s="1601">
        <v>34715915877.449997</v>
      </c>
      <c r="E23" s="1601">
        <v>34776465822.330002</v>
      </c>
      <c r="F23" s="1601" t="s">
        <v>637</v>
      </c>
      <c r="G23" s="1601" t="s">
        <v>637</v>
      </c>
      <c r="H23" s="1601" t="s">
        <v>637</v>
      </c>
      <c r="I23" s="1601" t="s">
        <v>637</v>
      </c>
      <c r="J23" s="1601" t="s">
        <v>637</v>
      </c>
      <c r="K23" s="987">
        <v>25.684761926621267</v>
      </c>
      <c r="L23" s="987">
        <v>99.255952696336507</v>
      </c>
      <c r="M23" s="990"/>
    </row>
    <row r="24" spans="2:13" ht="15" customHeight="1">
      <c r="B24" s="1042" t="s">
        <v>606</v>
      </c>
      <c r="C24" s="1601">
        <v>17871251.02</v>
      </c>
      <c r="D24" s="1601">
        <v>17574601.34</v>
      </c>
      <c r="E24" s="1601">
        <v>17574601.34</v>
      </c>
      <c r="F24" s="1601" t="s">
        <v>637</v>
      </c>
      <c r="G24" s="1601" t="s">
        <v>637</v>
      </c>
      <c r="H24" s="1601" t="s">
        <v>637</v>
      </c>
      <c r="I24" s="1601" t="s">
        <v>637</v>
      </c>
      <c r="J24" s="1601" t="s">
        <v>637</v>
      </c>
      <c r="K24" s="987">
        <v>1.3002665779196374E-2</v>
      </c>
      <c r="L24" s="987">
        <v>98.340073228964144</v>
      </c>
      <c r="M24" s="990"/>
    </row>
    <row r="25" spans="2:13" ht="15" customHeight="1">
      <c r="B25" s="1041" t="s">
        <v>607</v>
      </c>
      <c r="C25" s="1601">
        <v>4003590463.46</v>
      </c>
      <c r="D25" s="1601">
        <v>3848454919.0300002</v>
      </c>
      <c r="E25" s="1601">
        <v>3867484554.6799998</v>
      </c>
      <c r="F25" s="1601" t="s">
        <v>637</v>
      </c>
      <c r="G25" s="1601" t="s">
        <v>637</v>
      </c>
      <c r="H25" s="1601" t="s">
        <v>637</v>
      </c>
      <c r="I25" s="1601" t="s">
        <v>637</v>
      </c>
      <c r="J25" s="1601" t="s">
        <v>637</v>
      </c>
      <c r="K25" s="987">
        <v>2.847300607869796</v>
      </c>
      <c r="L25" s="987">
        <v>96.125089570327134</v>
      </c>
      <c r="M25" s="990"/>
    </row>
    <row r="26" spans="2:13" ht="15" customHeight="1">
      <c r="B26" s="1042" t="s">
        <v>606</v>
      </c>
      <c r="C26" s="1601">
        <v>606084752.66999996</v>
      </c>
      <c r="D26" s="1601">
        <v>542514496.71000004</v>
      </c>
      <c r="E26" s="1601">
        <v>543021913.29999995</v>
      </c>
      <c r="F26" s="1601" t="s">
        <v>637</v>
      </c>
      <c r="G26" s="1601" t="s">
        <v>637</v>
      </c>
      <c r="H26" s="1601" t="s">
        <v>637</v>
      </c>
      <c r="I26" s="1601" t="s">
        <v>637</v>
      </c>
      <c r="J26" s="1601" t="s">
        <v>637</v>
      </c>
      <c r="K26" s="987">
        <v>0.40138234402129891</v>
      </c>
      <c r="L26" s="987">
        <v>89.511325655372062</v>
      </c>
      <c r="M26" s="990"/>
    </row>
    <row r="27" spans="2:13" ht="22.9" customHeight="1">
      <c r="B27" s="1041" t="s">
        <v>608</v>
      </c>
      <c r="C27" s="1601">
        <v>31671538.359999999</v>
      </c>
      <c r="D27" s="1601">
        <v>28933025.629999999</v>
      </c>
      <c r="E27" s="1601">
        <v>29050430.420000002</v>
      </c>
      <c r="F27" s="1601" t="s">
        <v>637</v>
      </c>
      <c r="G27" s="1601" t="s">
        <v>637</v>
      </c>
      <c r="H27" s="1601" t="s">
        <v>637</v>
      </c>
      <c r="I27" s="1601" t="s">
        <v>637</v>
      </c>
      <c r="J27" s="1601" t="s">
        <v>637</v>
      </c>
      <c r="K27" s="987">
        <v>2.1406258666679525E-2</v>
      </c>
      <c r="L27" s="987">
        <v>91.353395282312391</v>
      </c>
      <c r="M27" s="990"/>
    </row>
    <row r="28" spans="2:13" ht="15" customHeight="1">
      <c r="B28" s="1042" t="s">
        <v>606</v>
      </c>
      <c r="C28" s="1601">
        <v>10888304.35</v>
      </c>
      <c r="D28" s="1601">
        <v>9239154.4299999997</v>
      </c>
      <c r="E28" s="1601">
        <v>9245619.1500000004</v>
      </c>
      <c r="F28" s="1601" t="s">
        <v>637</v>
      </c>
      <c r="G28" s="1601" t="s">
        <v>637</v>
      </c>
      <c r="H28" s="1601" t="s">
        <v>637</v>
      </c>
      <c r="I28" s="1601" t="s">
        <v>637</v>
      </c>
      <c r="J28" s="1601" t="s">
        <v>637</v>
      </c>
      <c r="K28" s="987">
        <v>6.8356393872927293E-3</v>
      </c>
      <c r="L28" s="987">
        <v>84.853932559296993</v>
      </c>
      <c r="M28" s="990"/>
    </row>
    <row r="29" spans="2:13" ht="24" customHeight="1">
      <c r="B29" s="1041" t="s">
        <v>609</v>
      </c>
      <c r="C29" s="1601">
        <v>602285631.20000005</v>
      </c>
      <c r="D29" s="1601">
        <v>568529626.26999998</v>
      </c>
      <c r="E29" s="1601">
        <v>570214514.15999997</v>
      </c>
      <c r="F29" s="1601" t="s">
        <v>637</v>
      </c>
      <c r="G29" s="1601" t="s">
        <v>637</v>
      </c>
      <c r="H29" s="1601" t="s">
        <v>637</v>
      </c>
      <c r="I29" s="1601" t="s">
        <v>637</v>
      </c>
      <c r="J29" s="1601" t="s">
        <v>637</v>
      </c>
      <c r="K29" s="987">
        <v>0.42062978117944794</v>
      </c>
      <c r="L29" s="987">
        <v>94.395349451929604</v>
      </c>
      <c r="M29" s="990"/>
    </row>
    <row r="30" spans="2:13" ht="14.45" customHeight="1">
      <c r="B30" s="1042" t="s">
        <v>606</v>
      </c>
      <c r="C30" s="1601">
        <v>292034393.88</v>
      </c>
      <c r="D30" s="1601">
        <v>255360646.33000001</v>
      </c>
      <c r="E30" s="1601">
        <v>255336478.66</v>
      </c>
      <c r="F30" s="1601" t="s">
        <v>637</v>
      </c>
      <c r="G30" s="1601" t="s">
        <v>637</v>
      </c>
      <c r="H30" s="1601" t="s">
        <v>637</v>
      </c>
      <c r="I30" s="1601" t="s">
        <v>637</v>
      </c>
      <c r="J30" s="1601" t="s">
        <v>637</v>
      </c>
      <c r="K30" s="987">
        <v>0.18892998328396557</v>
      </c>
      <c r="L30" s="987">
        <v>87.441976589555537</v>
      </c>
      <c r="M30" s="990"/>
    </row>
    <row r="31" spans="2:13" ht="36" customHeight="1">
      <c r="B31" s="1041" t="s">
        <v>610</v>
      </c>
      <c r="C31" s="1601">
        <v>299318831.19999999</v>
      </c>
      <c r="D31" s="1601">
        <v>278036985.29000002</v>
      </c>
      <c r="E31" s="1601">
        <v>280008271.72000003</v>
      </c>
      <c r="F31" s="1601" t="s">
        <v>637</v>
      </c>
      <c r="G31" s="1601" t="s">
        <v>637</v>
      </c>
      <c r="H31" s="1601" t="s">
        <v>637</v>
      </c>
      <c r="I31" s="1601" t="s">
        <v>637</v>
      </c>
      <c r="J31" s="1601" t="s">
        <v>637</v>
      </c>
      <c r="K31" s="987">
        <v>0.2057071977930402</v>
      </c>
      <c r="L31" s="987">
        <v>92.889907452638766</v>
      </c>
      <c r="M31" s="990"/>
    </row>
    <row r="32" spans="2:13" ht="15" customHeight="1">
      <c r="B32" s="1042" t="s">
        <v>606</v>
      </c>
      <c r="C32" s="1601">
        <v>239452336.12</v>
      </c>
      <c r="D32" s="1601">
        <v>218706179.47999999</v>
      </c>
      <c r="E32" s="1601">
        <v>220624679.06</v>
      </c>
      <c r="F32" s="1601" t="s">
        <v>637</v>
      </c>
      <c r="G32" s="1601" t="s">
        <v>637</v>
      </c>
      <c r="H32" s="1601" t="s">
        <v>637</v>
      </c>
      <c r="I32" s="1601" t="s">
        <v>637</v>
      </c>
      <c r="J32" s="1601" t="s">
        <v>637</v>
      </c>
      <c r="K32" s="987">
        <v>0.1618109737232524</v>
      </c>
      <c r="L32" s="987">
        <v>91.335997394653432</v>
      </c>
      <c r="M32" s="990"/>
    </row>
    <row r="33" spans="2:27" ht="15" customHeight="1">
      <c r="B33" s="1041" t="s">
        <v>611</v>
      </c>
      <c r="C33" s="1601">
        <v>298325512.81999999</v>
      </c>
      <c r="D33" s="1601">
        <v>285429793.94</v>
      </c>
      <c r="E33" s="1601">
        <v>284800069.86000001</v>
      </c>
      <c r="F33" s="1601" t="s">
        <v>637</v>
      </c>
      <c r="G33" s="1601" t="s">
        <v>637</v>
      </c>
      <c r="H33" s="1601" t="s">
        <v>637</v>
      </c>
      <c r="I33" s="1601" t="s">
        <v>637</v>
      </c>
      <c r="J33" s="1601" t="s">
        <v>637</v>
      </c>
      <c r="K33" s="987">
        <v>0.21117680806674335</v>
      </c>
      <c r="L33" s="987">
        <v>95.677299350598673</v>
      </c>
      <c r="M33" s="990"/>
    </row>
    <row r="34" spans="2:27" ht="15" customHeight="1">
      <c r="B34" s="1042" t="s">
        <v>606</v>
      </c>
      <c r="C34" s="1601">
        <v>267071164.77000001</v>
      </c>
      <c r="D34" s="1601">
        <v>256401821.59999999</v>
      </c>
      <c r="E34" s="1601">
        <v>255606431.34999999</v>
      </c>
      <c r="F34" s="1601" t="s">
        <v>637</v>
      </c>
      <c r="G34" s="1601" t="s">
        <v>637</v>
      </c>
      <c r="H34" s="1601" t="s">
        <v>637</v>
      </c>
      <c r="I34" s="1601" t="s">
        <v>637</v>
      </c>
      <c r="J34" s="1601" t="s">
        <v>637</v>
      </c>
      <c r="K34" s="987">
        <v>0.1897003025527482</v>
      </c>
      <c r="L34" s="987">
        <v>96.005056113344025</v>
      </c>
      <c r="M34" s="990"/>
    </row>
    <row r="35" spans="2:27" ht="15" customHeight="1">
      <c r="B35" s="983" t="s">
        <v>640</v>
      </c>
      <c r="C35" s="984">
        <v>1294287606.22</v>
      </c>
      <c r="D35" s="984">
        <v>969505212.20000005</v>
      </c>
      <c r="E35" s="984">
        <v>970350231.45000005</v>
      </c>
      <c r="F35" s="1601" t="s">
        <v>637</v>
      </c>
      <c r="G35" s="1601" t="s">
        <v>637</v>
      </c>
      <c r="H35" s="1601" t="s">
        <v>637</v>
      </c>
      <c r="I35" s="1601" t="s">
        <v>637</v>
      </c>
      <c r="J35" s="1601" t="s">
        <v>637</v>
      </c>
      <c r="K35" s="985">
        <v>0.71729378103921526</v>
      </c>
      <c r="L35" s="985">
        <v>74.906474228820343</v>
      </c>
      <c r="M35" s="990"/>
    </row>
    <row r="36" spans="2:27" ht="15" customHeight="1">
      <c r="B36" s="1042" t="s">
        <v>641</v>
      </c>
      <c r="C36" s="1601">
        <v>1120166530.8199999</v>
      </c>
      <c r="D36" s="1601">
        <v>823137092.09000003</v>
      </c>
      <c r="E36" s="1601">
        <v>822835705.90999997</v>
      </c>
      <c r="F36" s="1601" t="s">
        <v>637</v>
      </c>
      <c r="G36" s="1601" t="s">
        <v>637</v>
      </c>
      <c r="H36" s="1601" t="s">
        <v>637</v>
      </c>
      <c r="I36" s="1601" t="s">
        <v>637</v>
      </c>
      <c r="J36" s="1601" t="s">
        <v>637</v>
      </c>
      <c r="K36" s="987">
        <v>0.60900251970699082</v>
      </c>
      <c r="L36" s="987">
        <v>73.483457096993931</v>
      </c>
      <c r="M36" s="990"/>
    </row>
    <row r="37" spans="2:27" ht="15" customHeight="1">
      <c r="B37" s="983" t="s">
        <v>642</v>
      </c>
      <c r="C37" s="1601">
        <v>7167083659</v>
      </c>
      <c r="D37" s="1601">
        <v>5562548234.3400002</v>
      </c>
      <c r="E37" s="1601">
        <v>5568850695.3199997</v>
      </c>
      <c r="F37" s="1601" t="s">
        <v>637</v>
      </c>
      <c r="G37" s="1601" t="s">
        <v>637</v>
      </c>
      <c r="H37" s="1601" t="s">
        <v>637</v>
      </c>
      <c r="I37" s="1601" t="s">
        <v>637</v>
      </c>
      <c r="J37" s="1601" t="s">
        <v>637</v>
      </c>
      <c r="K37" s="987">
        <v>4.1154820056807004</v>
      </c>
      <c r="L37" s="987">
        <v>77.612436229272703</v>
      </c>
      <c r="M37" s="990"/>
    </row>
    <row r="38" spans="2:27" ht="15" customHeight="1">
      <c r="B38" s="1042" t="s">
        <v>643</v>
      </c>
      <c r="C38" s="1601">
        <v>6343090105.6000004</v>
      </c>
      <c r="D38" s="1601">
        <v>4854298370.0900002</v>
      </c>
      <c r="E38" s="1601">
        <v>4861464132.7799997</v>
      </c>
      <c r="F38" s="1601" t="s">
        <v>637</v>
      </c>
      <c r="G38" s="1601" t="s">
        <v>637</v>
      </c>
      <c r="H38" s="1601" t="s">
        <v>637</v>
      </c>
      <c r="I38" s="1601" t="s">
        <v>637</v>
      </c>
      <c r="J38" s="1601" t="s">
        <v>637</v>
      </c>
      <c r="K38" s="987">
        <v>3.5914794354463564</v>
      </c>
      <c r="L38" s="987">
        <v>76.528920278215509</v>
      </c>
      <c r="M38" s="990"/>
    </row>
    <row r="39" spans="2:27" ht="25.5" customHeight="1">
      <c r="B39" s="983" t="s">
        <v>616</v>
      </c>
      <c r="C39" s="984">
        <v>30396282473.240002</v>
      </c>
      <c r="D39" s="984">
        <v>30420065518</v>
      </c>
      <c r="E39" s="984">
        <v>30320199318.299999</v>
      </c>
      <c r="F39" s="1601" t="s">
        <v>637</v>
      </c>
      <c r="G39" s="1601" t="s">
        <v>637</v>
      </c>
      <c r="H39" s="1601" t="s">
        <v>637</v>
      </c>
      <c r="I39" s="1601" t="s">
        <v>637</v>
      </c>
      <c r="J39" s="1601" t="s">
        <v>637</v>
      </c>
      <c r="K39" s="985">
        <v>22.506453333399495</v>
      </c>
      <c r="L39" s="985">
        <v>100.07824326800798</v>
      </c>
      <c r="M39" s="990"/>
    </row>
    <row r="40" spans="2:27" ht="13.5" customHeight="1">
      <c r="B40" s="1041" t="s">
        <v>644</v>
      </c>
      <c r="C40" s="1601">
        <v>7947738041</v>
      </c>
      <c r="D40" s="1601">
        <v>7947738041</v>
      </c>
      <c r="E40" s="1601">
        <v>7942776058</v>
      </c>
      <c r="F40" s="1601" t="s">
        <v>637</v>
      </c>
      <c r="G40" s="1601" t="s">
        <v>637</v>
      </c>
      <c r="H40" s="1601" t="s">
        <v>637</v>
      </c>
      <c r="I40" s="1601" t="s">
        <v>637</v>
      </c>
      <c r="J40" s="1601" t="s">
        <v>637</v>
      </c>
      <c r="K40" s="987">
        <v>5.880177845771148</v>
      </c>
      <c r="L40" s="987">
        <v>100</v>
      </c>
      <c r="M40" s="990"/>
    </row>
    <row r="41" spans="2:27" ht="12" customHeight="1">
      <c r="B41" s="1041" t="s">
        <v>645</v>
      </c>
      <c r="C41" s="1601">
        <v>21969031075.240002</v>
      </c>
      <c r="D41" s="1601">
        <v>21971950799</v>
      </c>
      <c r="E41" s="1601">
        <v>21877101623.299999</v>
      </c>
      <c r="F41" s="1601" t="s">
        <v>637</v>
      </c>
      <c r="G41" s="1601" t="s">
        <v>637</v>
      </c>
      <c r="H41" s="1601" t="s">
        <v>637</v>
      </c>
      <c r="I41" s="1601" t="s">
        <v>637</v>
      </c>
      <c r="J41" s="1601" t="s">
        <v>637</v>
      </c>
      <c r="K41" s="987">
        <v>16.256069041298876</v>
      </c>
      <c r="L41" s="987">
        <v>100.01329017993555</v>
      </c>
      <c r="M41" s="990"/>
    </row>
    <row r="42" spans="2:27" ht="13.5" customHeight="1">
      <c r="B42" s="1041" t="s">
        <v>646</v>
      </c>
      <c r="C42" s="1601">
        <v>95943</v>
      </c>
      <c r="D42" s="1601">
        <v>0</v>
      </c>
      <c r="E42" s="1601">
        <v>0</v>
      </c>
      <c r="F42" s="1601" t="s">
        <v>637</v>
      </c>
      <c r="G42" s="1601" t="s">
        <v>637</v>
      </c>
      <c r="H42" s="1601" t="s">
        <v>637</v>
      </c>
      <c r="I42" s="1601" t="s">
        <v>637</v>
      </c>
      <c r="J42" s="1601" t="s">
        <v>637</v>
      </c>
      <c r="K42" s="987">
        <v>0</v>
      </c>
      <c r="L42" s="987">
        <v>0</v>
      </c>
      <c r="M42" s="990"/>
    </row>
    <row r="43" spans="2:27" ht="13.5" customHeight="1">
      <c r="B43" s="1041" t="s">
        <v>647</v>
      </c>
      <c r="C43" s="1601">
        <v>334450782</v>
      </c>
      <c r="D43" s="1601">
        <v>334450782</v>
      </c>
      <c r="E43" s="1601">
        <v>334440782</v>
      </c>
      <c r="F43" s="1601" t="s">
        <v>637</v>
      </c>
      <c r="G43" s="1601" t="s">
        <v>637</v>
      </c>
      <c r="H43" s="1601" t="s">
        <v>637</v>
      </c>
      <c r="I43" s="1601" t="s">
        <v>637</v>
      </c>
      <c r="J43" s="1601" t="s">
        <v>637</v>
      </c>
      <c r="K43" s="987">
        <v>0.24744525658394631</v>
      </c>
      <c r="L43" s="987">
        <v>100</v>
      </c>
      <c r="M43" s="990"/>
    </row>
    <row r="44" spans="2:27" ht="14.1" customHeight="1">
      <c r="B44" s="1041" t="s">
        <v>649</v>
      </c>
      <c r="C44" s="1601">
        <v>144966632</v>
      </c>
      <c r="D44" s="1601">
        <v>165925896</v>
      </c>
      <c r="E44" s="1601">
        <v>165880855</v>
      </c>
      <c r="F44" s="1601" t="s">
        <v>637</v>
      </c>
      <c r="G44" s="1601" t="s">
        <v>637</v>
      </c>
      <c r="H44" s="1601" t="s">
        <v>637</v>
      </c>
      <c r="I44" s="1601" t="s">
        <v>637</v>
      </c>
      <c r="J44" s="1601" t="s">
        <v>637</v>
      </c>
      <c r="K44" s="987">
        <v>0.12276118974552491</v>
      </c>
      <c r="L44" s="987">
        <v>114.45799196052234</v>
      </c>
      <c r="M44" s="990"/>
    </row>
    <row r="45" spans="2:27" ht="13.5" customHeight="1">
      <c r="B45" s="1043"/>
      <c r="C45" s="995"/>
      <c r="D45" s="996"/>
      <c r="E45" s="996"/>
      <c r="F45" s="1044"/>
      <c r="G45" s="1044"/>
      <c r="H45" s="1044"/>
      <c r="I45" s="1044"/>
      <c r="J45" s="1044"/>
      <c r="K45" s="998"/>
      <c r="L45" s="998"/>
      <c r="M45" s="999"/>
    </row>
    <row r="46" spans="2:27" ht="29.25" customHeight="1">
      <c r="B46" s="2683" t="s">
        <v>624</v>
      </c>
      <c r="C46" s="2488" t="s">
        <v>650</v>
      </c>
      <c r="D46" s="2488" t="s">
        <v>651</v>
      </c>
      <c r="E46" s="2488" t="s">
        <v>652</v>
      </c>
      <c r="F46" s="2488" t="s">
        <v>653</v>
      </c>
      <c r="G46" s="2488"/>
      <c r="H46" s="2488"/>
      <c r="I46" s="2488" t="s">
        <v>654</v>
      </c>
      <c r="J46" s="2488"/>
      <c r="K46" s="2488" t="s">
        <v>633</v>
      </c>
      <c r="L46" s="2490" t="s">
        <v>655</v>
      </c>
      <c r="N46" s="1000"/>
      <c r="O46" s="1000"/>
      <c r="P46" s="1000"/>
      <c r="Q46" s="1000"/>
      <c r="R46" s="1000"/>
      <c r="S46" s="1000"/>
      <c r="T46" s="1000"/>
      <c r="U46" s="1000"/>
      <c r="V46" s="1000"/>
      <c r="W46" s="1000"/>
      <c r="X46" s="1000"/>
      <c r="Y46" s="1000"/>
      <c r="Z46" s="1000"/>
      <c r="AA46" s="1000"/>
    </row>
    <row r="47" spans="2:27" ht="15" customHeight="1">
      <c r="B47" s="2683"/>
      <c r="C47" s="2488"/>
      <c r="D47" s="2489"/>
      <c r="E47" s="2488"/>
      <c r="F47" s="2491" t="s">
        <v>656</v>
      </c>
      <c r="G47" s="2684" t="s">
        <v>657</v>
      </c>
      <c r="H47" s="2684"/>
      <c r="I47" s="2488"/>
      <c r="J47" s="2488"/>
      <c r="K47" s="2488"/>
      <c r="L47" s="2490"/>
      <c r="M47" s="1001"/>
      <c r="N47" s="1002"/>
      <c r="O47" s="1000"/>
      <c r="P47" s="1000"/>
      <c r="Q47" s="1000"/>
      <c r="R47" s="1000"/>
      <c r="S47" s="1000"/>
      <c r="T47" s="1000"/>
      <c r="U47" s="1000"/>
      <c r="V47" s="1000"/>
      <c r="W47" s="1000"/>
      <c r="X47" s="1000"/>
      <c r="Y47" s="1000"/>
      <c r="Z47" s="1000"/>
      <c r="AA47" s="1000"/>
    </row>
    <row r="48" spans="2:27" ht="36" customHeight="1">
      <c r="B48" s="2683"/>
      <c r="C48" s="2488"/>
      <c r="D48" s="2489"/>
      <c r="E48" s="2488"/>
      <c r="F48" s="2489"/>
      <c r="G48" s="1605" t="s">
        <v>658</v>
      </c>
      <c r="H48" s="1605" t="s">
        <v>659</v>
      </c>
      <c r="I48" s="2488"/>
      <c r="J48" s="2488"/>
      <c r="K48" s="2488"/>
      <c r="L48" s="2490"/>
      <c r="M48" s="1001"/>
      <c r="N48" s="1000"/>
      <c r="O48" s="1000"/>
      <c r="P48" s="1000"/>
      <c r="Q48" s="1000"/>
      <c r="R48" s="1000"/>
      <c r="S48" s="1000"/>
      <c r="T48" s="1000"/>
      <c r="U48" s="1000"/>
      <c r="V48" s="1000"/>
      <c r="W48" s="1000"/>
      <c r="X48" s="1000"/>
      <c r="Y48" s="1000"/>
      <c r="Z48" s="1000"/>
      <c r="AA48" s="1000"/>
    </row>
    <row r="49" spans="2:27" ht="13.5" customHeight="1">
      <c r="B49" s="2683"/>
      <c r="C49" s="2487" t="s">
        <v>8</v>
      </c>
      <c r="D49" s="2487"/>
      <c r="E49" s="2487"/>
      <c r="F49" s="2487"/>
      <c r="G49" s="2487"/>
      <c r="H49" s="2487"/>
      <c r="I49" s="2487"/>
      <c r="J49" s="2487"/>
      <c r="K49" s="2487" t="s">
        <v>9</v>
      </c>
      <c r="L49" s="2487"/>
      <c r="O49" s="1000"/>
      <c r="P49" s="1000"/>
      <c r="Q49" s="1000"/>
      <c r="R49" s="1000"/>
      <c r="S49" s="1000"/>
      <c r="T49" s="1000"/>
      <c r="U49" s="1000"/>
      <c r="V49" s="1000"/>
      <c r="W49" s="1000"/>
      <c r="X49" s="1000"/>
      <c r="Y49" s="1000"/>
      <c r="Z49" s="1000"/>
      <c r="AA49" s="1000"/>
    </row>
    <row r="50" spans="2:27" ht="11.25" customHeight="1">
      <c r="B50" s="1607">
        <v>1</v>
      </c>
      <c r="C50" s="1603">
        <v>2</v>
      </c>
      <c r="D50" s="1603">
        <v>3</v>
      </c>
      <c r="E50" s="1603">
        <v>4</v>
      </c>
      <c r="F50" s="1607">
        <v>5</v>
      </c>
      <c r="G50" s="1607">
        <v>6</v>
      </c>
      <c r="H50" s="1603">
        <v>7</v>
      </c>
      <c r="I50" s="2489">
        <v>8</v>
      </c>
      <c r="J50" s="2489"/>
      <c r="K50" s="1607">
        <v>9</v>
      </c>
      <c r="L50" s="1603">
        <v>10</v>
      </c>
      <c r="N50" s="1000"/>
      <c r="O50" s="1000"/>
      <c r="P50" s="1000"/>
      <c r="Q50" s="1000"/>
      <c r="R50" s="1000"/>
      <c r="S50" s="1000"/>
      <c r="T50" s="1000"/>
      <c r="U50" s="1000"/>
      <c r="V50" s="1000"/>
      <c r="W50" s="1000"/>
      <c r="X50" s="1000"/>
      <c r="Y50" s="1000"/>
      <c r="Z50" s="1000"/>
      <c r="AA50" s="1000"/>
    </row>
    <row r="51" spans="2:27" ht="25.5" customHeight="1">
      <c r="B51" s="983" t="s">
        <v>660</v>
      </c>
      <c r="C51" s="1604">
        <v>145489933159.39001</v>
      </c>
      <c r="D51" s="1604">
        <v>135471649378.07001</v>
      </c>
      <c r="E51" s="1604">
        <v>135316857151.74001</v>
      </c>
      <c r="F51" s="1604">
        <v>5669485587.7600002</v>
      </c>
      <c r="G51" s="1604">
        <v>839905.22</v>
      </c>
      <c r="H51" s="1604">
        <v>17072982.739999998</v>
      </c>
      <c r="I51" s="2498">
        <v>845787853.78999996</v>
      </c>
      <c r="J51" s="2498"/>
      <c r="K51" s="1003">
        <v>100</v>
      </c>
      <c r="L51" s="1003">
        <v>93.007711401925661</v>
      </c>
    </row>
    <row r="52" spans="2:27" ht="15" customHeight="1">
      <c r="B52" s="983" t="s">
        <v>661</v>
      </c>
      <c r="C52" s="1602">
        <v>27488274096.41</v>
      </c>
      <c r="D52" s="1602">
        <v>22980682611.950001</v>
      </c>
      <c r="E52" s="1602">
        <v>22897281005.16</v>
      </c>
      <c r="F52" s="1602">
        <v>567339946.04999995</v>
      </c>
      <c r="G52" s="1602">
        <v>50654.71</v>
      </c>
      <c r="H52" s="1602">
        <v>6707159.21</v>
      </c>
      <c r="I52" s="2499">
        <v>774302786.67999995</v>
      </c>
      <c r="J52" s="2499"/>
      <c r="K52" s="1003">
        <v>16.921233235179059</v>
      </c>
      <c r="L52" s="1003">
        <v>83.298358146648468</v>
      </c>
    </row>
    <row r="53" spans="2:27" ht="15" customHeight="1">
      <c r="B53" s="1041" t="s">
        <v>662</v>
      </c>
      <c r="C53" s="1601">
        <v>26996362342.27</v>
      </c>
      <c r="D53" s="1601">
        <v>22509258731.049999</v>
      </c>
      <c r="E53" s="1601">
        <v>22425857124.259998</v>
      </c>
      <c r="F53" s="1601">
        <v>558750461.64999998</v>
      </c>
      <c r="G53" s="1601">
        <v>50654.71</v>
      </c>
      <c r="H53" s="1601">
        <v>6707159.21</v>
      </c>
      <c r="I53" s="2500">
        <v>773939286.67999995</v>
      </c>
      <c r="J53" s="2500"/>
      <c r="K53" s="992">
        <v>16.57284805182281</v>
      </c>
      <c r="L53" s="992">
        <v>83.069921939617558</v>
      </c>
    </row>
    <row r="54" spans="2:27" ht="25.5" customHeight="1">
      <c r="B54" s="983" t="s">
        <v>663</v>
      </c>
      <c r="C54" s="1602">
        <v>118001659062.98001</v>
      </c>
      <c r="D54" s="1602">
        <v>112490966766.12001</v>
      </c>
      <c r="E54" s="1602">
        <v>112419576146.58</v>
      </c>
      <c r="F54" s="1602">
        <v>5102145641.71</v>
      </c>
      <c r="G54" s="1602">
        <v>789250.51</v>
      </c>
      <c r="H54" s="1602">
        <v>10365823.529999997</v>
      </c>
      <c r="I54" s="2499">
        <v>71485067.110000014</v>
      </c>
      <c r="J54" s="2499"/>
      <c r="K54" s="1003">
        <v>83.078766764820941</v>
      </c>
      <c r="L54" s="1003">
        <v>95.269487767607799</v>
      </c>
    </row>
    <row r="55" spans="2:27" ht="22.5">
      <c r="B55" s="1041" t="s">
        <v>957</v>
      </c>
      <c r="C55" s="1601">
        <v>43132006728.68</v>
      </c>
      <c r="D55" s="1601">
        <v>41748476812.830002</v>
      </c>
      <c r="E55" s="1601">
        <v>41692614674.599998</v>
      </c>
      <c r="F55" s="1601">
        <v>3365513273.1900001</v>
      </c>
      <c r="G55" s="1601">
        <v>54432.3</v>
      </c>
      <c r="H55" s="1601">
        <v>2656246.1</v>
      </c>
      <c r="I55" s="2500">
        <v>975801.45</v>
      </c>
      <c r="J55" s="2500"/>
      <c r="K55" s="992">
        <v>30.811101848047826</v>
      </c>
      <c r="L55" s="992">
        <v>96.662821502522632</v>
      </c>
    </row>
    <row r="56" spans="2:27" ht="15" customHeight="1">
      <c r="B56" s="1041" t="s">
        <v>664</v>
      </c>
      <c r="C56" s="1600">
        <v>8305629004.5699997</v>
      </c>
      <c r="D56" s="1600">
        <v>8107400397.6800003</v>
      </c>
      <c r="E56" s="1600">
        <v>8103669034.3999996</v>
      </c>
      <c r="F56" s="1600">
        <v>5927744.0700000003</v>
      </c>
      <c r="G56" s="1600">
        <v>0</v>
      </c>
      <c r="H56" s="1600">
        <v>536785</v>
      </c>
      <c r="I56" s="2501">
        <v>611790</v>
      </c>
      <c r="J56" s="2501"/>
      <c r="K56" s="992">
        <v>5.9886618747823892</v>
      </c>
      <c r="L56" s="992">
        <v>97.568396444641635</v>
      </c>
    </row>
    <row r="57" spans="2:27" ht="15" customHeight="1">
      <c r="B57" s="1041" t="s">
        <v>665</v>
      </c>
      <c r="C57" s="1601">
        <v>941939580.71000004</v>
      </c>
      <c r="D57" s="1601">
        <v>831438549.45000005</v>
      </c>
      <c r="E57" s="1601">
        <v>830291712.37</v>
      </c>
      <c r="F57" s="1601">
        <v>17292043.719999999</v>
      </c>
      <c r="G57" s="1601">
        <v>7302.42</v>
      </c>
      <c r="H57" s="1601">
        <v>142837.95000000001</v>
      </c>
      <c r="I57" s="2500">
        <v>30447.43</v>
      </c>
      <c r="J57" s="2500"/>
      <c r="K57" s="992">
        <v>0.61359074534145985</v>
      </c>
      <c r="L57" s="992">
        <v>88.147024434853464</v>
      </c>
    </row>
    <row r="58" spans="2:27" ht="24.6" customHeight="1">
      <c r="B58" s="1041" t="s">
        <v>666</v>
      </c>
      <c r="C58" s="1600">
        <v>67253157.430000007</v>
      </c>
      <c r="D58" s="1600">
        <v>6093296.1799999997</v>
      </c>
      <c r="E58" s="1600">
        <v>5631825.1200000001</v>
      </c>
      <c r="F58" s="1600">
        <v>877032.09</v>
      </c>
      <c r="G58" s="1600">
        <v>0</v>
      </c>
      <c r="H58" s="1600">
        <v>0</v>
      </c>
      <c r="I58" s="2501">
        <v>0</v>
      </c>
      <c r="J58" s="2501"/>
      <c r="K58" s="992">
        <v>4.1619538308406406E-3</v>
      </c>
      <c r="L58" s="992">
        <v>8.3740679771977202</v>
      </c>
    </row>
    <row r="59" spans="2:27" ht="15" customHeight="1">
      <c r="B59" s="1041" t="s">
        <v>667</v>
      </c>
      <c r="C59" s="1600">
        <v>35919096544.489998</v>
      </c>
      <c r="D59" s="1600">
        <v>35448793469.260002</v>
      </c>
      <c r="E59" s="1600">
        <v>35425822533.040001</v>
      </c>
      <c r="F59" s="1600">
        <v>944113114.44000006</v>
      </c>
      <c r="G59" s="1600">
        <v>3215.6</v>
      </c>
      <c r="H59" s="1600">
        <v>104578.66</v>
      </c>
      <c r="I59" s="2502">
        <v>200</v>
      </c>
      <c r="J59" s="2503"/>
      <c r="K59" s="992">
        <v>26.179903434584364</v>
      </c>
      <c r="L59" s="992">
        <v>98.626708188946182</v>
      </c>
    </row>
    <row r="60" spans="2:27" ht="15" customHeight="1">
      <c r="B60" s="2117" t="s">
        <v>668</v>
      </c>
      <c r="C60" s="2110">
        <v>29635734047.100021</v>
      </c>
      <c r="D60" s="2110">
        <v>26348764240.720009</v>
      </c>
      <c r="E60" s="2110">
        <v>26361546367.050003</v>
      </c>
      <c r="F60" s="2110">
        <v>768422434.20000005</v>
      </c>
      <c r="G60" s="2110">
        <v>724300.19</v>
      </c>
      <c r="H60" s="2110">
        <v>6925375.8199999975</v>
      </c>
      <c r="I60" s="2501">
        <v>69866828.230000004</v>
      </c>
      <c r="J60" s="2501" t="e">
        <v>#REF!</v>
      </c>
      <c r="K60" s="992">
        <v>19.481346908234062</v>
      </c>
      <c r="L60" s="992">
        <v>88.951892756068219</v>
      </c>
    </row>
    <row r="61" spans="2:27" ht="16.899999999999999" customHeight="1">
      <c r="B61" s="983" t="s">
        <v>669</v>
      </c>
      <c r="C61" s="1602">
        <v>-8373462735.3900146</v>
      </c>
      <c r="D61" s="1602"/>
      <c r="E61" s="1602">
        <v>-155332288.75</v>
      </c>
      <c r="F61" s="1602"/>
      <c r="G61" s="1602"/>
      <c r="H61" s="1602"/>
      <c r="I61" s="2497"/>
      <c r="J61" s="2497"/>
      <c r="K61" s="1004"/>
      <c r="L61" s="1004"/>
      <c r="M61" s="1005"/>
    </row>
    <row r="62" spans="2:27" ht="16.899999999999999" customHeight="1">
      <c r="B62" s="2111"/>
      <c r="C62" s="1131"/>
      <c r="D62" s="1131"/>
      <c r="E62" s="1131"/>
      <c r="F62" s="1131"/>
      <c r="G62" s="1131"/>
      <c r="H62" s="1131"/>
      <c r="I62" s="1131"/>
      <c r="J62" s="1131"/>
      <c r="K62" s="1004"/>
      <c r="L62" s="1004"/>
      <c r="M62" s="1005"/>
    </row>
    <row r="63" spans="2:27" ht="15.75" customHeight="1">
      <c r="B63" s="2505" t="s">
        <v>79</v>
      </c>
      <c r="C63" s="2489" t="s">
        <v>670</v>
      </c>
      <c r="D63" s="2685"/>
      <c r="E63" s="2489" t="s">
        <v>671</v>
      </c>
      <c r="F63" s="2685"/>
      <c r="G63" s="1603" t="s">
        <v>28</v>
      </c>
      <c r="H63" s="1603" t="s">
        <v>672</v>
      </c>
    </row>
    <row r="64" spans="2:27">
      <c r="B64" s="2506"/>
      <c r="C64" s="2491" t="s">
        <v>8</v>
      </c>
      <c r="D64" s="2507"/>
      <c r="E64" s="2507"/>
      <c r="F64" s="2508"/>
      <c r="G64" s="2493" t="s">
        <v>9</v>
      </c>
      <c r="H64" s="2494"/>
      <c r="J64" s="1045"/>
    </row>
    <row r="65" spans="2:10">
      <c r="B65" s="1006">
        <v>1</v>
      </c>
      <c r="C65" s="2495">
        <v>2</v>
      </c>
      <c r="D65" s="2496"/>
      <c r="E65" s="2495">
        <v>3</v>
      </c>
      <c r="F65" s="2496"/>
      <c r="G65" s="1007">
        <v>4</v>
      </c>
      <c r="H65" s="1007">
        <v>5</v>
      </c>
      <c r="J65" s="1000"/>
    </row>
    <row r="66" spans="2:10" ht="25.5" customHeight="1">
      <c r="B66" s="1008" t="s">
        <v>673</v>
      </c>
      <c r="C66" s="1063">
        <v>14096317849</v>
      </c>
      <c r="D66" s="1064"/>
      <c r="E66" s="1063">
        <v>15171199490.969999</v>
      </c>
      <c r="F66" s="1064"/>
      <c r="G66" s="2118">
        <v>100</v>
      </c>
      <c r="H66" s="1003">
        <v>107.62526535996244</v>
      </c>
    </row>
    <row r="67" spans="2:10" ht="22.5">
      <c r="B67" s="991" t="s">
        <v>674</v>
      </c>
      <c r="C67" s="1066">
        <v>8403799507.96</v>
      </c>
      <c r="D67" s="1067"/>
      <c r="E67" s="1066">
        <v>7137874654.6599998</v>
      </c>
      <c r="F67" s="1067"/>
      <c r="G67" s="2119">
        <v>47.048848437518153</v>
      </c>
      <c r="H67" s="992">
        <v>84.936279689907792</v>
      </c>
    </row>
    <row r="68" spans="2:10" ht="22.5">
      <c r="B68" s="1046" t="s">
        <v>675</v>
      </c>
      <c r="C68" s="1066">
        <v>295161837.92000002</v>
      </c>
      <c r="D68" s="1067"/>
      <c r="E68" s="1066">
        <v>270914333.92000002</v>
      </c>
      <c r="F68" s="1067"/>
      <c r="G68" s="2119">
        <v>1.7857146633741785</v>
      </c>
      <c r="H68" s="992">
        <v>91.785013885646009</v>
      </c>
    </row>
    <row r="69" spans="2:10" ht="14.45" customHeight="1">
      <c r="B69" s="991" t="s">
        <v>676</v>
      </c>
      <c r="C69" s="1066">
        <v>78603583.400000006</v>
      </c>
      <c r="D69" s="1067"/>
      <c r="E69" s="1066">
        <v>69355714.25</v>
      </c>
      <c r="F69" s="1067"/>
      <c r="G69" s="2119">
        <v>0.4571537951978088</v>
      </c>
      <c r="H69" s="992">
        <v>88.234799547319355</v>
      </c>
    </row>
    <row r="70" spans="2:10" ht="14.45" customHeight="1">
      <c r="B70" s="991" t="s">
        <v>677</v>
      </c>
      <c r="C70" s="1066">
        <v>1270354734.1500001</v>
      </c>
      <c r="D70" s="1067"/>
      <c r="E70" s="1066">
        <v>1906374284.0699999</v>
      </c>
      <c r="F70" s="1067"/>
      <c r="G70" s="2119">
        <v>12.565745280751775</v>
      </c>
      <c r="H70" s="992">
        <v>150.06629509241475</v>
      </c>
    </row>
    <row r="71" spans="2:10" ht="14.45" customHeight="1">
      <c r="B71" s="1046" t="s">
        <v>678</v>
      </c>
      <c r="C71" s="1066">
        <v>0.53</v>
      </c>
      <c r="D71" s="1067"/>
      <c r="E71" s="1066">
        <v>0.53</v>
      </c>
      <c r="F71" s="1067"/>
      <c r="G71" s="2119">
        <v>3.4934614122994003E-9</v>
      </c>
      <c r="H71" s="992">
        <v>100</v>
      </c>
    </row>
    <row r="72" spans="2:10" ht="33.75">
      <c r="B72" s="991" t="s">
        <v>797</v>
      </c>
      <c r="C72" s="1066">
        <v>4302212982.7200003</v>
      </c>
      <c r="D72" s="1067"/>
      <c r="E72" s="1066">
        <v>5859207759.5500002</v>
      </c>
      <c r="F72" s="1067"/>
      <c r="G72" s="2119">
        <v>38.6205966313833</v>
      </c>
      <c r="H72" s="992">
        <v>136.19055549048193</v>
      </c>
    </row>
    <row r="73" spans="2:10">
      <c r="B73" s="1046" t="s">
        <v>681</v>
      </c>
      <c r="C73" s="1066">
        <v>41347040.240000002</v>
      </c>
      <c r="D73" s="1067"/>
      <c r="E73" s="1066">
        <v>198387077.91</v>
      </c>
      <c r="F73" s="1067"/>
      <c r="G73" s="2119">
        <v>1.307655851655509</v>
      </c>
      <c r="H73" s="992">
        <v>479.80962303095191</v>
      </c>
    </row>
    <row r="74" spans="2:10" ht="25.5">
      <c r="B74" s="1008" t="s">
        <v>682</v>
      </c>
      <c r="C74" s="1063">
        <v>5687267355.3999996</v>
      </c>
      <c r="D74" s="1064"/>
      <c r="E74" s="1063">
        <v>5678929903.2600002</v>
      </c>
      <c r="F74" s="1064"/>
      <c r="G74" s="2118">
        <v>100</v>
      </c>
      <c r="H74" s="1003">
        <v>99.853401438353629</v>
      </c>
    </row>
    <row r="75" spans="2:10" ht="22.5">
      <c r="B75" s="991" t="s">
        <v>683</v>
      </c>
      <c r="C75" s="1066">
        <v>4889820101.3800001</v>
      </c>
      <c r="D75" s="1067"/>
      <c r="E75" s="1066">
        <v>4760771154.1499996</v>
      </c>
      <c r="F75" s="1067"/>
      <c r="G75" s="2119">
        <v>83.83218731784433</v>
      </c>
      <c r="H75" s="992">
        <v>97.360865132981459</v>
      </c>
    </row>
    <row r="76" spans="2:10">
      <c r="B76" s="1046" t="s">
        <v>684</v>
      </c>
      <c r="C76" s="1066">
        <v>75835552</v>
      </c>
      <c r="D76" s="1067"/>
      <c r="E76" s="1066">
        <v>75463637.150000006</v>
      </c>
      <c r="F76" s="1067"/>
      <c r="G76" s="2119">
        <v>1.3288355101315825</v>
      </c>
      <c r="H76" s="992">
        <v>99.509577183535256</v>
      </c>
    </row>
    <row r="77" spans="2:10">
      <c r="B77" s="1046" t="s">
        <v>798</v>
      </c>
      <c r="C77" s="1066">
        <v>75860870.409999996</v>
      </c>
      <c r="D77" s="1067"/>
      <c r="E77" s="1066">
        <v>67890919.459999993</v>
      </c>
      <c r="F77" s="1067"/>
      <c r="G77" s="2119">
        <v>1.1954878932565638</v>
      </c>
      <c r="H77" s="992">
        <v>89.493989579970062</v>
      </c>
    </row>
    <row r="78" spans="2:10" ht="25.5" customHeight="1">
      <c r="B78" s="991" t="s">
        <v>686</v>
      </c>
      <c r="C78" s="1066">
        <v>721586383.61000001</v>
      </c>
      <c r="D78" s="1067"/>
      <c r="E78" s="2120">
        <v>850267829.64999998</v>
      </c>
      <c r="F78" s="1067"/>
      <c r="G78" s="2119">
        <v>14.972324788899087</v>
      </c>
      <c r="H78" s="2121">
        <v>117.83313113479552</v>
      </c>
    </row>
    <row r="79" spans="2:10" ht="25.5" customHeight="1">
      <c r="B79" s="2122"/>
      <c r="C79" s="2123"/>
      <c r="D79" s="2123"/>
      <c r="E79" s="2123"/>
      <c r="F79" s="2123"/>
      <c r="G79" s="2124"/>
      <c r="H79" s="2125"/>
    </row>
    <row r="80" spans="2:10">
      <c r="B80" s="2505" t="s">
        <v>79</v>
      </c>
      <c r="C80" s="2489" t="s">
        <v>670</v>
      </c>
      <c r="D80" s="2685"/>
      <c r="E80" s="2489" t="s">
        <v>671</v>
      </c>
      <c r="F80" s="2685"/>
      <c r="G80" s="1603" t="s">
        <v>28</v>
      </c>
      <c r="H80" s="1603" t="s">
        <v>672</v>
      </c>
    </row>
    <row r="81" spans="2:8">
      <c r="B81" s="2506"/>
      <c r="C81" s="2491" t="s">
        <v>8</v>
      </c>
      <c r="D81" s="2507"/>
      <c r="E81" s="2507"/>
      <c r="F81" s="2508"/>
      <c r="G81" s="2493" t="s">
        <v>9</v>
      </c>
      <c r="H81" s="2494"/>
    </row>
    <row r="82" spans="2:8" ht="9" customHeight="1">
      <c r="B82" s="1006">
        <v>1</v>
      </c>
      <c r="C82" s="2495">
        <v>2</v>
      </c>
      <c r="D82" s="2496"/>
      <c r="E82" s="2495">
        <v>3</v>
      </c>
      <c r="F82" s="2496"/>
      <c r="G82" s="1007">
        <v>4</v>
      </c>
      <c r="H82" s="1007">
        <v>5</v>
      </c>
    </row>
    <row r="83" spans="2:8" ht="25.5">
      <c r="B83" s="2114" t="s">
        <v>687</v>
      </c>
      <c r="C83" s="1063">
        <v>8786180267.25</v>
      </c>
      <c r="D83" s="1064"/>
      <c r="E83" s="1063">
        <v>3189150824.46</v>
      </c>
      <c r="F83" s="1064"/>
      <c r="G83" s="2118">
        <v>100</v>
      </c>
      <c r="H83" s="1003">
        <v>36.297352517878366</v>
      </c>
    </row>
    <row r="84" spans="2:8" ht="38.450000000000003" customHeight="1">
      <c r="B84" s="2115" t="s">
        <v>688</v>
      </c>
      <c r="C84" s="1066">
        <v>213867815.72</v>
      </c>
      <c r="D84" s="1067"/>
      <c r="E84" s="1066">
        <v>131370871.11</v>
      </c>
      <c r="F84" s="1067"/>
      <c r="G84" s="2119">
        <v>4.1193056817011549</v>
      </c>
      <c r="H84" s="992">
        <v>61.42619948108198</v>
      </c>
    </row>
    <row r="85" spans="2:8" ht="17.45" customHeight="1">
      <c r="B85" s="2115" t="s">
        <v>689</v>
      </c>
      <c r="C85" s="1066">
        <v>5347596399.8000002</v>
      </c>
      <c r="D85" s="1067"/>
      <c r="E85" s="1066">
        <v>2280364821.9200001</v>
      </c>
      <c r="F85" s="1067"/>
      <c r="G85" s="2119">
        <v>71.50382491885189</v>
      </c>
      <c r="H85" s="992">
        <v>42.642799707271955</v>
      </c>
    </row>
    <row r="86" spans="2:8" ht="27" customHeight="1">
      <c r="B86" s="2115" t="s">
        <v>690</v>
      </c>
      <c r="C86" s="1066">
        <v>0</v>
      </c>
      <c r="D86" s="1067"/>
      <c r="E86" s="1066">
        <v>0</v>
      </c>
      <c r="F86" s="1067"/>
      <c r="G86" s="2119">
        <v>0</v>
      </c>
      <c r="H86" s="992">
        <v>0</v>
      </c>
    </row>
    <row r="87" spans="2:8" ht="27" customHeight="1">
      <c r="B87" s="2115" t="s">
        <v>691</v>
      </c>
      <c r="C87" s="1066">
        <v>649813900.28999996</v>
      </c>
      <c r="D87" s="1067"/>
      <c r="E87" s="1066">
        <v>180612556.38</v>
      </c>
      <c r="F87" s="1067"/>
      <c r="G87" s="2119">
        <v>5.6633432007901998</v>
      </c>
      <c r="H87" s="992">
        <v>27.79450490354176</v>
      </c>
    </row>
    <row r="88" spans="2:8" ht="78.75">
      <c r="B88" s="2115" t="s">
        <v>692</v>
      </c>
      <c r="C88" s="1066">
        <v>2574902151.4400001</v>
      </c>
      <c r="D88" s="1067"/>
      <c r="E88" s="1066">
        <v>596802575.04999995</v>
      </c>
      <c r="F88" s="1067"/>
      <c r="G88" s="2119">
        <v>18.713526198656751</v>
      </c>
      <c r="H88" s="992">
        <v>23.177679769937718</v>
      </c>
    </row>
    <row r="90" spans="2:8">
      <c r="B90" s="2686" t="s">
        <v>79</v>
      </c>
      <c r="C90" s="2687" t="s">
        <v>693</v>
      </c>
      <c r="D90" s="2685"/>
      <c r="E90" s="2685"/>
      <c r="F90" s="2685"/>
    </row>
    <row r="91" spans="2:8">
      <c r="B91" s="2686"/>
      <c r="C91" s="2687" t="s">
        <v>8</v>
      </c>
      <c r="D91" s="2685"/>
      <c r="E91" s="2685"/>
      <c r="F91" s="2685"/>
    </row>
    <row r="92" spans="2:8">
      <c r="B92" s="2126">
        <v>1</v>
      </c>
      <c r="C92" s="2523">
        <v>2</v>
      </c>
      <c r="D92" s="2688"/>
      <c r="E92" s="2688"/>
      <c r="F92" s="2524"/>
    </row>
    <row r="93" spans="2:8" ht="45">
      <c r="B93" s="2127" t="s">
        <v>694</v>
      </c>
      <c r="C93" s="2509">
        <v>605851466.60000002</v>
      </c>
      <c r="D93" s="2510"/>
      <c r="E93" s="2510"/>
      <c r="F93" s="2511"/>
    </row>
    <row r="94" spans="2:8" ht="33.75">
      <c r="B94" s="2128" t="s">
        <v>695</v>
      </c>
      <c r="C94" s="2509">
        <v>397467383.72000003</v>
      </c>
      <c r="D94" s="2510"/>
      <c r="E94" s="2510"/>
      <c r="F94" s="2511"/>
    </row>
    <row r="95" spans="2:8" ht="33.75">
      <c r="B95" s="2128" t="s">
        <v>696</v>
      </c>
      <c r="C95" s="2509">
        <v>196471790.47999999</v>
      </c>
      <c r="D95" s="2510"/>
      <c r="E95" s="2510"/>
      <c r="F95" s="2511"/>
    </row>
    <row r="96" spans="2:8" ht="56.25">
      <c r="B96" s="2128" t="s">
        <v>697</v>
      </c>
      <c r="C96" s="2509">
        <v>600000</v>
      </c>
      <c r="D96" s="2510"/>
      <c r="E96" s="2510"/>
      <c r="F96" s="2511"/>
    </row>
    <row r="97" spans="2:6" ht="45">
      <c r="B97" s="2128" t="s">
        <v>698</v>
      </c>
      <c r="C97" s="2509">
        <v>0</v>
      </c>
      <c r="D97" s="2510"/>
      <c r="E97" s="2510"/>
      <c r="F97" s="2511"/>
    </row>
    <row r="98" spans="2:6" ht="45">
      <c r="B98" s="2128" t="s">
        <v>699</v>
      </c>
      <c r="C98" s="2509">
        <v>9360957.5500000007</v>
      </c>
      <c r="D98" s="2510"/>
      <c r="E98" s="2510"/>
      <c r="F98" s="2511"/>
    </row>
    <row r="99" spans="2:6" ht="33.75">
      <c r="B99" s="2128" t="s">
        <v>700</v>
      </c>
      <c r="C99" s="2509">
        <v>34195029.259999998</v>
      </c>
      <c r="D99" s="2510"/>
      <c r="E99" s="2510"/>
      <c r="F99" s="2511"/>
    </row>
    <row r="100" spans="2:6" ht="78.75">
      <c r="B100" s="2128" t="s">
        <v>701</v>
      </c>
      <c r="C100" s="2509">
        <v>500000</v>
      </c>
      <c r="D100" s="2510"/>
      <c r="E100" s="2510"/>
      <c r="F100" s="2511"/>
    </row>
    <row r="101" spans="2:6" ht="78.75">
      <c r="B101" s="2128" t="s">
        <v>702</v>
      </c>
      <c r="C101" s="2509">
        <v>1745563.17</v>
      </c>
      <c r="D101" s="2510"/>
      <c r="E101" s="2510"/>
      <c r="F101" s="2511"/>
    </row>
  </sheetData>
  <mergeCells count="55">
    <mergeCell ref="C101:F101"/>
    <mergeCell ref="C95:F95"/>
    <mergeCell ref="C96:F96"/>
    <mergeCell ref="C97:F97"/>
    <mergeCell ref="C98:F98"/>
    <mergeCell ref="C99:F99"/>
    <mergeCell ref="C100:F100"/>
    <mergeCell ref="C94:F94"/>
    <mergeCell ref="B80:B81"/>
    <mergeCell ref="C80:D80"/>
    <mergeCell ref="E80:F80"/>
    <mergeCell ref="C81:F81"/>
    <mergeCell ref="B90:B91"/>
    <mergeCell ref="C90:F90"/>
    <mergeCell ref="C91:F91"/>
    <mergeCell ref="C92:F92"/>
    <mergeCell ref="C93:F93"/>
    <mergeCell ref="G81:H81"/>
    <mergeCell ref="C82:D82"/>
    <mergeCell ref="E82:F82"/>
    <mergeCell ref="B63:B64"/>
    <mergeCell ref="C63:D63"/>
    <mergeCell ref="E63:F63"/>
    <mergeCell ref="C64:F64"/>
    <mergeCell ref="G64:H64"/>
    <mergeCell ref="C65:D65"/>
    <mergeCell ref="E65:F65"/>
    <mergeCell ref="I61:J61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B1:M1"/>
    <mergeCell ref="B2:B3"/>
    <mergeCell ref="C3:J3"/>
    <mergeCell ref="K3:M3"/>
    <mergeCell ref="B46:B49"/>
    <mergeCell ref="C46:C48"/>
    <mergeCell ref="D46:D48"/>
    <mergeCell ref="E46:E48"/>
    <mergeCell ref="F46:H46"/>
    <mergeCell ref="I46:J48"/>
    <mergeCell ref="K46:K48"/>
    <mergeCell ref="L46:L48"/>
    <mergeCell ref="F47:F48"/>
    <mergeCell ref="G47:H47"/>
    <mergeCell ref="C49:J49"/>
    <mergeCell ref="K49:L49"/>
  </mergeCells>
  <printOptions horizontalCentered="1"/>
  <pageMargins left="0.27559055118110237" right="0.27559055118110237" top="0.59055118110236227" bottom="0.55118110236220474" header="0.31496062992125984" footer="0.19685039370078741"/>
  <pageSetup paperSize="9" scale="80" fitToWidth="4" orientation="landscape" r:id="rId1"/>
  <headerFooter alignWithMargins="0"/>
  <rowBreaks count="4" manualBreakCount="4">
    <brk id="34" min="1" max="12" man="1"/>
    <brk id="62" min="1" max="12" man="1"/>
    <brk id="79" min="1" max="12" man="1"/>
    <brk id="8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2"/>
  <sheetViews>
    <sheetView zoomScaleNormal="100" zoomScaleSheetLayoutView="50" workbookViewId="0">
      <selection activeCell="A22" sqref="A22:M22"/>
    </sheetView>
  </sheetViews>
  <sheetFormatPr defaultRowHeight="13.5" customHeight="1"/>
  <cols>
    <col min="1" max="1" width="27.28515625" style="1009" customWidth="1"/>
    <col min="2" max="3" width="14.7109375" style="1009" customWidth="1"/>
    <col min="4" max="4" width="13.28515625" style="1009" customWidth="1"/>
    <col min="5" max="5" width="12.28515625" style="1009" customWidth="1"/>
    <col min="6" max="6" width="13.140625" style="1009" bestFit="1" customWidth="1"/>
    <col min="7" max="7" width="12.7109375" style="1009" customWidth="1"/>
    <col min="8" max="9" width="12.28515625" style="1009" customWidth="1"/>
    <col min="10" max="10" width="13.5703125" style="1009" customWidth="1"/>
    <col min="11" max="11" width="12.140625" style="1009" customWidth="1"/>
    <col min="12" max="13" width="13.28515625" style="1009" customWidth="1"/>
    <col min="14" max="14" width="10.85546875" style="1009" bestFit="1" customWidth="1"/>
    <col min="15" max="17" width="13.28515625" style="1009" customWidth="1"/>
    <col min="18" max="256" width="9.140625" style="1009"/>
    <col min="257" max="257" width="27.28515625" style="1009" customWidth="1"/>
    <col min="258" max="259" width="14.7109375" style="1009" customWidth="1"/>
    <col min="260" max="260" width="13.28515625" style="1009" customWidth="1"/>
    <col min="261" max="261" width="12.28515625" style="1009" customWidth="1"/>
    <col min="262" max="262" width="13.140625" style="1009" bestFit="1" customWidth="1"/>
    <col min="263" max="263" width="12.7109375" style="1009" customWidth="1"/>
    <col min="264" max="265" width="12.28515625" style="1009" customWidth="1"/>
    <col min="266" max="266" width="13.5703125" style="1009" customWidth="1"/>
    <col min="267" max="267" width="12.140625" style="1009" customWidth="1"/>
    <col min="268" max="269" width="13.28515625" style="1009" customWidth="1"/>
    <col min="270" max="270" width="10.85546875" style="1009" bestFit="1" customWidth="1"/>
    <col min="271" max="273" width="13.28515625" style="1009" customWidth="1"/>
    <col min="274" max="512" width="9.140625" style="1009"/>
    <col min="513" max="513" width="27.28515625" style="1009" customWidth="1"/>
    <col min="514" max="515" width="14.7109375" style="1009" customWidth="1"/>
    <col min="516" max="516" width="13.28515625" style="1009" customWidth="1"/>
    <col min="517" max="517" width="12.28515625" style="1009" customWidth="1"/>
    <col min="518" max="518" width="13.140625" style="1009" bestFit="1" customWidth="1"/>
    <col min="519" max="519" width="12.7109375" style="1009" customWidth="1"/>
    <col min="520" max="521" width="12.28515625" style="1009" customWidth="1"/>
    <col min="522" max="522" width="13.5703125" style="1009" customWidth="1"/>
    <col min="523" max="523" width="12.140625" style="1009" customWidth="1"/>
    <col min="524" max="525" width="13.28515625" style="1009" customWidth="1"/>
    <col min="526" max="526" width="10.85546875" style="1009" bestFit="1" customWidth="1"/>
    <col min="527" max="529" width="13.28515625" style="1009" customWidth="1"/>
    <col min="530" max="768" width="9.140625" style="1009"/>
    <col min="769" max="769" width="27.28515625" style="1009" customWidth="1"/>
    <col min="770" max="771" width="14.7109375" style="1009" customWidth="1"/>
    <col min="772" max="772" width="13.28515625" style="1009" customWidth="1"/>
    <col min="773" max="773" width="12.28515625" style="1009" customWidth="1"/>
    <col min="774" max="774" width="13.140625" style="1009" bestFit="1" customWidth="1"/>
    <col min="775" max="775" width="12.7109375" style="1009" customWidth="1"/>
    <col min="776" max="777" width="12.28515625" style="1009" customWidth="1"/>
    <col min="778" max="778" width="13.5703125" style="1009" customWidth="1"/>
    <col min="779" max="779" width="12.140625" style="1009" customWidth="1"/>
    <col min="780" max="781" width="13.28515625" style="1009" customWidth="1"/>
    <col min="782" max="782" width="10.85546875" style="1009" bestFit="1" customWidth="1"/>
    <col min="783" max="785" width="13.28515625" style="1009" customWidth="1"/>
    <col min="786" max="1024" width="9.140625" style="1009"/>
    <col min="1025" max="1025" width="27.28515625" style="1009" customWidth="1"/>
    <col min="1026" max="1027" width="14.7109375" style="1009" customWidth="1"/>
    <col min="1028" max="1028" width="13.28515625" style="1009" customWidth="1"/>
    <col min="1029" max="1029" width="12.28515625" style="1009" customWidth="1"/>
    <col min="1030" max="1030" width="13.140625" style="1009" bestFit="1" customWidth="1"/>
    <col min="1031" max="1031" width="12.7109375" style="1009" customWidth="1"/>
    <col min="1032" max="1033" width="12.28515625" style="1009" customWidth="1"/>
    <col min="1034" max="1034" width="13.5703125" style="1009" customWidth="1"/>
    <col min="1035" max="1035" width="12.140625" style="1009" customWidth="1"/>
    <col min="1036" max="1037" width="13.28515625" style="1009" customWidth="1"/>
    <col min="1038" max="1038" width="10.85546875" style="1009" bestFit="1" customWidth="1"/>
    <col min="1039" max="1041" width="13.28515625" style="1009" customWidth="1"/>
    <col min="1042" max="1280" width="9.140625" style="1009"/>
    <col min="1281" max="1281" width="27.28515625" style="1009" customWidth="1"/>
    <col min="1282" max="1283" width="14.7109375" style="1009" customWidth="1"/>
    <col min="1284" max="1284" width="13.28515625" style="1009" customWidth="1"/>
    <col min="1285" max="1285" width="12.28515625" style="1009" customWidth="1"/>
    <col min="1286" max="1286" width="13.140625" style="1009" bestFit="1" customWidth="1"/>
    <col min="1287" max="1287" width="12.7109375" style="1009" customWidth="1"/>
    <col min="1288" max="1289" width="12.28515625" style="1009" customWidth="1"/>
    <col min="1290" max="1290" width="13.5703125" style="1009" customWidth="1"/>
    <col min="1291" max="1291" width="12.140625" style="1009" customWidth="1"/>
    <col min="1292" max="1293" width="13.28515625" style="1009" customWidth="1"/>
    <col min="1294" max="1294" width="10.85546875" style="1009" bestFit="1" customWidth="1"/>
    <col min="1295" max="1297" width="13.28515625" style="1009" customWidth="1"/>
    <col min="1298" max="1536" width="9.140625" style="1009"/>
    <col min="1537" max="1537" width="27.28515625" style="1009" customWidth="1"/>
    <col min="1538" max="1539" width="14.7109375" style="1009" customWidth="1"/>
    <col min="1540" max="1540" width="13.28515625" style="1009" customWidth="1"/>
    <col min="1541" max="1541" width="12.28515625" style="1009" customWidth="1"/>
    <col min="1542" max="1542" width="13.140625" style="1009" bestFit="1" customWidth="1"/>
    <col min="1543" max="1543" width="12.7109375" style="1009" customWidth="1"/>
    <col min="1544" max="1545" width="12.28515625" style="1009" customWidth="1"/>
    <col min="1546" max="1546" width="13.5703125" style="1009" customWidth="1"/>
    <col min="1547" max="1547" width="12.140625" style="1009" customWidth="1"/>
    <col min="1548" max="1549" width="13.28515625" style="1009" customWidth="1"/>
    <col min="1550" max="1550" width="10.85546875" style="1009" bestFit="1" customWidth="1"/>
    <col min="1551" max="1553" width="13.28515625" style="1009" customWidth="1"/>
    <col min="1554" max="1792" width="9.140625" style="1009"/>
    <col min="1793" max="1793" width="27.28515625" style="1009" customWidth="1"/>
    <col min="1794" max="1795" width="14.7109375" style="1009" customWidth="1"/>
    <col min="1796" max="1796" width="13.28515625" style="1009" customWidth="1"/>
    <col min="1797" max="1797" width="12.28515625" style="1009" customWidth="1"/>
    <col min="1798" max="1798" width="13.140625" style="1009" bestFit="1" customWidth="1"/>
    <col min="1799" max="1799" width="12.7109375" style="1009" customWidth="1"/>
    <col min="1800" max="1801" width="12.28515625" style="1009" customWidth="1"/>
    <col min="1802" max="1802" width="13.5703125" style="1009" customWidth="1"/>
    <col min="1803" max="1803" width="12.140625" style="1009" customWidth="1"/>
    <col min="1804" max="1805" width="13.28515625" style="1009" customWidth="1"/>
    <col min="1806" max="1806" width="10.85546875" style="1009" bestFit="1" customWidth="1"/>
    <col min="1807" max="1809" width="13.28515625" style="1009" customWidth="1"/>
    <col min="1810" max="2048" width="9.140625" style="1009"/>
    <col min="2049" max="2049" width="27.28515625" style="1009" customWidth="1"/>
    <col min="2050" max="2051" width="14.7109375" style="1009" customWidth="1"/>
    <col min="2052" max="2052" width="13.28515625" style="1009" customWidth="1"/>
    <col min="2053" max="2053" width="12.28515625" style="1009" customWidth="1"/>
    <col min="2054" max="2054" width="13.140625" style="1009" bestFit="1" customWidth="1"/>
    <col min="2055" max="2055" width="12.7109375" style="1009" customWidth="1"/>
    <col min="2056" max="2057" width="12.28515625" style="1009" customWidth="1"/>
    <col min="2058" max="2058" width="13.5703125" style="1009" customWidth="1"/>
    <col min="2059" max="2059" width="12.140625" style="1009" customWidth="1"/>
    <col min="2060" max="2061" width="13.28515625" style="1009" customWidth="1"/>
    <col min="2062" max="2062" width="10.85546875" style="1009" bestFit="1" customWidth="1"/>
    <col min="2063" max="2065" width="13.28515625" style="1009" customWidth="1"/>
    <col min="2066" max="2304" width="9.140625" style="1009"/>
    <col min="2305" max="2305" width="27.28515625" style="1009" customWidth="1"/>
    <col min="2306" max="2307" width="14.7109375" style="1009" customWidth="1"/>
    <col min="2308" max="2308" width="13.28515625" style="1009" customWidth="1"/>
    <col min="2309" max="2309" width="12.28515625" style="1009" customWidth="1"/>
    <col min="2310" max="2310" width="13.140625" style="1009" bestFit="1" customWidth="1"/>
    <col min="2311" max="2311" width="12.7109375" style="1009" customWidth="1"/>
    <col min="2312" max="2313" width="12.28515625" style="1009" customWidth="1"/>
    <col min="2314" max="2314" width="13.5703125" style="1009" customWidth="1"/>
    <col min="2315" max="2315" width="12.140625" style="1009" customWidth="1"/>
    <col min="2316" max="2317" width="13.28515625" style="1009" customWidth="1"/>
    <col min="2318" max="2318" width="10.85546875" style="1009" bestFit="1" customWidth="1"/>
    <col min="2319" max="2321" width="13.28515625" style="1009" customWidth="1"/>
    <col min="2322" max="2560" width="9.140625" style="1009"/>
    <col min="2561" max="2561" width="27.28515625" style="1009" customWidth="1"/>
    <col min="2562" max="2563" width="14.7109375" style="1009" customWidth="1"/>
    <col min="2564" max="2564" width="13.28515625" style="1009" customWidth="1"/>
    <col min="2565" max="2565" width="12.28515625" style="1009" customWidth="1"/>
    <col min="2566" max="2566" width="13.140625" style="1009" bestFit="1" customWidth="1"/>
    <col min="2567" max="2567" width="12.7109375" style="1009" customWidth="1"/>
    <col min="2568" max="2569" width="12.28515625" style="1009" customWidth="1"/>
    <col min="2570" max="2570" width="13.5703125" style="1009" customWidth="1"/>
    <col min="2571" max="2571" width="12.140625" style="1009" customWidth="1"/>
    <col min="2572" max="2573" width="13.28515625" style="1009" customWidth="1"/>
    <col min="2574" max="2574" width="10.85546875" style="1009" bestFit="1" customWidth="1"/>
    <col min="2575" max="2577" width="13.28515625" style="1009" customWidth="1"/>
    <col min="2578" max="2816" width="9.140625" style="1009"/>
    <col min="2817" max="2817" width="27.28515625" style="1009" customWidth="1"/>
    <col min="2818" max="2819" width="14.7109375" style="1009" customWidth="1"/>
    <col min="2820" max="2820" width="13.28515625" style="1009" customWidth="1"/>
    <col min="2821" max="2821" width="12.28515625" style="1009" customWidth="1"/>
    <col min="2822" max="2822" width="13.140625" style="1009" bestFit="1" customWidth="1"/>
    <col min="2823" max="2823" width="12.7109375" style="1009" customWidth="1"/>
    <col min="2824" max="2825" width="12.28515625" style="1009" customWidth="1"/>
    <col min="2826" max="2826" width="13.5703125" style="1009" customWidth="1"/>
    <col min="2827" max="2827" width="12.140625" style="1009" customWidth="1"/>
    <col min="2828" max="2829" width="13.28515625" style="1009" customWidth="1"/>
    <col min="2830" max="2830" width="10.85546875" style="1009" bestFit="1" customWidth="1"/>
    <col min="2831" max="2833" width="13.28515625" style="1009" customWidth="1"/>
    <col min="2834" max="3072" width="9.140625" style="1009"/>
    <col min="3073" max="3073" width="27.28515625" style="1009" customWidth="1"/>
    <col min="3074" max="3075" width="14.7109375" style="1009" customWidth="1"/>
    <col min="3076" max="3076" width="13.28515625" style="1009" customWidth="1"/>
    <col min="3077" max="3077" width="12.28515625" style="1009" customWidth="1"/>
    <col min="3078" max="3078" width="13.140625" style="1009" bestFit="1" customWidth="1"/>
    <col min="3079" max="3079" width="12.7109375" style="1009" customWidth="1"/>
    <col min="3080" max="3081" width="12.28515625" style="1009" customWidth="1"/>
    <col min="3082" max="3082" width="13.5703125" style="1009" customWidth="1"/>
    <col min="3083" max="3083" width="12.140625" style="1009" customWidth="1"/>
    <col min="3084" max="3085" width="13.28515625" style="1009" customWidth="1"/>
    <col min="3086" max="3086" width="10.85546875" style="1009" bestFit="1" customWidth="1"/>
    <col min="3087" max="3089" width="13.28515625" style="1009" customWidth="1"/>
    <col min="3090" max="3328" width="9.140625" style="1009"/>
    <col min="3329" max="3329" width="27.28515625" style="1009" customWidth="1"/>
    <col min="3330" max="3331" width="14.7109375" style="1009" customWidth="1"/>
    <col min="3332" max="3332" width="13.28515625" style="1009" customWidth="1"/>
    <col min="3333" max="3333" width="12.28515625" style="1009" customWidth="1"/>
    <col min="3334" max="3334" width="13.140625" style="1009" bestFit="1" customWidth="1"/>
    <col min="3335" max="3335" width="12.7109375" style="1009" customWidth="1"/>
    <col min="3336" max="3337" width="12.28515625" style="1009" customWidth="1"/>
    <col min="3338" max="3338" width="13.5703125" style="1009" customWidth="1"/>
    <col min="3339" max="3339" width="12.140625" style="1009" customWidth="1"/>
    <col min="3340" max="3341" width="13.28515625" style="1009" customWidth="1"/>
    <col min="3342" max="3342" width="10.85546875" style="1009" bestFit="1" customWidth="1"/>
    <col min="3343" max="3345" width="13.28515625" style="1009" customWidth="1"/>
    <col min="3346" max="3584" width="9.140625" style="1009"/>
    <col min="3585" max="3585" width="27.28515625" style="1009" customWidth="1"/>
    <col min="3586" max="3587" width="14.7109375" style="1009" customWidth="1"/>
    <col min="3588" max="3588" width="13.28515625" style="1009" customWidth="1"/>
    <col min="3589" max="3589" width="12.28515625" style="1009" customWidth="1"/>
    <col min="3590" max="3590" width="13.140625" style="1009" bestFit="1" customWidth="1"/>
    <col min="3591" max="3591" width="12.7109375" style="1009" customWidth="1"/>
    <col min="3592" max="3593" width="12.28515625" style="1009" customWidth="1"/>
    <col min="3594" max="3594" width="13.5703125" style="1009" customWidth="1"/>
    <col min="3595" max="3595" width="12.140625" style="1009" customWidth="1"/>
    <col min="3596" max="3597" width="13.28515625" style="1009" customWidth="1"/>
    <col min="3598" max="3598" width="10.85546875" style="1009" bestFit="1" customWidth="1"/>
    <col min="3599" max="3601" width="13.28515625" style="1009" customWidth="1"/>
    <col min="3602" max="3840" width="9.140625" style="1009"/>
    <col min="3841" max="3841" width="27.28515625" style="1009" customWidth="1"/>
    <col min="3842" max="3843" width="14.7109375" style="1009" customWidth="1"/>
    <col min="3844" max="3844" width="13.28515625" style="1009" customWidth="1"/>
    <col min="3845" max="3845" width="12.28515625" style="1009" customWidth="1"/>
    <col min="3846" max="3846" width="13.140625" style="1009" bestFit="1" customWidth="1"/>
    <col min="3847" max="3847" width="12.7109375" style="1009" customWidth="1"/>
    <col min="3848" max="3849" width="12.28515625" style="1009" customWidth="1"/>
    <col min="3850" max="3850" width="13.5703125" style="1009" customWidth="1"/>
    <col min="3851" max="3851" width="12.140625" style="1009" customWidth="1"/>
    <col min="3852" max="3853" width="13.28515625" style="1009" customWidth="1"/>
    <col min="3854" max="3854" width="10.85546875" style="1009" bestFit="1" customWidth="1"/>
    <col min="3855" max="3857" width="13.28515625" style="1009" customWidth="1"/>
    <col min="3858" max="4096" width="9.140625" style="1009"/>
    <col min="4097" max="4097" width="27.28515625" style="1009" customWidth="1"/>
    <col min="4098" max="4099" width="14.7109375" style="1009" customWidth="1"/>
    <col min="4100" max="4100" width="13.28515625" style="1009" customWidth="1"/>
    <col min="4101" max="4101" width="12.28515625" style="1009" customWidth="1"/>
    <col min="4102" max="4102" width="13.140625" style="1009" bestFit="1" customWidth="1"/>
    <col min="4103" max="4103" width="12.7109375" style="1009" customWidth="1"/>
    <col min="4104" max="4105" width="12.28515625" style="1009" customWidth="1"/>
    <col min="4106" max="4106" width="13.5703125" style="1009" customWidth="1"/>
    <col min="4107" max="4107" width="12.140625" style="1009" customWidth="1"/>
    <col min="4108" max="4109" width="13.28515625" style="1009" customWidth="1"/>
    <col min="4110" max="4110" width="10.85546875" style="1009" bestFit="1" customWidth="1"/>
    <col min="4111" max="4113" width="13.28515625" style="1009" customWidth="1"/>
    <col min="4114" max="4352" width="9.140625" style="1009"/>
    <col min="4353" max="4353" width="27.28515625" style="1009" customWidth="1"/>
    <col min="4354" max="4355" width="14.7109375" style="1009" customWidth="1"/>
    <col min="4356" max="4356" width="13.28515625" style="1009" customWidth="1"/>
    <col min="4357" max="4357" width="12.28515625" style="1009" customWidth="1"/>
    <col min="4358" max="4358" width="13.140625" style="1009" bestFit="1" customWidth="1"/>
    <col min="4359" max="4359" width="12.7109375" style="1009" customWidth="1"/>
    <col min="4360" max="4361" width="12.28515625" style="1009" customWidth="1"/>
    <col min="4362" max="4362" width="13.5703125" style="1009" customWidth="1"/>
    <col min="4363" max="4363" width="12.140625" style="1009" customWidth="1"/>
    <col min="4364" max="4365" width="13.28515625" style="1009" customWidth="1"/>
    <col min="4366" max="4366" width="10.85546875" style="1009" bestFit="1" customWidth="1"/>
    <col min="4367" max="4369" width="13.28515625" style="1009" customWidth="1"/>
    <col min="4370" max="4608" width="9.140625" style="1009"/>
    <col min="4609" max="4609" width="27.28515625" style="1009" customWidth="1"/>
    <col min="4610" max="4611" width="14.7109375" style="1009" customWidth="1"/>
    <col min="4612" max="4612" width="13.28515625" style="1009" customWidth="1"/>
    <col min="4613" max="4613" width="12.28515625" style="1009" customWidth="1"/>
    <col min="4614" max="4614" width="13.140625" style="1009" bestFit="1" customWidth="1"/>
    <col min="4615" max="4615" width="12.7109375" style="1009" customWidth="1"/>
    <col min="4616" max="4617" width="12.28515625" style="1009" customWidth="1"/>
    <col min="4618" max="4618" width="13.5703125" style="1009" customWidth="1"/>
    <col min="4619" max="4619" width="12.140625" style="1009" customWidth="1"/>
    <col min="4620" max="4621" width="13.28515625" style="1009" customWidth="1"/>
    <col min="4622" max="4622" width="10.85546875" style="1009" bestFit="1" customWidth="1"/>
    <col min="4623" max="4625" width="13.28515625" style="1009" customWidth="1"/>
    <col min="4626" max="4864" width="9.140625" style="1009"/>
    <col min="4865" max="4865" width="27.28515625" style="1009" customWidth="1"/>
    <col min="4866" max="4867" width="14.7109375" style="1009" customWidth="1"/>
    <col min="4868" max="4868" width="13.28515625" style="1009" customWidth="1"/>
    <col min="4869" max="4869" width="12.28515625" style="1009" customWidth="1"/>
    <col min="4870" max="4870" width="13.140625" style="1009" bestFit="1" customWidth="1"/>
    <col min="4871" max="4871" width="12.7109375" style="1009" customWidth="1"/>
    <col min="4872" max="4873" width="12.28515625" style="1009" customWidth="1"/>
    <col min="4874" max="4874" width="13.5703125" style="1009" customWidth="1"/>
    <col min="4875" max="4875" width="12.140625" style="1009" customWidth="1"/>
    <col min="4876" max="4877" width="13.28515625" style="1009" customWidth="1"/>
    <col min="4878" max="4878" width="10.85546875" style="1009" bestFit="1" customWidth="1"/>
    <col min="4879" max="4881" width="13.28515625" style="1009" customWidth="1"/>
    <col min="4882" max="5120" width="9.140625" style="1009"/>
    <col min="5121" max="5121" width="27.28515625" style="1009" customWidth="1"/>
    <col min="5122" max="5123" width="14.7109375" style="1009" customWidth="1"/>
    <col min="5124" max="5124" width="13.28515625" style="1009" customWidth="1"/>
    <col min="5125" max="5125" width="12.28515625" style="1009" customWidth="1"/>
    <col min="5126" max="5126" width="13.140625" style="1009" bestFit="1" customWidth="1"/>
    <col min="5127" max="5127" width="12.7109375" style="1009" customWidth="1"/>
    <col min="5128" max="5129" width="12.28515625" style="1009" customWidth="1"/>
    <col min="5130" max="5130" width="13.5703125" style="1009" customWidth="1"/>
    <col min="5131" max="5131" width="12.140625" style="1009" customWidth="1"/>
    <col min="5132" max="5133" width="13.28515625" style="1009" customWidth="1"/>
    <col min="5134" max="5134" width="10.85546875" style="1009" bestFit="1" customWidth="1"/>
    <col min="5135" max="5137" width="13.28515625" style="1009" customWidth="1"/>
    <col min="5138" max="5376" width="9.140625" style="1009"/>
    <col min="5377" max="5377" width="27.28515625" style="1009" customWidth="1"/>
    <col min="5378" max="5379" width="14.7109375" style="1009" customWidth="1"/>
    <col min="5380" max="5380" width="13.28515625" style="1009" customWidth="1"/>
    <col min="5381" max="5381" width="12.28515625" style="1009" customWidth="1"/>
    <col min="5382" max="5382" width="13.140625" style="1009" bestFit="1" customWidth="1"/>
    <col min="5383" max="5383" width="12.7109375" style="1009" customWidth="1"/>
    <col min="5384" max="5385" width="12.28515625" style="1009" customWidth="1"/>
    <col min="5386" max="5386" width="13.5703125" style="1009" customWidth="1"/>
    <col min="5387" max="5387" width="12.140625" style="1009" customWidth="1"/>
    <col min="5388" max="5389" width="13.28515625" style="1009" customWidth="1"/>
    <col min="5390" max="5390" width="10.85546875" style="1009" bestFit="1" customWidth="1"/>
    <col min="5391" max="5393" width="13.28515625" style="1009" customWidth="1"/>
    <col min="5394" max="5632" width="9.140625" style="1009"/>
    <col min="5633" max="5633" width="27.28515625" style="1009" customWidth="1"/>
    <col min="5634" max="5635" width="14.7109375" style="1009" customWidth="1"/>
    <col min="5636" max="5636" width="13.28515625" style="1009" customWidth="1"/>
    <col min="5637" max="5637" width="12.28515625" style="1009" customWidth="1"/>
    <col min="5638" max="5638" width="13.140625" style="1009" bestFit="1" customWidth="1"/>
    <col min="5639" max="5639" width="12.7109375" style="1009" customWidth="1"/>
    <col min="5640" max="5641" width="12.28515625" style="1009" customWidth="1"/>
    <col min="5642" max="5642" width="13.5703125" style="1009" customWidth="1"/>
    <col min="5643" max="5643" width="12.140625" style="1009" customWidth="1"/>
    <col min="5644" max="5645" width="13.28515625" style="1009" customWidth="1"/>
    <col min="5646" max="5646" width="10.85546875" style="1009" bestFit="1" customWidth="1"/>
    <col min="5647" max="5649" width="13.28515625" style="1009" customWidth="1"/>
    <col min="5650" max="5888" width="9.140625" style="1009"/>
    <col min="5889" max="5889" width="27.28515625" style="1009" customWidth="1"/>
    <col min="5890" max="5891" width="14.7109375" style="1009" customWidth="1"/>
    <col min="5892" max="5892" width="13.28515625" style="1009" customWidth="1"/>
    <col min="5893" max="5893" width="12.28515625" style="1009" customWidth="1"/>
    <col min="5894" max="5894" width="13.140625" style="1009" bestFit="1" customWidth="1"/>
    <col min="5895" max="5895" width="12.7109375" style="1009" customWidth="1"/>
    <col min="5896" max="5897" width="12.28515625" style="1009" customWidth="1"/>
    <col min="5898" max="5898" width="13.5703125" style="1009" customWidth="1"/>
    <col min="5899" max="5899" width="12.140625" style="1009" customWidth="1"/>
    <col min="5900" max="5901" width="13.28515625" style="1009" customWidth="1"/>
    <col min="5902" max="5902" width="10.85546875" style="1009" bestFit="1" customWidth="1"/>
    <col min="5903" max="5905" width="13.28515625" style="1009" customWidth="1"/>
    <col min="5906" max="6144" width="9.140625" style="1009"/>
    <col min="6145" max="6145" width="27.28515625" style="1009" customWidth="1"/>
    <col min="6146" max="6147" width="14.7109375" style="1009" customWidth="1"/>
    <col min="6148" max="6148" width="13.28515625" style="1009" customWidth="1"/>
    <col min="6149" max="6149" width="12.28515625" style="1009" customWidth="1"/>
    <col min="6150" max="6150" width="13.140625" style="1009" bestFit="1" customWidth="1"/>
    <col min="6151" max="6151" width="12.7109375" style="1009" customWidth="1"/>
    <col min="6152" max="6153" width="12.28515625" style="1009" customWidth="1"/>
    <col min="6154" max="6154" width="13.5703125" style="1009" customWidth="1"/>
    <col min="6155" max="6155" width="12.140625" style="1009" customWidth="1"/>
    <col min="6156" max="6157" width="13.28515625" style="1009" customWidth="1"/>
    <col min="6158" max="6158" width="10.85546875" style="1009" bestFit="1" customWidth="1"/>
    <col min="6159" max="6161" width="13.28515625" style="1009" customWidth="1"/>
    <col min="6162" max="6400" width="9.140625" style="1009"/>
    <col min="6401" max="6401" width="27.28515625" style="1009" customWidth="1"/>
    <col min="6402" max="6403" width="14.7109375" style="1009" customWidth="1"/>
    <col min="6404" max="6404" width="13.28515625" style="1009" customWidth="1"/>
    <col min="6405" max="6405" width="12.28515625" style="1009" customWidth="1"/>
    <col min="6406" max="6406" width="13.140625" style="1009" bestFit="1" customWidth="1"/>
    <col min="6407" max="6407" width="12.7109375" style="1009" customWidth="1"/>
    <col min="6408" max="6409" width="12.28515625" style="1009" customWidth="1"/>
    <col min="6410" max="6410" width="13.5703125" style="1009" customWidth="1"/>
    <col min="6411" max="6411" width="12.140625" style="1009" customWidth="1"/>
    <col min="6412" max="6413" width="13.28515625" style="1009" customWidth="1"/>
    <col min="6414" max="6414" width="10.85546875" style="1009" bestFit="1" customWidth="1"/>
    <col min="6415" max="6417" width="13.28515625" style="1009" customWidth="1"/>
    <col min="6418" max="6656" width="9.140625" style="1009"/>
    <col min="6657" max="6657" width="27.28515625" style="1009" customWidth="1"/>
    <col min="6658" max="6659" width="14.7109375" style="1009" customWidth="1"/>
    <col min="6660" max="6660" width="13.28515625" style="1009" customWidth="1"/>
    <col min="6661" max="6661" width="12.28515625" style="1009" customWidth="1"/>
    <col min="6662" max="6662" width="13.140625" style="1009" bestFit="1" customWidth="1"/>
    <col min="6663" max="6663" width="12.7109375" style="1009" customWidth="1"/>
    <col min="6664" max="6665" width="12.28515625" style="1009" customWidth="1"/>
    <col min="6666" max="6666" width="13.5703125" style="1009" customWidth="1"/>
    <col min="6667" max="6667" width="12.140625" style="1009" customWidth="1"/>
    <col min="6668" max="6669" width="13.28515625" style="1009" customWidth="1"/>
    <col min="6670" max="6670" width="10.85546875" style="1009" bestFit="1" customWidth="1"/>
    <col min="6671" max="6673" width="13.28515625" style="1009" customWidth="1"/>
    <col min="6674" max="6912" width="9.140625" style="1009"/>
    <col min="6913" max="6913" width="27.28515625" style="1009" customWidth="1"/>
    <col min="6914" max="6915" width="14.7109375" style="1009" customWidth="1"/>
    <col min="6916" max="6916" width="13.28515625" style="1009" customWidth="1"/>
    <col min="6917" max="6917" width="12.28515625" style="1009" customWidth="1"/>
    <col min="6918" max="6918" width="13.140625" style="1009" bestFit="1" customWidth="1"/>
    <col min="6919" max="6919" width="12.7109375" style="1009" customWidth="1"/>
    <col min="6920" max="6921" width="12.28515625" style="1009" customWidth="1"/>
    <col min="6922" max="6922" width="13.5703125" style="1009" customWidth="1"/>
    <col min="6923" max="6923" width="12.140625" style="1009" customWidth="1"/>
    <col min="6924" max="6925" width="13.28515625" style="1009" customWidth="1"/>
    <col min="6926" max="6926" width="10.85546875" style="1009" bestFit="1" customWidth="1"/>
    <col min="6927" max="6929" width="13.28515625" style="1009" customWidth="1"/>
    <col min="6930" max="7168" width="9.140625" style="1009"/>
    <col min="7169" max="7169" width="27.28515625" style="1009" customWidth="1"/>
    <col min="7170" max="7171" width="14.7109375" style="1009" customWidth="1"/>
    <col min="7172" max="7172" width="13.28515625" style="1009" customWidth="1"/>
    <col min="7173" max="7173" width="12.28515625" style="1009" customWidth="1"/>
    <col min="7174" max="7174" width="13.140625" style="1009" bestFit="1" customWidth="1"/>
    <col min="7175" max="7175" width="12.7109375" style="1009" customWidth="1"/>
    <col min="7176" max="7177" width="12.28515625" style="1009" customWidth="1"/>
    <col min="7178" max="7178" width="13.5703125" style="1009" customWidth="1"/>
    <col min="7179" max="7179" width="12.140625" style="1009" customWidth="1"/>
    <col min="7180" max="7181" width="13.28515625" style="1009" customWidth="1"/>
    <col min="7182" max="7182" width="10.85546875" style="1009" bestFit="1" customWidth="1"/>
    <col min="7183" max="7185" width="13.28515625" style="1009" customWidth="1"/>
    <col min="7186" max="7424" width="9.140625" style="1009"/>
    <col min="7425" max="7425" width="27.28515625" style="1009" customWidth="1"/>
    <col min="7426" max="7427" width="14.7109375" style="1009" customWidth="1"/>
    <col min="7428" max="7428" width="13.28515625" style="1009" customWidth="1"/>
    <col min="7429" max="7429" width="12.28515625" style="1009" customWidth="1"/>
    <col min="7430" max="7430" width="13.140625" style="1009" bestFit="1" customWidth="1"/>
    <col min="7431" max="7431" width="12.7109375" style="1009" customWidth="1"/>
    <col min="7432" max="7433" width="12.28515625" style="1009" customWidth="1"/>
    <col min="7434" max="7434" width="13.5703125" style="1009" customWidth="1"/>
    <col min="7435" max="7435" width="12.140625" style="1009" customWidth="1"/>
    <col min="7436" max="7437" width="13.28515625" style="1009" customWidth="1"/>
    <col min="7438" max="7438" width="10.85546875" style="1009" bestFit="1" customWidth="1"/>
    <col min="7439" max="7441" width="13.28515625" style="1009" customWidth="1"/>
    <col min="7442" max="7680" width="9.140625" style="1009"/>
    <col min="7681" max="7681" width="27.28515625" style="1009" customWidth="1"/>
    <col min="7682" max="7683" width="14.7109375" style="1009" customWidth="1"/>
    <col min="7684" max="7684" width="13.28515625" style="1009" customWidth="1"/>
    <col min="7685" max="7685" width="12.28515625" style="1009" customWidth="1"/>
    <col min="7686" max="7686" width="13.140625" style="1009" bestFit="1" customWidth="1"/>
    <col min="7687" max="7687" width="12.7109375" style="1009" customWidth="1"/>
    <col min="7688" max="7689" width="12.28515625" style="1009" customWidth="1"/>
    <col min="7690" max="7690" width="13.5703125" style="1009" customWidth="1"/>
    <col min="7691" max="7691" width="12.140625" style="1009" customWidth="1"/>
    <col min="7692" max="7693" width="13.28515625" style="1009" customWidth="1"/>
    <col min="7694" max="7694" width="10.85546875" style="1009" bestFit="1" customWidth="1"/>
    <col min="7695" max="7697" width="13.28515625" style="1009" customWidth="1"/>
    <col min="7698" max="7936" width="9.140625" style="1009"/>
    <col min="7937" max="7937" width="27.28515625" style="1009" customWidth="1"/>
    <col min="7938" max="7939" width="14.7109375" style="1009" customWidth="1"/>
    <col min="7940" max="7940" width="13.28515625" style="1009" customWidth="1"/>
    <col min="7941" max="7941" width="12.28515625" style="1009" customWidth="1"/>
    <col min="7942" max="7942" width="13.140625" style="1009" bestFit="1" customWidth="1"/>
    <col min="7943" max="7943" width="12.7109375" style="1009" customWidth="1"/>
    <col min="7944" max="7945" width="12.28515625" style="1009" customWidth="1"/>
    <col min="7946" max="7946" width="13.5703125" style="1009" customWidth="1"/>
    <col min="7947" max="7947" width="12.140625" style="1009" customWidth="1"/>
    <col min="7948" max="7949" width="13.28515625" style="1009" customWidth="1"/>
    <col min="7950" max="7950" width="10.85546875" style="1009" bestFit="1" customWidth="1"/>
    <col min="7951" max="7953" width="13.28515625" style="1009" customWidth="1"/>
    <col min="7954" max="8192" width="9.140625" style="1009"/>
    <col min="8193" max="8193" width="27.28515625" style="1009" customWidth="1"/>
    <col min="8194" max="8195" width="14.7109375" style="1009" customWidth="1"/>
    <col min="8196" max="8196" width="13.28515625" style="1009" customWidth="1"/>
    <col min="8197" max="8197" width="12.28515625" style="1009" customWidth="1"/>
    <col min="8198" max="8198" width="13.140625" style="1009" bestFit="1" customWidth="1"/>
    <col min="8199" max="8199" width="12.7109375" style="1009" customWidth="1"/>
    <col min="8200" max="8201" width="12.28515625" style="1009" customWidth="1"/>
    <col min="8202" max="8202" width="13.5703125" style="1009" customWidth="1"/>
    <col min="8203" max="8203" width="12.140625" style="1009" customWidth="1"/>
    <col min="8204" max="8205" width="13.28515625" style="1009" customWidth="1"/>
    <col min="8206" max="8206" width="10.85546875" style="1009" bestFit="1" customWidth="1"/>
    <col min="8207" max="8209" width="13.28515625" style="1009" customWidth="1"/>
    <col min="8210" max="8448" width="9.140625" style="1009"/>
    <col min="8449" max="8449" width="27.28515625" style="1009" customWidth="1"/>
    <col min="8450" max="8451" width="14.7109375" style="1009" customWidth="1"/>
    <col min="8452" max="8452" width="13.28515625" style="1009" customWidth="1"/>
    <col min="8453" max="8453" width="12.28515625" style="1009" customWidth="1"/>
    <col min="8454" max="8454" width="13.140625" style="1009" bestFit="1" customWidth="1"/>
    <col min="8455" max="8455" width="12.7109375" style="1009" customWidth="1"/>
    <col min="8456" max="8457" width="12.28515625" style="1009" customWidth="1"/>
    <col min="8458" max="8458" width="13.5703125" style="1009" customWidth="1"/>
    <col min="8459" max="8459" width="12.140625" style="1009" customWidth="1"/>
    <col min="8460" max="8461" width="13.28515625" style="1009" customWidth="1"/>
    <col min="8462" max="8462" width="10.85546875" style="1009" bestFit="1" customWidth="1"/>
    <col min="8463" max="8465" width="13.28515625" style="1009" customWidth="1"/>
    <col min="8466" max="8704" width="9.140625" style="1009"/>
    <col min="8705" max="8705" width="27.28515625" style="1009" customWidth="1"/>
    <col min="8706" max="8707" width="14.7109375" style="1009" customWidth="1"/>
    <col min="8708" max="8708" width="13.28515625" style="1009" customWidth="1"/>
    <col min="8709" max="8709" width="12.28515625" style="1009" customWidth="1"/>
    <col min="8710" max="8710" width="13.140625" style="1009" bestFit="1" customWidth="1"/>
    <col min="8711" max="8711" width="12.7109375" style="1009" customWidth="1"/>
    <col min="8712" max="8713" width="12.28515625" style="1009" customWidth="1"/>
    <col min="8714" max="8714" width="13.5703125" style="1009" customWidth="1"/>
    <col min="8715" max="8715" width="12.140625" style="1009" customWidth="1"/>
    <col min="8716" max="8717" width="13.28515625" style="1009" customWidth="1"/>
    <col min="8718" max="8718" width="10.85546875" style="1009" bestFit="1" customWidth="1"/>
    <col min="8719" max="8721" width="13.28515625" style="1009" customWidth="1"/>
    <col min="8722" max="8960" width="9.140625" style="1009"/>
    <col min="8961" max="8961" width="27.28515625" style="1009" customWidth="1"/>
    <col min="8962" max="8963" width="14.7109375" style="1009" customWidth="1"/>
    <col min="8964" max="8964" width="13.28515625" style="1009" customWidth="1"/>
    <col min="8965" max="8965" width="12.28515625" style="1009" customWidth="1"/>
    <col min="8966" max="8966" width="13.140625" style="1009" bestFit="1" customWidth="1"/>
    <col min="8967" max="8967" width="12.7109375" style="1009" customWidth="1"/>
    <col min="8968" max="8969" width="12.28515625" style="1009" customWidth="1"/>
    <col min="8970" max="8970" width="13.5703125" style="1009" customWidth="1"/>
    <col min="8971" max="8971" width="12.140625" style="1009" customWidth="1"/>
    <col min="8972" max="8973" width="13.28515625" style="1009" customWidth="1"/>
    <col min="8974" max="8974" width="10.85546875" style="1009" bestFit="1" customWidth="1"/>
    <col min="8975" max="8977" width="13.28515625" style="1009" customWidth="1"/>
    <col min="8978" max="9216" width="9.140625" style="1009"/>
    <col min="9217" max="9217" width="27.28515625" style="1009" customWidth="1"/>
    <col min="9218" max="9219" width="14.7109375" style="1009" customWidth="1"/>
    <col min="9220" max="9220" width="13.28515625" style="1009" customWidth="1"/>
    <col min="9221" max="9221" width="12.28515625" style="1009" customWidth="1"/>
    <col min="9222" max="9222" width="13.140625" style="1009" bestFit="1" customWidth="1"/>
    <col min="9223" max="9223" width="12.7109375" style="1009" customWidth="1"/>
    <col min="9224" max="9225" width="12.28515625" style="1009" customWidth="1"/>
    <col min="9226" max="9226" width="13.5703125" style="1009" customWidth="1"/>
    <col min="9227" max="9227" width="12.140625" style="1009" customWidth="1"/>
    <col min="9228" max="9229" width="13.28515625" style="1009" customWidth="1"/>
    <col min="9230" max="9230" width="10.85546875" style="1009" bestFit="1" customWidth="1"/>
    <col min="9231" max="9233" width="13.28515625" style="1009" customWidth="1"/>
    <col min="9234" max="9472" width="9.140625" style="1009"/>
    <col min="9473" max="9473" width="27.28515625" style="1009" customWidth="1"/>
    <col min="9474" max="9475" width="14.7109375" style="1009" customWidth="1"/>
    <col min="9476" max="9476" width="13.28515625" style="1009" customWidth="1"/>
    <col min="9477" max="9477" width="12.28515625" style="1009" customWidth="1"/>
    <col min="9478" max="9478" width="13.140625" style="1009" bestFit="1" customWidth="1"/>
    <col min="9479" max="9479" width="12.7109375" style="1009" customWidth="1"/>
    <col min="9480" max="9481" width="12.28515625" style="1009" customWidth="1"/>
    <col min="9482" max="9482" width="13.5703125" style="1009" customWidth="1"/>
    <col min="9483" max="9483" width="12.140625" style="1009" customWidth="1"/>
    <col min="9484" max="9485" width="13.28515625" style="1009" customWidth="1"/>
    <col min="9486" max="9486" width="10.85546875" style="1009" bestFit="1" customWidth="1"/>
    <col min="9487" max="9489" width="13.28515625" style="1009" customWidth="1"/>
    <col min="9490" max="9728" width="9.140625" style="1009"/>
    <col min="9729" max="9729" width="27.28515625" style="1009" customWidth="1"/>
    <col min="9730" max="9731" width="14.7109375" style="1009" customWidth="1"/>
    <col min="9732" max="9732" width="13.28515625" style="1009" customWidth="1"/>
    <col min="9733" max="9733" width="12.28515625" style="1009" customWidth="1"/>
    <col min="9734" max="9734" width="13.140625" style="1009" bestFit="1" customWidth="1"/>
    <col min="9735" max="9735" width="12.7109375" style="1009" customWidth="1"/>
    <col min="9736" max="9737" width="12.28515625" style="1009" customWidth="1"/>
    <col min="9738" max="9738" width="13.5703125" style="1009" customWidth="1"/>
    <col min="9739" max="9739" width="12.140625" style="1009" customWidth="1"/>
    <col min="9740" max="9741" width="13.28515625" style="1009" customWidth="1"/>
    <col min="9742" max="9742" width="10.85546875" style="1009" bestFit="1" customWidth="1"/>
    <col min="9743" max="9745" width="13.28515625" style="1009" customWidth="1"/>
    <col min="9746" max="9984" width="9.140625" style="1009"/>
    <col min="9985" max="9985" width="27.28515625" style="1009" customWidth="1"/>
    <col min="9986" max="9987" width="14.7109375" style="1009" customWidth="1"/>
    <col min="9988" max="9988" width="13.28515625" style="1009" customWidth="1"/>
    <col min="9989" max="9989" width="12.28515625" style="1009" customWidth="1"/>
    <col min="9990" max="9990" width="13.140625" style="1009" bestFit="1" customWidth="1"/>
    <col min="9991" max="9991" width="12.7109375" style="1009" customWidth="1"/>
    <col min="9992" max="9993" width="12.28515625" style="1009" customWidth="1"/>
    <col min="9994" max="9994" width="13.5703125" style="1009" customWidth="1"/>
    <col min="9995" max="9995" width="12.140625" style="1009" customWidth="1"/>
    <col min="9996" max="9997" width="13.28515625" style="1009" customWidth="1"/>
    <col min="9998" max="9998" width="10.85546875" style="1009" bestFit="1" customWidth="1"/>
    <col min="9999" max="10001" width="13.28515625" style="1009" customWidth="1"/>
    <col min="10002" max="10240" width="9.140625" style="1009"/>
    <col min="10241" max="10241" width="27.28515625" style="1009" customWidth="1"/>
    <col min="10242" max="10243" width="14.7109375" style="1009" customWidth="1"/>
    <col min="10244" max="10244" width="13.28515625" style="1009" customWidth="1"/>
    <col min="10245" max="10245" width="12.28515625" style="1009" customWidth="1"/>
    <col min="10246" max="10246" width="13.140625" style="1009" bestFit="1" customWidth="1"/>
    <col min="10247" max="10247" width="12.7109375" style="1009" customWidth="1"/>
    <col min="10248" max="10249" width="12.28515625" style="1009" customWidth="1"/>
    <col min="10250" max="10250" width="13.5703125" style="1009" customWidth="1"/>
    <col min="10251" max="10251" width="12.140625" style="1009" customWidth="1"/>
    <col min="10252" max="10253" width="13.28515625" style="1009" customWidth="1"/>
    <col min="10254" max="10254" width="10.85546875" style="1009" bestFit="1" customWidth="1"/>
    <col min="10255" max="10257" width="13.28515625" style="1009" customWidth="1"/>
    <col min="10258" max="10496" width="9.140625" style="1009"/>
    <col min="10497" max="10497" width="27.28515625" style="1009" customWidth="1"/>
    <col min="10498" max="10499" width="14.7109375" style="1009" customWidth="1"/>
    <col min="10500" max="10500" width="13.28515625" style="1009" customWidth="1"/>
    <col min="10501" max="10501" width="12.28515625" style="1009" customWidth="1"/>
    <col min="10502" max="10502" width="13.140625" style="1009" bestFit="1" customWidth="1"/>
    <col min="10503" max="10503" width="12.7109375" style="1009" customWidth="1"/>
    <col min="10504" max="10505" width="12.28515625" style="1009" customWidth="1"/>
    <col min="10506" max="10506" width="13.5703125" style="1009" customWidth="1"/>
    <col min="10507" max="10507" width="12.140625" style="1009" customWidth="1"/>
    <col min="10508" max="10509" width="13.28515625" style="1009" customWidth="1"/>
    <col min="10510" max="10510" width="10.85546875" style="1009" bestFit="1" customWidth="1"/>
    <col min="10511" max="10513" width="13.28515625" style="1009" customWidth="1"/>
    <col min="10514" max="10752" width="9.140625" style="1009"/>
    <col min="10753" max="10753" width="27.28515625" style="1009" customWidth="1"/>
    <col min="10754" max="10755" width="14.7109375" style="1009" customWidth="1"/>
    <col min="10756" max="10756" width="13.28515625" style="1009" customWidth="1"/>
    <col min="10757" max="10757" width="12.28515625" style="1009" customWidth="1"/>
    <col min="10758" max="10758" width="13.140625" style="1009" bestFit="1" customWidth="1"/>
    <col min="10759" max="10759" width="12.7109375" style="1009" customWidth="1"/>
    <col min="10760" max="10761" width="12.28515625" style="1009" customWidth="1"/>
    <col min="10762" max="10762" width="13.5703125" style="1009" customWidth="1"/>
    <col min="10763" max="10763" width="12.140625" style="1009" customWidth="1"/>
    <col min="10764" max="10765" width="13.28515625" style="1009" customWidth="1"/>
    <col min="10766" max="10766" width="10.85546875" style="1009" bestFit="1" customWidth="1"/>
    <col min="10767" max="10769" width="13.28515625" style="1009" customWidth="1"/>
    <col min="10770" max="11008" width="9.140625" style="1009"/>
    <col min="11009" max="11009" width="27.28515625" style="1009" customWidth="1"/>
    <col min="11010" max="11011" width="14.7109375" style="1009" customWidth="1"/>
    <col min="11012" max="11012" width="13.28515625" style="1009" customWidth="1"/>
    <col min="11013" max="11013" width="12.28515625" style="1009" customWidth="1"/>
    <col min="11014" max="11014" width="13.140625" style="1009" bestFit="1" customWidth="1"/>
    <col min="11015" max="11015" width="12.7109375" style="1009" customWidth="1"/>
    <col min="11016" max="11017" width="12.28515625" style="1009" customWidth="1"/>
    <col min="11018" max="11018" width="13.5703125" style="1009" customWidth="1"/>
    <col min="11019" max="11019" width="12.140625" style="1009" customWidth="1"/>
    <col min="11020" max="11021" width="13.28515625" style="1009" customWidth="1"/>
    <col min="11022" max="11022" width="10.85546875" style="1009" bestFit="1" customWidth="1"/>
    <col min="11023" max="11025" width="13.28515625" style="1009" customWidth="1"/>
    <col min="11026" max="11264" width="9.140625" style="1009"/>
    <col min="11265" max="11265" width="27.28515625" style="1009" customWidth="1"/>
    <col min="11266" max="11267" width="14.7109375" style="1009" customWidth="1"/>
    <col min="11268" max="11268" width="13.28515625" style="1009" customWidth="1"/>
    <col min="11269" max="11269" width="12.28515625" style="1009" customWidth="1"/>
    <col min="11270" max="11270" width="13.140625" style="1009" bestFit="1" customWidth="1"/>
    <col min="11271" max="11271" width="12.7109375" style="1009" customWidth="1"/>
    <col min="11272" max="11273" width="12.28515625" style="1009" customWidth="1"/>
    <col min="11274" max="11274" width="13.5703125" style="1009" customWidth="1"/>
    <col min="11275" max="11275" width="12.140625" style="1009" customWidth="1"/>
    <col min="11276" max="11277" width="13.28515625" style="1009" customWidth="1"/>
    <col min="11278" max="11278" width="10.85546875" style="1009" bestFit="1" customWidth="1"/>
    <col min="11279" max="11281" width="13.28515625" style="1009" customWidth="1"/>
    <col min="11282" max="11520" width="9.140625" style="1009"/>
    <col min="11521" max="11521" width="27.28515625" style="1009" customWidth="1"/>
    <col min="11522" max="11523" width="14.7109375" style="1009" customWidth="1"/>
    <col min="11524" max="11524" width="13.28515625" style="1009" customWidth="1"/>
    <col min="11525" max="11525" width="12.28515625" style="1009" customWidth="1"/>
    <col min="11526" max="11526" width="13.140625" style="1009" bestFit="1" customWidth="1"/>
    <col min="11527" max="11527" width="12.7109375" style="1009" customWidth="1"/>
    <col min="11528" max="11529" width="12.28515625" style="1009" customWidth="1"/>
    <col min="11530" max="11530" width="13.5703125" style="1009" customWidth="1"/>
    <col min="11531" max="11531" width="12.140625" style="1009" customWidth="1"/>
    <col min="11532" max="11533" width="13.28515625" style="1009" customWidth="1"/>
    <col min="11534" max="11534" width="10.85546875" style="1009" bestFit="1" customWidth="1"/>
    <col min="11535" max="11537" width="13.28515625" style="1009" customWidth="1"/>
    <col min="11538" max="11776" width="9.140625" style="1009"/>
    <col min="11777" max="11777" width="27.28515625" style="1009" customWidth="1"/>
    <col min="11778" max="11779" width="14.7109375" style="1009" customWidth="1"/>
    <col min="11780" max="11780" width="13.28515625" style="1009" customWidth="1"/>
    <col min="11781" max="11781" width="12.28515625" style="1009" customWidth="1"/>
    <col min="11782" max="11782" width="13.140625" style="1009" bestFit="1" customWidth="1"/>
    <col min="11783" max="11783" width="12.7109375" style="1009" customWidth="1"/>
    <col min="11784" max="11785" width="12.28515625" style="1009" customWidth="1"/>
    <col min="11786" max="11786" width="13.5703125" style="1009" customWidth="1"/>
    <col min="11787" max="11787" width="12.140625" style="1009" customWidth="1"/>
    <col min="11788" max="11789" width="13.28515625" style="1009" customWidth="1"/>
    <col min="11790" max="11790" width="10.85546875" style="1009" bestFit="1" customWidth="1"/>
    <col min="11791" max="11793" width="13.28515625" style="1009" customWidth="1"/>
    <col min="11794" max="12032" width="9.140625" style="1009"/>
    <col min="12033" max="12033" width="27.28515625" style="1009" customWidth="1"/>
    <col min="12034" max="12035" width="14.7109375" style="1009" customWidth="1"/>
    <col min="12036" max="12036" width="13.28515625" style="1009" customWidth="1"/>
    <col min="12037" max="12037" width="12.28515625" style="1009" customWidth="1"/>
    <col min="12038" max="12038" width="13.140625" style="1009" bestFit="1" customWidth="1"/>
    <col min="12039" max="12039" width="12.7109375" style="1009" customWidth="1"/>
    <col min="12040" max="12041" width="12.28515625" style="1009" customWidth="1"/>
    <col min="12042" max="12042" width="13.5703125" style="1009" customWidth="1"/>
    <col min="12043" max="12043" width="12.140625" style="1009" customWidth="1"/>
    <col min="12044" max="12045" width="13.28515625" style="1009" customWidth="1"/>
    <col min="12046" max="12046" width="10.85546875" style="1009" bestFit="1" customWidth="1"/>
    <col min="12047" max="12049" width="13.28515625" style="1009" customWidth="1"/>
    <col min="12050" max="12288" width="9.140625" style="1009"/>
    <col min="12289" max="12289" width="27.28515625" style="1009" customWidth="1"/>
    <col min="12290" max="12291" width="14.7109375" style="1009" customWidth="1"/>
    <col min="12292" max="12292" width="13.28515625" style="1009" customWidth="1"/>
    <col min="12293" max="12293" width="12.28515625" style="1009" customWidth="1"/>
    <col min="12294" max="12294" width="13.140625" style="1009" bestFit="1" customWidth="1"/>
    <col min="12295" max="12295" width="12.7109375" style="1009" customWidth="1"/>
    <col min="12296" max="12297" width="12.28515625" style="1009" customWidth="1"/>
    <col min="12298" max="12298" width="13.5703125" style="1009" customWidth="1"/>
    <col min="12299" max="12299" width="12.140625" style="1009" customWidth="1"/>
    <col min="12300" max="12301" width="13.28515625" style="1009" customWidth="1"/>
    <col min="12302" max="12302" width="10.85546875" style="1009" bestFit="1" customWidth="1"/>
    <col min="12303" max="12305" width="13.28515625" style="1009" customWidth="1"/>
    <col min="12306" max="12544" width="9.140625" style="1009"/>
    <col min="12545" max="12545" width="27.28515625" style="1009" customWidth="1"/>
    <col min="12546" max="12547" width="14.7109375" style="1009" customWidth="1"/>
    <col min="12548" max="12548" width="13.28515625" style="1009" customWidth="1"/>
    <col min="12549" max="12549" width="12.28515625" style="1009" customWidth="1"/>
    <col min="12550" max="12550" width="13.140625" style="1009" bestFit="1" customWidth="1"/>
    <col min="12551" max="12551" width="12.7109375" style="1009" customWidth="1"/>
    <col min="12552" max="12553" width="12.28515625" style="1009" customWidth="1"/>
    <col min="12554" max="12554" width="13.5703125" style="1009" customWidth="1"/>
    <col min="12555" max="12555" width="12.140625" style="1009" customWidth="1"/>
    <col min="12556" max="12557" width="13.28515625" style="1009" customWidth="1"/>
    <col min="12558" max="12558" width="10.85546875" style="1009" bestFit="1" customWidth="1"/>
    <col min="12559" max="12561" width="13.28515625" style="1009" customWidth="1"/>
    <col min="12562" max="12800" width="9.140625" style="1009"/>
    <col min="12801" max="12801" width="27.28515625" style="1009" customWidth="1"/>
    <col min="12802" max="12803" width="14.7109375" style="1009" customWidth="1"/>
    <col min="12804" max="12804" width="13.28515625" style="1009" customWidth="1"/>
    <col min="12805" max="12805" width="12.28515625" style="1009" customWidth="1"/>
    <col min="12806" max="12806" width="13.140625" style="1009" bestFit="1" customWidth="1"/>
    <col min="12807" max="12807" width="12.7109375" style="1009" customWidth="1"/>
    <col min="12808" max="12809" width="12.28515625" style="1009" customWidth="1"/>
    <col min="12810" max="12810" width="13.5703125" style="1009" customWidth="1"/>
    <col min="12811" max="12811" width="12.140625" style="1009" customWidth="1"/>
    <col min="12812" max="12813" width="13.28515625" style="1009" customWidth="1"/>
    <col min="12814" max="12814" width="10.85546875" style="1009" bestFit="1" customWidth="1"/>
    <col min="12815" max="12817" width="13.28515625" style="1009" customWidth="1"/>
    <col min="12818" max="13056" width="9.140625" style="1009"/>
    <col min="13057" max="13057" width="27.28515625" style="1009" customWidth="1"/>
    <col min="13058" max="13059" width="14.7109375" style="1009" customWidth="1"/>
    <col min="13060" max="13060" width="13.28515625" style="1009" customWidth="1"/>
    <col min="13061" max="13061" width="12.28515625" style="1009" customWidth="1"/>
    <col min="13062" max="13062" width="13.140625" style="1009" bestFit="1" customWidth="1"/>
    <col min="13063" max="13063" width="12.7109375" style="1009" customWidth="1"/>
    <col min="13064" max="13065" width="12.28515625" style="1009" customWidth="1"/>
    <col min="13066" max="13066" width="13.5703125" style="1009" customWidth="1"/>
    <col min="13067" max="13067" width="12.140625" style="1009" customWidth="1"/>
    <col min="13068" max="13069" width="13.28515625" style="1009" customWidth="1"/>
    <col min="13070" max="13070" width="10.85546875" style="1009" bestFit="1" customWidth="1"/>
    <col min="13071" max="13073" width="13.28515625" style="1009" customWidth="1"/>
    <col min="13074" max="13312" width="9.140625" style="1009"/>
    <col min="13313" max="13313" width="27.28515625" style="1009" customWidth="1"/>
    <col min="13314" max="13315" width="14.7109375" style="1009" customWidth="1"/>
    <col min="13316" max="13316" width="13.28515625" style="1009" customWidth="1"/>
    <col min="13317" max="13317" width="12.28515625" style="1009" customWidth="1"/>
    <col min="13318" max="13318" width="13.140625" style="1009" bestFit="1" customWidth="1"/>
    <col min="13319" max="13319" width="12.7109375" style="1009" customWidth="1"/>
    <col min="13320" max="13321" width="12.28515625" style="1009" customWidth="1"/>
    <col min="13322" max="13322" width="13.5703125" style="1009" customWidth="1"/>
    <col min="13323" max="13323" width="12.140625" style="1009" customWidth="1"/>
    <col min="13324" max="13325" width="13.28515625" style="1009" customWidth="1"/>
    <col min="13326" max="13326" width="10.85546875" style="1009" bestFit="1" customWidth="1"/>
    <col min="13327" max="13329" width="13.28515625" style="1009" customWidth="1"/>
    <col min="13330" max="13568" width="9.140625" style="1009"/>
    <col min="13569" max="13569" width="27.28515625" style="1009" customWidth="1"/>
    <col min="13570" max="13571" width="14.7109375" style="1009" customWidth="1"/>
    <col min="13572" max="13572" width="13.28515625" style="1009" customWidth="1"/>
    <col min="13573" max="13573" width="12.28515625" style="1009" customWidth="1"/>
    <col min="13574" max="13574" width="13.140625" style="1009" bestFit="1" customWidth="1"/>
    <col min="13575" max="13575" width="12.7109375" style="1009" customWidth="1"/>
    <col min="13576" max="13577" width="12.28515625" style="1009" customWidth="1"/>
    <col min="13578" max="13578" width="13.5703125" style="1009" customWidth="1"/>
    <col min="13579" max="13579" width="12.140625" style="1009" customWidth="1"/>
    <col min="13580" max="13581" width="13.28515625" style="1009" customWidth="1"/>
    <col min="13582" max="13582" width="10.85546875" style="1009" bestFit="1" customWidth="1"/>
    <col min="13583" max="13585" width="13.28515625" style="1009" customWidth="1"/>
    <col min="13586" max="13824" width="9.140625" style="1009"/>
    <col min="13825" max="13825" width="27.28515625" style="1009" customWidth="1"/>
    <col min="13826" max="13827" width="14.7109375" style="1009" customWidth="1"/>
    <col min="13828" max="13828" width="13.28515625" style="1009" customWidth="1"/>
    <col min="13829" max="13829" width="12.28515625" style="1009" customWidth="1"/>
    <col min="13830" max="13830" width="13.140625" style="1009" bestFit="1" customWidth="1"/>
    <col min="13831" max="13831" width="12.7109375" style="1009" customWidth="1"/>
    <col min="13832" max="13833" width="12.28515625" style="1009" customWidth="1"/>
    <col min="13834" max="13834" width="13.5703125" style="1009" customWidth="1"/>
    <col min="13835" max="13835" width="12.140625" style="1009" customWidth="1"/>
    <col min="13836" max="13837" width="13.28515625" style="1009" customWidth="1"/>
    <col min="13838" max="13838" width="10.85546875" style="1009" bestFit="1" customWidth="1"/>
    <col min="13839" max="13841" width="13.28515625" style="1009" customWidth="1"/>
    <col min="13842" max="14080" width="9.140625" style="1009"/>
    <col min="14081" max="14081" width="27.28515625" style="1009" customWidth="1"/>
    <col min="14082" max="14083" width="14.7109375" style="1009" customWidth="1"/>
    <col min="14084" max="14084" width="13.28515625" style="1009" customWidth="1"/>
    <col min="14085" max="14085" width="12.28515625" style="1009" customWidth="1"/>
    <col min="14086" max="14086" width="13.140625" style="1009" bestFit="1" customWidth="1"/>
    <col min="14087" max="14087" width="12.7109375" style="1009" customWidth="1"/>
    <col min="14088" max="14089" width="12.28515625" style="1009" customWidth="1"/>
    <col min="14090" max="14090" width="13.5703125" style="1009" customWidth="1"/>
    <col min="14091" max="14091" width="12.140625" style="1009" customWidth="1"/>
    <col min="14092" max="14093" width="13.28515625" style="1009" customWidth="1"/>
    <col min="14094" max="14094" width="10.85546875" style="1009" bestFit="1" customWidth="1"/>
    <col min="14095" max="14097" width="13.28515625" style="1009" customWidth="1"/>
    <col min="14098" max="14336" width="9.140625" style="1009"/>
    <col min="14337" max="14337" width="27.28515625" style="1009" customWidth="1"/>
    <col min="14338" max="14339" width="14.7109375" style="1009" customWidth="1"/>
    <col min="14340" max="14340" width="13.28515625" style="1009" customWidth="1"/>
    <col min="14341" max="14341" width="12.28515625" style="1009" customWidth="1"/>
    <col min="14342" max="14342" width="13.140625" style="1009" bestFit="1" customWidth="1"/>
    <col min="14343" max="14343" width="12.7109375" style="1009" customWidth="1"/>
    <col min="14344" max="14345" width="12.28515625" style="1009" customWidth="1"/>
    <col min="14346" max="14346" width="13.5703125" style="1009" customWidth="1"/>
    <col min="14347" max="14347" width="12.140625" style="1009" customWidth="1"/>
    <col min="14348" max="14349" width="13.28515625" style="1009" customWidth="1"/>
    <col min="14350" max="14350" width="10.85546875" style="1009" bestFit="1" customWidth="1"/>
    <col min="14351" max="14353" width="13.28515625" style="1009" customWidth="1"/>
    <col min="14354" max="14592" width="9.140625" style="1009"/>
    <col min="14593" max="14593" width="27.28515625" style="1009" customWidth="1"/>
    <col min="14594" max="14595" width="14.7109375" style="1009" customWidth="1"/>
    <col min="14596" max="14596" width="13.28515625" style="1009" customWidth="1"/>
    <col min="14597" max="14597" width="12.28515625" style="1009" customWidth="1"/>
    <col min="14598" max="14598" width="13.140625" style="1009" bestFit="1" customWidth="1"/>
    <col min="14599" max="14599" width="12.7109375" style="1009" customWidth="1"/>
    <col min="14600" max="14601" width="12.28515625" style="1009" customWidth="1"/>
    <col min="14602" max="14602" width="13.5703125" style="1009" customWidth="1"/>
    <col min="14603" max="14603" width="12.140625" style="1009" customWidth="1"/>
    <col min="14604" max="14605" width="13.28515625" style="1009" customWidth="1"/>
    <col min="14606" max="14606" width="10.85546875" style="1009" bestFit="1" customWidth="1"/>
    <col min="14607" max="14609" width="13.28515625" style="1009" customWidth="1"/>
    <col min="14610" max="14848" width="9.140625" style="1009"/>
    <col min="14849" max="14849" width="27.28515625" style="1009" customWidth="1"/>
    <col min="14850" max="14851" width="14.7109375" style="1009" customWidth="1"/>
    <col min="14852" max="14852" width="13.28515625" style="1009" customWidth="1"/>
    <col min="14853" max="14853" width="12.28515625" style="1009" customWidth="1"/>
    <col min="14854" max="14854" width="13.140625" style="1009" bestFit="1" customWidth="1"/>
    <col min="14855" max="14855" width="12.7109375" style="1009" customWidth="1"/>
    <col min="14856" max="14857" width="12.28515625" style="1009" customWidth="1"/>
    <col min="14858" max="14858" width="13.5703125" style="1009" customWidth="1"/>
    <col min="14859" max="14859" width="12.140625" style="1009" customWidth="1"/>
    <col min="14860" max="14861" width="13.28515625" style="1009" customWidth="1"/>
    <col min="14862" max="14862" width="10.85546875" style="1009" bestFit="1" customWidth="1"/>
    <col min="14863" max="14865" width="13.28515625" style="1009" customWidth="1"/>
    <col min="14866" max="15104" width="9.140625" style="1009"/>
    <col min="15105" max="15105" width="27.28515625" style="1009" customWidth="1"/>
    <col min="15106" max="15107" width="14.7109375" style="1009" customWidth="1"/>
    <col min="15108" max="15108" width="13.28515625" style="1009" customWidth="1"/>
    <col min="15109" max="15109" width="12.28515625" style="1009" customWidth="1"/>
    <col min="15110" max="15110" width="13.140625" style="1009" bestFit="1" customWidth="1"/>
    <col min="15111" max="15111" width="12.7109375" style="1009" customWidth="1"/>
    <col min="15112" max="15113" width="12.28515625" style="1009" customWidth="1"/>
    <col min="15114" max="15114" width="13.5703125" style="1009" customWidth="1"/>
    <col min="15115" max="15115" width="12.140625" style="1009" customWidth="1"/>
    <col min="15116" max="15117" width="13.28515625" style="1009" customWidth="1"/>
    <col min="15118" max="15118" width="10.85546875" style="1009" bestFit="1" customWidth="1"/>
    <col min="15119" max="15121" width="13.28515625" style="1009" customWidth="1"/>
    <col min="15122" max="15360" width="9.140625" style="1009"/>
    <col min="15361" max="15361" width="27.28515625" style="1009" customWidth="1"/>
    <col min="15362" max="15363" width="14.7109375" style="1009" customWidth="1"/>
    <col min="15364" max="15364" width="13.28515625" style="1009" customWidth="1"/>
    <col min="15365" max="15365" width="12.28515625" style="1009" customWidth="1"/>
    <col min="15366" max="15366" width="13.140625" style="1009" bestFit="1" customWidth="1"/>
    <col min="15367" max="15367" width="12.7109375" style="1009" customWidth="1"/>
    <col min="15368" max="15369" width="12.28515625" style="1009" customWidth="1"/>
    <col min="15370" max="15370" width="13.5703125" style="1009" customWidth="1"/>
    <col min="15371" max="15371" width="12.140625" style="1009" customWidth="1"/>
    <col min="15372" max="15373" width="13.28515625" style="1009" customWidth="1"/>
    <col min="15374" max="15374" width="10.85546875" style="1009" bestFit="1" customWidth="1"/>
    <col min="15375" max="15377" width="13.28515625" style="1009" customWidth="1"/>
    <col min="15378" max="15616" width="9.140625" style="1009"/>
    <col min="15617" max="15617" width="27.28515625" style="1009" customWidth="1"/>
    <col min="15618" max="15619" width="14.7109375" style="1009" customWidth="1"/>
    <col min="15620" max="15620" width="13.28515625" style="1009" customWidth="1"/>
    <col min="15621" max="15621" width="12.28515625" style="1009" customWidth="1"/>
    <col min="15622" max="15622" width="13.140625" style="1009" bestFit="1" customWidth="1"/>
    <col min="15623" max="15623" width="12.7109375" style="1009" customWidth="1"/>
    <col min="15624" max="15625" width="12.28515625" style="1009" customWidth="1"/>
    <col min="15626" max="15626" width="13.5703125" style="1009" customWidth="1"/>
    <col min="15627" max="15627" width="12.140625" style="1009" customWidth="1"/>
    <col min="15628" max="15629" width="13.28515625" style="1009" customWidth="1"/>
    <col min="15630" max="15630" width="10.85546875" style="1009" bestFit="1" customWidth="1"/>
    <col min="15631" max="15633" width="13.28515625" style="1009" customWidth="1"/>
    <col min="15634" max="15872" width="9.140625" style="1009"/>
    <col min="15873" max="15873" width="27.28515625" style="1009" customWidth="1"/>
    <col min="15874" max="15875" width="14.7109375" style="1009" customWidth="1"/>
    <col min="15876" max="15876" width="13.28515625" style="1009" customWidth="1"/>
    <col min="15877" max="15877" width="12.28515625" style="1009" customWidth="1"/>
    <col min="15878" max="15878" width="13.140625" style="1009" bestFit="1" customWidth="1"/>
    <col min="15879" max="15879" width="12.7109375" style="1009" customWidth="1"/>
    <col min="15880" max="15881" width="12.28515625" style="1009" customWidth="1"/>
    <col min="15882" max="15882" width="13.5703125" style="1009" customWidth="1"/>
    <col min="15883" max="15883" width="12.140625" style="1009" customWidth="1"/>
    <col min="15884" max="15885" width="13.28515625" style="1009" customWidth="1"/>
    <col min="15886" max="15886" width="10.85546875" style="1009" bestFit="1" customWidth="1"/>
    <col min="15887" max="15889" width="13.28515625" style="1009" customWidth="1"/>
    <col min="15890" max="16128" width="9.140625" style="1009"/>
    <col min="16129" max="16129" width="27.28515625" style="1009" customWidth="1"/>
    <col min="16130" max="16131" width="14.7109375" style="1009" customWidth="1"/>
    <col min="16132" max="16132" width="13.28515625" style="1009" customWidth="1"/>
    <col min="16133" max="16133" width="12.28515625" style="1009" customWidth="1"/>
    <col min="16134" max="16134" width="13.140625" style="1009" bestFit="1" customWidth="1"/>
    <col min="16135" max="16135" width="12.7109375" style="1009" customWidth="1"/>
    <col min="16136" max="16137" width="12.28515625" style="1009" customWidth="1"/>
    <col min="16138" max="16138" width="13.5703125" style="1009" customWidth="1"/>
    <col min="16139" max="16139" width="12.140625" style="1009" customWidth="1"/>
    <col min="16140" max="16141" width="13.28515625" style="1009" customWidth="1"/>
    <col min="16142" max="16142" width="10.85546875" style="1009" bestFit="1" customWidth="1"/>
    <col min="16143" max="16145" width="13.28515625" style="1009" customWidth="1"/>
    <col min="16146" max="16384" width="9.140625" style="1009"/>
  </cols>
  <sheetData>
    <row r="1" spans="1:17" ht="30" customHeight="1">
      <c r="A1" s="2485"/>
      <c r="B1" s="2485"/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129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2532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708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530" t="s">
        <v>719</v>
      </c>
      <c r="P4" s="2530" t="s">
        <v>720</v>
      </c>
      <c r="Q4" s="2530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11.2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530"/>
      <c r="P6" s="2530"/>
      <c r="Q6" s="2530"/>
    </row>
    <row r="7" spans="1:17" ht="16.5" customHeight="1">
      <c r="A7" s="2535"/>
      <c r="B7" s="2529"/>
      <c r="C7" s="2530"/>
      <c r="D7" s="2530"/>
      <c r="E7" s="2530"/>
      <c r="F7" s="2530"/>
      <c r="G7" s="2530"/>
      <c r="H7" s="2530"/>
      <c r="I7" s="2539"/>
      <c r="J7" s="2530"/>
      <c r="K7" s="2530"/>
      <c r="L7" s="2530"/>
      <c r="M7" s="2530"/>
      <c r="N7" s="2529"/>
      <c r="O7" s="2530"/>
      <c r="P7" s="2530"/>
      <c r="Q7" s="2530"/>
    </row>
    <row r="8" spans="1:17" ht="16.5" customHeight="1">
      <c r="A8" s="1608">
        <v>1</v>
      </c>
      <c r="B8" s="1608">
        <v>2</v>
      </c>
      <c r="C8" s="1608">
        <v>3</v>
      </c>
      <c r="D8" s="1608">
        <v>4</v>
      </c>
      <c r="E8" s="1608">
        <v>5</v>
      </c>
      <c r="F8" s="1608">
        <v>6</v>
      </c>
      <c r="G8" s="1608">
        <v>7</v>
      </c>
      <c r="H8" s="1608">
        <v>8</v>
      </c>
      <c r="I8" s="1608">
        <v>9</v>
      </c>
      <c r="J8" s="1608">
        <v>10</v>
      </c>
      <c r="K8" s="1608">
        <v>11</v>
      </c>
      <c r="L8" s="1608">
        <v>12</v>
      </c>
      <c r="M8" s="1608">
        <v>13</v>
      </c>
      <c r="N8" s="1608">
        <v>14</v>
      </c>
      <c r="O8" s="1608">
        <v>15</v>
      </c>
      <c r="P8" s="1608">
        <v>16</v>
      </c>
      <c r="Q8" s="1608">
        <v>17</v>
      </c>
    </row>
    <row r="9" spans="1:17" ht="13.5" customHeight="1">
      <c r="A9" s="2689" t="s">
        <v>8</v>
      </c>
      <c r="B9" s="2690"/>
      <c r="C9" s="2690"/>
      <c r="D9" s="2690"/>
      <c r="E9" s="2690"/>
      <c r="F9" s="2690"/>
      <c r="G9" s="2690"/>
      <c r="H9" s="2690"/>
      <c r="I9" s="2690"/>
      <c r="J9" s="2690"/>
      <c r="K9" s="2690"/>
      <c r="L9" s="2690"/>
      <c r="M9" s="2690"/>
      <c r="N9" s="2690"/>
      <c r="O9" s="2690"/>
      <c r="P9" s="2690"/>
      <c r="Q9" s="2690"/>
    </row>
    <row r="10" spans="1:17" ht="26.45" customHeight="1">
      <c r="A10" s="1047" t="s">
        <v>799</v>
      </c>
      <c r="B10" s="1011">
        <v>32369253074.68</v>
      </c>
      <c r="C10" s="1011">
        <v>32369252309</v>
      </c>
      <c r="D10" s="1011">
        <v>2719943721.9099998</v>
      </c>
      <c r="E10" s="1011">
        <v>277792900.93000001</v>
      </c>
      <c r="F10" s="1011">
        <v>256380501.68000001</v>
      </c>
      <c r="G10" s="1011">
        <v>2181869783.6999998</v>
      </c>
      <c r="H10" s="1011">
        <v>3900535.6</v>
      </c>
      <c r="I10" s="1011">
        <v>0</v>
      </c>
      <c r="J10" s="1011">
        <v>28848986806.59</v>
      </c>
      <c r="K10" s="1011">
        <v>588006227.88</v>
      </c>
      <c r="L10" s="1011">
        <v>170395481.88</v>
      </c>
      <c r="M10" s="1011">
        <v>27323072.82</v>
      </c>
      <c r="N10" s="1011">
        <v>14596997.92</v>
      </c>
      <c r="O10" s="1011">
        <v>765.68</v>
      </c>
      <c r="P10" s="1011">
        <v>765.68</v>
      </c>
      <c r="Q10" s="1011">
        <v>0</v>
      </c>
    </row>
    <row r="11" spans="1:17" ht="26.45" customHeight="1">
      <c r="A11" s="1048" t="s">
        <v>800</v>
      </c>
      <c r="B11" s="1011">
        <v>448047000</v>
      </c>
      <c r="C11" s="1011">
        <v>448047000</v>
      </c>
      <c r="D11" s="1011">
        <v>0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389443000</v>
      </c>
      <c r="K11" s="1011">
        <v>58264000</v>
      </c>
      <c r="L11" s="1011">
        <v>340000</v>
      </c>
      <c r="M11" s="1011">
        <v>0</v>
      </c>
      <c r="N11" s="1011">
        <v>0</v>
      </c>
      <c r="O11" s="1011">
        <v>0</v>
      </c>
      <c r="P11" s="1011">
        <v>0</v>
      </c>
      <c r="Q11" s="1011">
        <v>0</v>
      </c>
    </row>
    <row r="12" spans="1:17" ht="15" customHeight="1">
      <c r="A12" s="1049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5" customHeight="1">
      <c r="A13" s="1049" t="s">
        <v>725</v>
      </c>
      <c r="B13" s="1012">
        <v>448047000</v>
      </c>
      <c r="C13" s="1012">
        <v>448047000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389443000</v>
      </c>
      <c r="K13" s="1012">
        <v>58264000</v>
      </c>
      <c r="L13" s="1012">
        <v>340000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6.45" customHeight="1">
      <c r="A14" s="1050" t="s">
        <v>801</v>
      </c>
      <c r="B14" s="1011">
        <v>31884942101.799999</v>
      </c>
      <c r="C14" s="1011">
        <v>31884942101.799999</v>
      </c>
      <c r="D14" s="1011">
        <v>2712467225.1500001</v>
      </c>
      <c r="E14" s="1011">
        <v>277143564.11000001</v>
      </c>
      <c r="F14" s="1011">
        <v>256379622.66999999</v>
      </c>
      <c r="G14" s="1011">
        <v>2176715748.8600001</v>
      </c>
      <c r="H14" s="1011">
        <v>2228289.5099999998</v>
      </c>
      <c r="I14" s="1011">
        <v>0</v>
      </c>
      <c r="J14" s="1011">
        <v>28459524201.93</v>
      </c>
      <c r="K14" s="1011">
        <v>529739707.11000001</v>
      </c>
      <c r="L14" s="1011">
        <v>157078640.03999999</v>
      </c>
      <c r="M14" s="1011">
        <v>15496441.310000001</v>
      </c>
      <c r="N14" s="1011">
        <v>10635886.26</v>
      </c>
      <c r="O14" s="1011">
        <v>0</v>
      </c>
      <c r="P14" s="1011">
        <v>0</v>
      </c>
      <c r="Q14" s="1011">
        <v>0</v>
      </c>
    </row>
    <row r="15" spans="1:17" ht="15" customHeight="1">
      <c r="A15" s="1051" t="s">
        <v>727</v>
      </c>
      <c r="B15" s="1012">
        <v>163297840.56999999</v>
      </c>
      <c r="C15" s="1012">
        <v>163297840.56999999</v>
      </c>
      <c r="D15" s="1012">
        <v>41158463.060000002</v>
      </c>
      <c r="E15" s="1012">
        <v>24353530.84</v>
      </c>
      <c r="F15" s="1012">
        <v>4098626.23</v>
      </c>
      <c r="G15" s="1012">
        <v>12706305.99</v>
      </c>
      <c r="H15" s="1012">
        <v>0</v>
      </c>
      <c r="I15" s="1012">
        <v>0</v>
      </c>
      <c r="J15" s="1012">
        <v>105045954.06999999</v>
      </c>
      <c r="K15" s="1012">
        <v>11873052</v>
      </c>
      <c r="L15" s="1012">
        <v>1338269.97</v>
      </c>
      <c r="M15" s="1012">
        <v>3514725</v>
      </c>
      <c r="N15" s="1012">
        <v>367376.47</v>
      </c>
      <c r="O15" s="1012">
        <v>0</v>
      </c>
      <c r="P15" s="1012">
        <v>0</v>
      </c>
      <c r="Q15" s="1012">
        <v>0</v>
      </c>
    </row>
    <row r="16" spans="1:17" ht="15" customHeight="1">
      <c r="A16" s="1052" t="s">
        <v>728</v>
      </c>
      <c r="B16" s="1012">
        <v>31721644261.23</v>
      </c>
      <c r="C16" s="1012">
        <v>31721644261.23</v>
      </c>
      <c r="D16" s="1012">
        <v>2671308762.0900002</v>
      </c>
      <c r="E16" s="1012">
        <v>252790033.27000001</v>
      </c>
      <c r="F16" s="1012">
        <v>252280996.44</v>
      </c>
      <c r="G16" s="1012">
        <v>2164009442.8699999</v>
      </c>
      <c r="H16" s="1012">
        <v>2228289.5099999998</v>
      </c>
      <c r="I16" s="1012">
        <v>0</v>
      </c>
      <c r="J16" s="1012">
        <v>28354478247.860001</v>
      </c>
      <c r="K16" s="1012">
        <v>517866655.11000001</v>
      </c>
      <c r="L16" s="1012">
        <v>155740370.06999999</v>
      </c>
      <c r="M16" s="1012">
        <v>11981716.310000001</v>
      </c>
      <c r="N16" s="1012">
        <v>10268509.789999999</v>
      </c>
      <c r="O16" s="1012">
        <v>0</v>
      </c>
      <c r="P16" s="1012">
        <v>0</v>
      </c>
      <c r="Q16" s="1012">
        <v>0</v>
      </c>
    </row>
    <row r="17" spans="1:17" ht="15" customHeight="1">
      <c r="A17" s="1053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6.45" customHeight="1">
      <c r="A18" s="1054" t="s">
        <v>802</v>
      </c>
      <c r="B18" s="1011">
        <v>36263972.880000003</v>
      </c>
      <c r="C18" s="1011">
        <v>36263207.200000003</v>
      </c>
      <c r="D18" s="1011">
        <v>7476496.7599999998</v>
      </c>
      <c r="E18" s="1011">
        <v>649336.81999999995</v>
      </c>
      <c r="F18" s="1011">
        <v>879.01</v>
      </c>
      <c r="G18" s="1011">
        <v>5154034.84</v>
      </c>
      <c r="H18" s="1011">
        <v>1672246.09</v>
      </c>
      <c r="I18" s="1011">
        <v>0</v>
      </c>
      <c r="J18" s="1011">
        <v>19604.66</v>
      </c>
      <c r="K18" s="1011">
        <v>2520.77</v>
      </c>
      <c r="L18" s="1011">
        <v>12976841.84</v>
      </c>
      <c r="M18" s="1011">
        <v>11826631.51</v>
      </c>
      <c r="N18" s="1011">
        <v>3961111.66</v>
      </c>
      <c r="O18" s="1011">
        <v>765.68</v>
      </c>
      <c r="P18" s="1011">
        <v>765.68</v>
      </c>
      <c r="Q18" s="1011">
        <v>0</v>
      </c>
    </row>
    <row r="19" spans="1:17" ht="26.45" customHeight="1">
      <c r="A19" s="1049" t="s">
        <v>731</v>
      </c>
      <c r="B19" s="1012">
        <v>24952149.59</v>
      </c>
      <c r="C19" s="1012">
        <v>24952149.59</v>
      </c>
      <c r="D19" s="1012">
        <v>1119304.49</v>
      </c>
      <c r="E19" s="1012">
        <v>317677.18</v>
      </c>
      <c r="F19" s="1012">
        <v>118.62</v>
      </c>
      <c r="G19" s="1012">
        <v>801313.12</v>
      </c>
      <c r="H19" s="1012">
        <v>195.57</v>
      </c>
      <c r="I19" s="1012">
        <v>0</v>
      </c>
      <c r="J19" s="1012">
        <v>0</v>
      </c>
      <c r="K19" s="1012">
        <v>2520.77</v>
      </c>
      <c r="L19" s="1012">
        <v>11795567.039999999</v>
      </c>
      <c r="M19" s="1012">
        <v>8168504.4000000004</v>
      </c>
      <c r="N19" s="1012">
        <v>3866252.89</v>
      </c>
      <c r="O19" s="1012">
        <v>0</v>
      </c>
      <c r="P19" s="1012">
        <v>0</v>
      </c>
      <c r="Q19" s="1012">
        <v>0</v>
      </c>
    </row>
    <row r="20" spans="1:17" ht="15" customHeight="1">
      <c r="A20" s="1055" t="s">
        <v>732</v>
      </c>
      <c r="B20" s="1012">
        <v>11311823.289999999</v>
      </c>
      <c r="C20" s="1012">
        <v>11311057.609999999</v>
      </c>
      <c r="D20" s="1012">
        <v>6357192.2699999996</v>
      </c>
      <c r="E20" s="1012">
        <v>331659.64</v>
      </c>
      <c r="F20" s="1012">
        <v>760.39</v>
      </c>
      <c r="G20" s="1012">
        <v>4352721.72</v>
      </c>
      <c r="H20" s="1012">
        <v>1672050.52</v>
      </c>
      <c r="I20" s="1012">
        <v>0</v>
      </c>
      <c r="J20" s="1012">
        <v>19604.66</v>
      </c>
      <c r="K20" s="1012">
        <v>0</v>
      </c>
      <c r="L20" s="1012">
        <v>1181274.8</v>
      </c>
      <c r="M20" s="1012">
        <v>3658127.11</v>
      </c>
      <c r="N20" s="1012">
        <v>94858.77</v>
      </c>
      <c r="O20" s="1012">
        <v>765.68</v>
      </c>
      <c r="P20" s="1012">
        <v>765.68</v>
      </c>
      <c r="Q20" s="1012">
        <v>0</v>
      </c>
    </row>
    <row r="21" spans="1:17" ht="19.5" customHeight="1">
      <c r="A21" s="1056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2532"/>
    </row>
    <row r="23" spans="1:17" ht="13.5" customHeight="1">
      <c r="A23" s="2691" t="s">
        <v>79</v>
      </c>
      <c r="B23" s="2536" t="s">
        <v>734</v>
      </c>
      <c r="C23" s="2526" t="s">
        <v>735</v>
      </c>
      <c r="D23" s="2527"/>
      <c r="E23" s="2527"/>
      <c r="F23" s="2527"/>
      <c r="G23" s="2527"/>
      <c r="H23" s="2527"/>
      <c r="I23" s="2527"/>
      <c r="J23" s="2527"/>
      <c r="K23" s="2527"/>
      <c r="L23" s="2527"/>
      <c r="M23" s="2527"/>
      <c r="N23" s="2528"/>
      <c r="O23" s="2694" t="s">
        <v>736</v>
      </c>
      <c r="P23" s="2695"/>
      <c r="Q23" s="2696"/>
    </row>
    <row r="24" spans="1:17" ht="13.5" customHeight="1">
      <c r="A24" s="2692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2540" t="s">
        <v>718</v>
      </c>
      <c r="O24" s="2697" t="s">
        <v>719</v>
      </c>
      <c r="P24" s="2697" t="s">
        <v>720</v>
      </c>
      <c r="Q24" s="2698" t="s">
        <v>721</v>
      </c>
    </row>
    <row r="25" spans="1:17" ht="11.25" customHeight="1">
      <c r="A25" s="2692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697"/>
      <c r="P25" s="2697"/>
      <c r="Q25" s="2699"/>
    </row>
    <row r="26" spans="1:17" ht="32.25" customHeight="1">
      <c r="A26" s="2693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697"/>
      <c r="P26" s="2697"/>
      <c r="Q26" s="2700"/>
    </row>
    <row r="27" spans="1:17" ht="12.75" customHeight="1">
      <c r="A27" s="1616">
        <v>1</v>
      </c>
      <c r="B27" s="1616">
        <v>2</v>
      </c>
      <c r="C27" s="1616">
        <v>3</v>
      </c>
      <c r="D27" s="1616">
        <v>4</v>
      </c>
      <c r="E27" s="1616">
        <v>5</v>
      </c>
      <c r="F27" s="1616">
        <v>6</v>
      </c>
      <c r="G27" s="1616">
        <v>7</v>
      </c>
      <c r="H27" s="1616">
        <v>8</v>
      </c>
      <c r="I27" s="1616">
        <v>9</v>
      </c>
      <c r="J27" s="1616">
        <v>10</v>
      </c>
      <c r="K27" s="1616">
        <v>11</v>
      </c>
      <c r="L27" s="1616">
        <v>12</v>
      </c>
      <c r="M27" s="1616">
        <v>13</v>
      </c>
      <c r="N27" s="1616">
        <v>14</v>
      </c>
      <c r="O27" s="1616"/>
      <c r="P27" s="1616"/>
      <c r="Q27" s="1617"/>
    </row>
    <row r="28" spans="1:17" ht="13.5" customHeight="1">
      <c r="A28" s="1616"/>
      <c r="B28" s="2526" t="s">
        <v>8</v>
      </c>
      <c r="C28" s="2527"/>
      <c r="D28" s="2527"/>
      <c r="E28" s="2527"/>
      <c r="F28" s="2527"/>
      <c r="G28" s="2527"/>
      <c r="H28" s="2527"/>
      <c r="I28" s="2527"/>
      <c r="J28" s="2527"/>
      <c r="K28" s="2527"/>
      <c r="L28" s="2527"/>
      <c r="M28" s="2527"/>
      <c r="N28" s="2528"/>
      <c r="O28" s="1616">
        <v>15</v>
      </c>
      <c r="P28" s="1616">
        <v>16</v>
      </c>
      <c r="Q28" s="1616">
        <v>17</v>
      </c>
    </row>
    <row r="29" spans="1:17" ht="24.75" customHeight="1">
      <c r="A29" s="1058" t="s">
        <v>744</v>
      </c>
      <c r="B29" s="1018">
        <v>3303412.6</v>
      </c>
      <c r="C29" s="1018">
        <v>3303412.6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143852.6</v>
      </c>
      <c r="K29" s="1018">
        <v>3024560</v>
      </c>
      <c r="L29" s="1018">
        <v>135000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4.1" customHeight="1">
      <c r="A30" s="1059" t="s">
        <v>745</v>
      </c>
      <c r="B30" s="1020">
        <v>6000</v>
      </c>
      <c r="C30" s="1020">
        <v>6000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6000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4.1" customHeight="1">
      <c r="A31" s="1059" t="s">
        <v>746</v>
      </c>
      <c r="B31" s="1020">
        <v>3297412.6</v>
      </c>
      <c r="C31" s="1020">
        <v>3297412.6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137852.6</v>
      </c>
      <c r="K31" s="1020">
        <v>3024560</v>
      </c>
      <c r="L31" s="1020">
        <v>135000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4.1" customHeight="1">
      <c r="A32" s="1060" t="s">
        <v>747</v>
      </c>
      <c r="B32" s="1018">
        <v>366125779.81</v>
      </c>
      <c r="C32" s="1018">
        <v>365994468</v>
      </c>
      <c r="D32" s="1018">
        <v>13186542.449999999</v>
      </c>
      <c r="E32" s="1018">
        <v>158137.4</v>
      </c>
      <c r="F32" s="1018">
        <v>869943.88</v>
      </c>
      <c r="G32" s="1018">
        <v>12130899.65</v>
      </c>
      <c r="H32" s="1018">
        <v>27561.52</v>
      </c>
      <c r="I32" s="1018">
        <v>0</v>
      </c>
      <c r="J32" s="1018">
        <v>1264640.93</v>
      </c>
      <c r="K32" s="1018">
        <v>0</v>
      </c>
      <c r="L32" s="1018">
        <v>116417032.15000001</v>
      </c>
      <c r="M32" s="1018">
        <v>203316118.55000001</v>
      </c>
      <c r="N32" s="1018">
        <v>31810133.920000002</v>
      </c>
      <c r="O32" s="1018">
        <v>131311.81</v>
      </c>
      <c r="P32" s="1018">
        <v>6311.81</v>
      </c>
      <c r="Q32" s="1018">
        <v>125000</v>
      </c>
    </row>
    <row r="33" spans="1:17" ht="14.1" customHeight="1">
      <c r="A33" s="1059" t="s">
        <v>748</v>
      </c>
      <c r="B33" s="1020">
        <v>20665593.640000001</v>
      </c>
      <c r="C33" s="1020">
        <v>20540593.640000001</v>
      </c>
      <c r="D33" s="1020">
        <v>1112220.18</v>
      </c>
      <c r="E33" s="1020">
        <v>51</v>
      </c>
      <c r="F33" s="1020">
        <v>0</v>
      </c>
      <c r="G33" s="1020">
        <v>1112169.18</v>
      </c>
      <c r="H33" s="1020">
        <v>0</v>
      </c>
      <c r="I33" s="1020">
        <v>0</v>
      </c>
      <c r="J33" s="1020">
        <v>0</v>
      </c>
      <c r="K33" s="1020">
        <v>0</v>
      </c>
      <c r="L33" s="1020">
        <v>6608484.6799999997</v>
      </c>
      <c r="M33" s="1020">
        <v>2244388.89</v>
      </c>
      <c r="N33" s="1020">
        <v>10575499.890000001</v>
      </c>
      <c r="O33" s="1020">
        <v>125000</v>
      </c>
      <c r="P33" s="1020">
        <v>0</v>
      </c>
      <c r="Q33" s="1020">
        <v>125000</v>
      </c>
    </row>
    <row r="34" spans="1:17" ht="14.1" customHeight="1">
      <c r="A34" s="1059" t="s">
        <v>749</v>
      </c>
      <c r="B34" s="1020">
        <v>345460186.17000002</v>
      </c>
      <c r="C34" s="1020">
        <v>345453874.36000001</v>
      </c>
      <c r="D34" s="1020">
        <v>12074322.27</v>
      </c>
      <c r="E34" s="1020">
        <v>158086.39999999999</v>
      </c>
      <c r="F34" s="1020">
        <v>869943.88</v>
      </c>
      <c r="G34" s="1020">
        <v>11018730.470000001</v>
      </c>
      <c r="H34" s="1020">
        <v>27561.52</v>
      </c>
      <c r="I34" s="1020">
        <v>0</v>
      </c>
      <c r="J34" s="1020">
        <v>1264640.93</v>
      </c>
      <c r="K34" s="1020">
        <v>0</v>
      </c>
      <c r="L34" s="1020">
        <v>109808547.47</v>
      </c>
      <c r="M34" s="1020">
        <v>201071729.66</v>
      </c>
      <c r="N34" s="1020">
        <v>21234634.030000001</v>
      </c>
      <c r="O34" s="1020">
        <v>6311.81</v>
      </c>
      <c r="P34" s="1020">
        <v>6311.81</v>
      </c>
      <c r="Q34" s="1020">
        <v>0</v>
      </c>
    </row>
    <row r="35" spans="1:17" ht="24.75" customHeight="1">
      <c r="A35" s="1058" t="s">
        <v>750</v>
      </c>
      <c r="B35" s="1018">
        <v>11181468926.23</v>
      </c>
      <c r="C35" s="1018">
        <v>11181468926.23</v>
      </c>
      <c r="D35" s="1018">
        <v>12780258.5</v>
      </c>
      <c r="E35" s="1018">
        <v>11729409.77</v>
      </c>
      <c r="F35" s="1018">
        <v>12114.58</v>
      </c>
      <c r="G35" s="1018">
        <v>1038547.49</v>
      </c>
      <c r="H35" s="1018">
        <v>186.66</v>
      </c>
      <c r="I35" s="1018">
        <v>0</v>
      </c>
      <c r="J35" s="1018">
        <v>11166500775.370001</v>
      </c>
      <c r="K35" s="1018">
        <v>2506.3200000000002</v>
      </c>
      <c r="L35" s="1018">
        <v>2075942.58</v>
      </c>
      <c r="M35" s="1018">
        <v>109443.46</v>
      </c>
      <c r="N35" s="1018">
        <v>0</v>
      </c>
      <c r="O35" s="1018">
        <v>0</v>
      </c>
      <c r="P35" s="1018">
        <v>0</v>
      </c>
      <c r="Q35" s="1018">
        <v>0</v>
      </c>
    </row>
    <row r="36" spans="1:17" ht="14.1" customHeight="1">
      <c r="A36" s="1059" t="s">
        <v>751</v>
      </c>
      <c r="B36" s="1020">
        <v>1002410.24</v>
      </c>
      <c r="C36" s="1020">
        <v>1002410.24</v>
      </c>
      <c r="D36" s="1020">
        <v>1002410.24</v>
      </c>
      <c r="E36" s="1020">
        <v>0</v>
      </c>
      <c r="F36" s="1020">
        <v>0</v>
      </c>
      <c r="G36" s="1020">
        <v>1002410.24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4.1" customHeight="1">
      <c r="A37" s="1059" t="s">
        <v>752</v>
      </c>
      <c r="B37" s="1020">
        <v>10122208507.48</v>
      </c>
      <c r="C37" s="1020">
        <v>10122208507.48</v>
      </c>
      <c r="D37" s="1020">
        <v>11563442.550000001</v>
      </c>
      <c r="E37" s="1020">
        <v>11530892.6</v>
      </c>
      <c r="F37" s="1020">
        <v>6490</v>
      </c>
      <c r="G37" s="1020">
        <v>25873.29</v>
      </c>
      <c r="H37" s="1020">
        <v>186.66</v>
      </c>
      <c r="I37" s="1020">
        <v>0</v>
      </c>
      <c r="J37" s="1020">
        <v>10108854964.9</v>
      </c>
      <c r="K37" s="1020">
        <v>0</v>
      </c>
      <c r="L37" s="1020">
        <v>1788100.03</v>
      </c>
      <c r="M37" s="1020">
        <v>2000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4.1" customHeight="1">
      <c r="A38" s="1059" t="s">
        <v>753</v>
      </c>
      <c r="B38" s="1020">
        <v>1058258008.51</v>
      </c>
      <c r="C38" s="1020">
        <v>1058258008.51</v>
      </c>
      <c r="D38" s="1020">
        <v>214405.71</v>
      </c>
      <c r="E38" s="1020">
        <v>198517.17</v>
      </c>
      <c r="F38" s="1020">
        <v>5624.58</v>
      </c>
      <c r="G38" s="1020">
        <v>10263.959999999999</v>
      </c>
      <c r="H38" s="1020">
        <v>0</v>
      </c>
      <c r="I38" s="1020">
        <v>0</v>
      </c>
      <c r="J38" s="1020">
        <v>1057645810.47</v>
      </c>
      <c r="K38" s="1020">
        <v>2506.3200000000002</v>
      </c>
      <c r="L38" s="1020">
        <v>287842.55</v>
      </c>
      <c r="M38" s="1020">
        <v>107443.46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4.75" customHeight="1">
      <c r="A39" s="1058" t="s">
        <v>803</v>
      </c>
      <c r="B39" s="1018">
        <v>8673125990.3400002</v>
      </c>
      <c r="C39" s="1018">
        <v>8652128546.6499996</v>
      </c>
      <c r="D39" s="1018">
        <v>141501923.24000001</v>
      </c>
      <c r="E39" s="1018">
        <v>97654528.840000004</v>
      </c>
      <c r="F39" s="1018">
        <v>2734978.34</v>
      </c>
      <c r="G39" s="1018">
        <v>40697504.229999997</v>
      </c>
      <c r="H39" s="1018">
        <v>414911.83</v>
      </c>
      <c r="I39" s="1018">
        <v>0</v>
      </c>
      <c r="J39" s="1018">
        <v>9041906.2699999996</v>
      </c>
      <c r="K39" s="1018">
        <v>33625545.340000004</v>
      </c>
      <c r="L39" s="1018">
        <v>1845438596.5599999</v>
      </c>
      <c r="M39" s="1018">
        <v>6592208860.3199997</v>
      </c>
      <c r="N39" s="1018">
        <v>30311714.920000002</v>
      </c>
      <c r="O39" s="1018">
        <v>20997443.690000001</v>
      </c>
      <c r="P39" s="1018">
        <v>14537286.24</v>
      </c>
      <c r="Q39" s="1018">
        <v>6460157.4500000002</v>
      </c>
    </row>
    <row r="40" spans="1:17" ht="24.75" customHeight="1">
      <c r="A40" s="1061" t="s">
        <v>755</v>
      </c>
      <c r="B40" s="1020">
        <v>1071377224.87</v>
      </c>
      <c r="C40" s="1020">
        <v>1071164516.87</v>
      </c>
      <c r="D40" s="1020">
        <v>4700281.42</v>
      </c>
      <c r="E40" s="1020">
        <v>2121086.7599999998</v>
      </c>
      <c r="F40" s="1020">
        <v>160439.18</v>
      </c>
      <c r="G40" s="1020">
        <v>2093098.78</v>
      </c>
      <c r="H40" s="1020">
        <v>325656.7</v>
      </c>
      <c r="I40" s="1020">
        <v>0</v>
      </c>
      <c r="J40" s="1020">
        <v>453313.03</v>
      </c>
      <c r="K40" s="1020">
        <v>4618979.42</v>
      </c>
      <c r="L40" s="1020">
        <v>154848430.59999999</v>
      </c>
      <c r="M40" s="1020">
        <v>900523511.63</v>
      </c>
      <c r="N40" s="1020">
        <v>6020000.7699999996</v>
      </c>
      <c r="O40" s="1020">
        <v>212708</v>
      </c>
      <c r="P40" s="1020">
        <v>123494.39999999999</v>
      </c>
      <c r="Q40" s="1020">
        <v>89213.6</v>
      </c>
    </row>
    <row r="41" spans="1:17" ht="14.1" customHeight="1">
      <c r="A41" s="1059" t="s">
        <v>756</v>
      </c>
      <c r="B41" s="1020">
        <v>7601748765.4700003</v>
      </c>
      <c r="C41" s="1020">
        <v>7580964029.7799997</v>
      </c>
      <c r="D41" s="1020">
        <v>136801641.81999999</v>
      </c>
      <c r="E41" s="1020">
        <v>95533442.079999998</v>
      </c>
      <c r="F41" s="1020">
        <v>2574539.16</v>
      </c>
      <c r="G41" s="1020">
        <v>38604405.450000003</v>
      </c>
      <c r="H41" s="1020">
        <v>89255.13</v>
      </c>
      <c r="I41" s="1020">
        <v>0</v>
      </c>
      <c r="J41" s="1020">
        <v>8588593.2400000002</v>
      </c>
      <c r="K41" s="1020">
        <v>29006565.920000002</v>
      </c>
      <c r="L41" s="1020">
        <v>1690590165.96</v>
      </c>
      <c r="M41" s="1020">
        <v>5691685348.6899996</v>
      </c>
      <c r="N41" s="1020">
        <v>24291714.149999999</v>
      </c>
      <c r="O41" s="1020">
        <v>20784735.690000001</v>
      </c>
      <c r="P41" s="1020">
        <v>14413791.84</v>
      </c>
      <c r="Q41" s="1020">
        <v>6370943.8499999996</v>
      </c>
    </row>
    <row r="42" spans="1:17" ht="24.75" customHeight="1">
      <c r="A42" s="1058" t="s">
        <v>757</v>
      </c>
      <c r="B42" s="1018">
        <v>1793065341.6400001</v>
      </c>
      <c r="C42" s="1018">
        <v>1792999586.8599999</v>
      </c>
      <c r="D42" s="1018">
        <v>332758593.57999998</v>
      </c>
      <c r="E42" s="1018">
        <v>233402074.31999999</v>
      </c>
      <c r="F42" s="1018">
        <v>7875750</v>
      </c>
      <c r="G42" s="1018">
        <v>88720165.439999998</v>
      </c>
      <c r="H42" s="1018">
        <v>2760603.82</v>
      </c>
      <c r="I42" s="1018">
        <v>0</v>
      </c>
      <c r="J42" s="1018">
        <v>776964.86</v>
      </c>
      <c r="K42" s="1018">
        <v>9907503.9199999999</v>
      </c>
      <c r="L42" s="1018">
        <v>759115752.5</v>
      </c>
      <c r="M42" s="1018">
        <v>666696130.19000006</v>
      </c>
      <c r="N42" s="1018">
        <v>23744641.809999999</v>
      </c>
      <c r="O42" s="1018">
        <v>65754.78</v>
      </c>
      <c r="P42" s="1018">
        <v>5655.66</v>
      </c>
      <c r="Q42" s="1018">
        <v>60099.12</v>
      </c>
    </row>
    <row r="43" spans="1:17" ht="24.75" customHeight="1">
      <c r="A43" s="1061" t="s">
        <v>758</v>
      </c>
      <c r="B43" s="1020">
        <v>406150201.33999997</v>
      </c>
      <c r="C43" s="1020">
        <v>406136698.05000001</v>
      </c>
      <c r="D43" s="1020">
        <v>23461770.789999999</v>
      </c>
      <c r="E43" s="1020">
        <v>4921345.57</v>
      </c>
      <c r="F43" s="1020">
        <v>461871.55</v>
      </c>
      <c r="G43" s="1020">
        <v>17590460.059999999</v>
      </c>
      <c r="H43" s="1020">
        <v>488093.61</v>
      </c>
      <c r="I43" s="1020">
        <v>0</v>
      </c>
      <c r="J43" s="1020">
        <v>174128.84</v>
      </c>
      <c r="K43" s="1020">
        <v>2645024.12</v>
      </c>
      <c r="L43" s="1020">
        <v>126168788.78</v>
      </c>
      <c r="M43" s="1020">
        <v>249985461.88</v>
      </c>
      <c r="N43" s="1020">
        <v>3701523.64</v>
      </c>
      <c r="O43" s="1020">
        <v>13503.29</v>
      </c>
      <c r="P43" s="1020">
        <v>4000.28</v>
      </c>
      <c r="Q43" s="1020">
        <v>9503.01</v>
      </c>
    </row>
    <row r="44" spans="1:17" ht="24.75" customHeight="1">
      <c r="A44" s="1061" t="s">
        <v>804</v>
      </c>
      <c r="B44" s="1020">
        <v>339374920.69</v>
      </c>
      <c r="C44" s="1020">
        <v>339353955.17000002</v>
      </c>
      <c r="D44" s="1020">
        <v>127877872.97</v>
      </c>
      <c r="E44" s="1020">
        <v>117823182.8</v>
      </c>
      <c r="F44" s="1020">
        <v>759121.87</v>
      </c>
      <c r="G44" s="1020">
        <v>8545138.7899999991</v>
      </c>
      <c r="H44" s="1020">
        <v>750429.51</v>
      </c>
      <c r="I44" s="1020">
        <v>0</v>
      </c>
      <c r="J44" s="1020">
        <v>46246.96</v>
      </c>
      <c r="K44" s="1020">
        <v>4121943.44</v>
      </c>
      <c r="L44" s="1020">
        <v>117820140.27</v>
      </c>
      <c r="M44" s="1020">
        <v>88724566.799999997</v>
      </c>
      <c r="N44" s="1020">
        <v>763184.73</v>
      </c>
      <c r="O44" s="1020">
        <v>20965.52</v>
      </c>
      <c r="P44" s="1020">
        <v>446.04</v>
      </c>
      <c r="Q44" s="1020">
        <v>20519.48</v>
      </c>
    </row>
    <row r="45" spans="1:17" ht="24.75" customHeight="1">
      <c r="A45" s="1061" t="s">
        <v>760</v>
      </c>
      <c r="B45" s="1020">
        <v>1047540219.61</v>
      </c>
      <c r="C45" s="1020">
        <v>1047508933.64</v>
      </c>
      <c r="D45" s="1020">
        <v>181418949.81999999</v>
      </c>
      <c r="E45" s="1020">
        <v>110657545.95</v>
      </c>
      <c r="F45" s="1020">
        <v>6654756.5800000001</v>
      </c>
      <c r="G45" s="1020">
        <v>62584566.590000004</v>
      </c>
      <c r="H45" s="1020">
        <v>1522080.7</v>
      </c>
      <c r="I45" s="1020">
        <v>0</v>
      </c>
      <c r="J45" s="1020">
        <v>556589.06000000006</v>
      </c>
      <c r="K45" s="1020">
        <v>3140536.36</v>
      </c>
      <c r="L45" s="1020">
        <v>515126823.44999999</v>
      </c>
      <c r="M45" s="1020">
        <v>327986101.50999999</v>
      </c>
      <c r="N45" s="1020">
        <v>19279933.440000001</v>
      </c>
      <c r="O45" s="1020">
        <v>31285.97</v>
      </c>
      <c r="P45" s="1020">
        <v>1209.3399999999999</v>
      </c>
      <c r="Q45" s="1020">
        <v>30076.63</v>
      </c>
    </row>
    <row r="46" spans="1:17" ht="18" customHeight="1"/>
    <row r="47" spans="1:17" ht="13.5" customHeight="1">
      <c r="B47" s="2547" t="s">
        <v>761</v>
      </c>
      <c r="C47" s="2547"/>
      <c r="D47" s="2547"/>
      <c r="E47" s="2547"/>
      <c r="F47" s="2547"/>
      <c r="G47" s="2701"/>
      <c r="H47" s="2547"/>
      <c r="I47" s="2547"/>
      <c r="J47" s="2547"/>
      <c r="K47" s="2547"/>
      <c r="L47" s="2547"/>
      <c r="M47" s="2547"/>
    </row>
    <row r="48" spans="1:17" ht="13.5" customHeight="1">
      <c r="B48" s="2548" t="s">
        <v>79</v>
      </c>
      <c r="C48" s="2549"/>
      <c r="D48" s="2549"/>
      <c r="E48" s="2550"/>
      <c r="F48" s="2557" t="s">
        <v>762</v>
      </c>
      <c r="G48" s="2526" t="s">
        <v>763</v>
      </c>
      <c r="H48" s="2527"/>
      <c r="I48" s="2527"/>
      <c r="J48" s="2527"/>
      <c r="K48" s="2527"/>
      <c r="L48" s="2528"/>
    </row>
    <row r="49" spans="2:12" ht="13.5" customHeight="1">
      <c r="B49" s="2551"/>
      <c r="C49" s="2552"/>
      <c r="D49" s="2552"/>
      <c r="E49" s="2553"/>
      <c r="F49" s="2538"/>
      <c r="G49" s="2697" t="s">
        <v>764</v>
      </c>
      <c r="H49" s="2530" t="s">
        <v>709</v>
      </c>
      <c r="I49" s="2530" t="s">
        <v>710</v>
      </c>
      <c r="J49" s="2530" t="s">
        <v>741</v>
      </c>
      <c r="K49" s="2530" t="s">
        <v>765</v>
      </c>
      <c r="L49" s="2702" t="s">
        <v>766</v>
      </c>
    </row>
    <row r="50" spans="2:12" ht="13.5" customHeight="1">
      <c r="B50" s="2551"/>
      <c r="C50" s="2552"/>
      <c r="D50" s="2552"/>
      <c r="E50" s="2553"/>
      <c r="F50" s="2538"/>
      <c r="G50" s="2697"/>
      <c r="H50" s="2530"/>
      <c r="I50" s="2530"/>
      <c r="J50" s="2530"/>
      <c r="K50" s="2530"/>
      <c r="L50" s="2702"/>
    </row>
    <row r="51" spans="2:12" ht="11.2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702"/>
    </row>
    <row r="52" spans="2:12" ht="11.25" customHeight="1">
      <c r="B52" s="2554"/>
      <c r="C52" s="2555"/>
      <c r="D52" s="2555"/>
      <c r="E52" s="2556"/>
      <c r="F52" s="2539"/>
      <c r="G52" s="2697"/>
      <c r="H52" s="2530"/>
      <c r="I52" s="2530"/>
      <c r="J52" s="2530"/>
      <c r="K52" s="2530"/>
      <c r="L52" s="2702"/>
    </row>
    <row r="53" spans="2:12" ht="11.25" customHeight="1">
      <c r="B53" s="2530">
        <v>1</v>
      </c>
      <c r="C53" s="2530"/>
      <c r="D53" s="2530"/>
      <c r="E53" s="2530"/>
      <c r="F53" s="1608">
        <v>2</v>
      </c>
      <c r="G53" s="1608">
        <v>3</v>
      </c>
      <c r="H53" s="1608">
        <v>4</v>
      </c>
      <c r="I53" s="1608">
        <v>5</v>
      </c>
      <c r="J53" s="1608">
        <v>6</v>
      </c>
      <c r="K53" s="1608">
        <v>7</v>
      </c>
      <c r="L53" s="1621">
        <v>8</v>
      </c>
    </row>
    <row r="54" spans="2:12" ht="13.5" customHeight="1">
      <c r="B54" s="2530"/>
      <c r="C54" s="2530"/>
      <c r="D54" s="2530"/>
      <c r="E54" s="2530"/>
      <c r="F54" s="2526" t="s">
        <v>8</v>
      </c>
      <c r="G54" s="2507"/>
      <c r="H54" s="2507"/>
      <c r="I54" s="2507"/>
      <c r="J54" s="2507"/>
      <c r="K54" s="2507"/>
      <c r="L54" s="2508"/>
    </row>
    <row r="55" spans="2:12" ht="33.75" customHeight="1">
      <c r="B55" s="2544" t="s">
        <v>767</v>
      </c>
      <c r="C55" s="2545"/>
      <c r="D55" s="2545"/>
      <c r="E55" s="2546"/>
      <c r="F55" s="1012">
        <v>1093646576.4100001</v>
      </c>
      <c r="G55" s="1012">
        <v>387677352.95999998</v>
      </c>
      <c r="H55" s="1012">
        <v>33506476.379999999</v>
      </c>
      <c r="I55" s="1012">
        <v>144716271.65000001</v>
      </c>
      <c r="J55" s="1012">
        <v>207069247.97</v>
      </c>
      <c r="K55" s="1012">
        <v>2385356.96</v>
      </c>
      <c r="L55" s="1012">
        <v>705969223.45000005</v>
      </c>
    </row>
    <row r="56" spans="2:12" ht="33.75" customHeight="1">
      <c r="B56" s="2544" t="s">
        <v>768</v>
      </c>
      <c r="C56" s="2545"/>
      <c r="D56" s="2545"/>
      <c r="E56" s="2546"/>
      <c r="F56" s="1012">
        <v>1860668.57</v>
      </c>
      <c r="G56" s="1012">
        <v>1826005.57</v>
      </c>
      <c r="H56" s="1012">
        <v>467445.57</v>
      </c>
      <c r="I56" s="1012">
        <v>0</v>
      </c>
      <c r="J56" s="1012">
        <v>1358560</v>
      </c>
      <c r="K56" s="1012">
        <v>0</v>
      </c>
      <c r="L56" s="1012">
        <v>34663</v>
      </c>
    </row>
    <row r="57" spans="2:12" ht="33.75" customHeight="1">
      <c r="B57" s="2544" t="s">
        <v>769</v>
      </c>
      <c r="C57" s="2545"/>
      <c r="D57" s="2545"/>
      <c r="E57" s="2546"/>
      <c r="F57" s="1012">
        <v>144387545.75999999</v>
      </c>
      <c r="G57" s="1012">
        <v>88851562.230000004</v>
      </c>
      <c r="H57" s="1012">
        <v>1083888.6599999999</v>
      </c>
      <c r="I57" s="1012">
        <v>39305040</v>
      </c>
      <c r="J57" s="1012">
        <v>48432782.219999999</v>
      </c>
      <c r="K57" s="1012">
        <v>29851.35</v>
      </c>
      <c r="L57" s="1012">
        <v>55535983.530000001</v>
      </c>
    </row>
    <row r="58" spans="2:12" ht="22.5" customHeight="1">
      <c r="B58" s="2544" t="s">
        <v>770</v>
      </c>
      <c r="C58" s="2545"/>
      <c r="D58" s="2545"/>
      <c r="E58" s="2546"/>
      <c r="F58" s="1012">
        <v>16610048.720000001</v>
      </c>
      <c r="G58" s="1012">
        <v>833720</v>
      </c>
      <c r="H58" s="1012">
        <v>0</v>
      </c>
      <c r="I58" s="1012">
        <v>0</v>
      </c>
      <c r="J58" s="1012">
        <v>833720</v>
      </c>
      <c r="K58" s="1012">
        <v>0</v>
      </c>
      <c r="L58" s="1012">
        <v>15776328.720000001</v>
      </c>
    </row>
    <row r="59" spans="2:12" ht="33.75" customHeight="1">
      <c r="B59" s="2544" t="s">
        <v>771</v>
      </c>
      <c r="C59" s="2545"/>
      <c r="D59" s="2545"/>
      <c r="E59" s="2546"/>
      <c r="F59" s="1012">
        <v>20540.75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20540.75</v>
      </c>
    </row>
    <row r="60" spans="2:12" ht="33.75" customHeight="1">
      <c r="B60" s="2544" t="s">
        <v>772</v>
      </c>
      <c r="C60" s="2545"/>
      <c r="D60" s="2545"/>
      <c r="E60" s="2546"/>
      <c r="F60" s="1012">
        <v>4444922.7300000004</v>
      </c>
      <c r="G60" s="1012">
        <v>192000</v>
      </c>
      <c r="H60" s="1012">
        <v>0</v>
      </c>
      <c r="I60" s="1012">
        <v>0</v>
      </c>
      <c r="J60" s="1012">
        <v>192000</v>
      </c>
      <c r="K60" s="1012">
        <v>0</v>
      </c>
      <c r="L60" s="1012">
        <v>4252922.7300000004</v>
      </c>
    </row>
    <row r="61" spans="2:12" ht="22.5" customHeight="1">
      <c r="B61" s="2544" t="s">
        <v>773</v>
      </c>
      <c r="C61" s="2545"/>
      <c r="D61" s="2545"/>
      <c r="E61" s="2546"/>
      <c r="F61" s="1012">
        <v>33000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33000</v>
      </c>
    </row>
    <row r="62" spans="2:12" ht="12" customHeight="1"/>
  </sheetData>
  <mergeCells count="63">
    <mergeCell ref="B58:E58"/>
    <mergeCell ref="B59:E59"/>
    <mergeCell ref="B60:E60"/>
    <mergeCell ref="B61:E61"/>
    <mergeCell ref="B53:E53"/>
    <mergeCell ref="B54:E54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J49:J52"/>
    <mergeCell ref="K49:K52"/>
    <mergeCell ref="L49:L52"/>
    <mergeCell ref="B47:M47"/>
    <mergeCell ref="H24:H26"/>
    <mergeCell ref="I24:I26"/>
    <mergeCell ref="J24:J26"/>
    <mergeCell ref="K24:K26"/>
    <mergeCell ref="L24:L26"/>
    <mergeCell ref="M24:M26"/>
    <mergeCell ref="B28:N28"/>
    <mergeCell ref="A22:M22"/>
    <mergeCell ref="A23:A26"/>
    <mergeCell ref="B23:B26"/>
    <mergeCell ref="C23:N23"/>
    <mergeCell ref="O23:Q23"/>
    <mergeCell ref="C24:C26"/>
    <mergeCell ref="D24:D26"/>
    <mergeCell ref="E24:E26"/>
    <mergeCell ref="F24:F26"/>
    <mergeCell ref="G24:G26"/>
    <mergeCell ref="N24:N26"/>
    <mergeCell ref="O24:O26"/>
    <mergeCell ref="P24:P26"/>
    <mergeCell ref="Q24:Q26"/>
    <mergeCell ref="A9:Q9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A1:L1"/>
    <mergeCell ref="A2:M2"/>
    <mergeCell ref="A3:A7"/>
    <mergeCell ref="B3:B7"/>
    <mergeCell ref="C3:N3"/>
    <mergeCell ref="O3:Q3"/>
    <mergeCell ref="C4:C7"/>
    <mergeCell ref="D4:D7"/>
    <mergeCell ref="E4:E7"/>
    <mergeCell ref="F4:F7"/>
  </mergeCells>
  <printOptions horizontalCentered="1"/>
  <pageMargins left="0.27559055118110237" right="0.27559055118110237" top="0.59055118110236227" bottom="0.74803149606299213" header="0" footer="0.59055118110236227"/>
  <pageSetup paperSize="9" scale="61" firstPageNumber="5" orientation="landscape" useFirstPageNumber="1" horizontalDpi="300" verticalDpi="300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1"/>
  <sheetViews>
    <sheetView zoomScaleNormal="100" zoomScaleSheetLayoutView="50" workbookViewId="0">
      <selection activeCell="A22" sqref="A22:M22"/>
    </sheetView>
  </sheetViews>
  <sheetFormatPr defaultRowHeight="13.5" customHeight="1"/>
  <cols>
    <col min="1" max="1" width="27.85546875" style="1009" customWidth="1"/>
    <col min="2" max="2" width="14.7109375" style="1009" customWidth="1"/>
    <col min="3" max="3" width="15.140625" style="1009" customWidth="1"/>
    <col min="4" max="4" width="16.42578125" style="1009" customWidth="1"/>
    <col min="5" max="5" width="11.7109375" style="1009" bestFit="1" customWidth="1"/>
    <col min="6" max="7" width="13.140625" style="1009" bestFit="1" customWidth="1"/>
    <col min="8" max="8" width="12" style="1009" customWidth="1"/>
    <col min="9" max="9" width="11.7109375" style="1009" customWidth="1"/>
    <col min="10" max="10" width="14" style="1009" bestFit="1" customWidth="1"/>
    <col min="11" max="11" width="13.140625" style="1009" bestFit="1" customWidth="1"/>
    <col min="12" max="12" width="13.28515625" style="1009" customWidth="1"/>
    <col min="13" max="13" width="14" style="1009" bestFit="1" customWidth="1"/>
    <col min="14" max="14" width="12" style="1009" customWidth="1"/>
    <col min="15" max="16" width="14" style="1009" bestFit="1" customWidth="1"/>
    <col min="17" max="17" width="10.85546875" style="1009" bestFit="1" customWidth="1"/>
    <col min="18" max="256" width="9.140625" style="1009"/>
    <col min="257" max="257" width="27.85546875" style="1009" customWidth="1"/>
    <col min="258" max="258" width="14.7109375" style="1009" customWidth="1"/>
    <col min="259" max="259" width="15.140625" style="1009" customWidth="1"/>
    <col min="260" max="260" width="16.42578125" style="1009" customWidth="1"/>
    <col min="261" max="261" width="11.7109375" style="1009" bestFit="1" customWidth="1"/>
    <col min="262" max="263" width="13.140625" style="1009" bestFit="1" customWidth="1"/>
    <col min="264" max="264" width="12" style="1009" customWidth="1"/>
    <col min="265" max="265" width="11.7109375" style="1009" customWidth="1"/>
    <col min="266" max="266" width="14" style="1009" bestFit="1" customWidth="1"/>
    <col min="267" max="267" width="13.140625" style="1009" bestFit="1" customWidth="1"/>
    <col min="268" max="268" width="13.28515625" style="1009" customWidth="1"/>
    <col min="269" max="269" width="14" style="1009" bestFit="1" customWidth="1"/>
    <col min="270" max="270" width="12" style="1009" customWidth="1"/>
    <col min="271" max="272" width="14" style="1009" bestFit="1" customWidth="1"/>
    <col min="273" max="273" width="10.85546875" style="1009" bestFit="1" customWidth="1"/>
    <col min="274" max="512" width="9.140625" style="1009"/>
    <col min="513" max="513" width="27.85546875" style="1009" customWidth="1"/>
    <col min="514" max="514" width="14.7109375" style="1009" customWidth="1"/>
    <col min="515" max="515" width="15.140625" style="1009" customWidth="1"/>
    <col min="516" max="516" width="16.42578125" style="1009" customWidth="1"/>
    <col min="517" max="517" width="11.7109375" style="1009" bestFit="1" customWidth="1"/>
    <col min="518" max="519" width="13.140625" style="1009" bestFit="1" customWidth="1"/>
    <col min="520" max="520" width="12" style="1009" customWidth="1"/>
    <col min="521" max="521" width="11.7109375" style="1009" customWidth="1"/>
    <col min="522" max="522" width="14" style="1009" bestFit="1" customWidth="1"/>
    <col min="523" max="523" width="13.140625" style="1009" bestFit="1" customWidth="1"/>
    <col min="524" max="524" width="13.28515625" style="1009" customWidth="1"/>
    <col min="525" max="525" width="14" style="1009" bestFit="1" customWidth="1"/>
    <col min="526" max="526" width="12" style="1009" customWidth="1"/>
    <col min="527" max="528" width="14" style="1009" bestFit="1" customWidth="1"/>
    <col min="529" max="529" width="10.85546875" style="1009" bestFit="1" customWidth="1"/>
    <col min="530" max="768" width="9.140625" style="1009"/>
    <col min="769" max="769" width="27.85546875" style="1009" customWidth="1"/>
    <col min="770" max="770" width="14.7109375" style="1009" customWidth="1"/>
    <col min="771" max="771" width="15.140625" style="1009" customWidth="1"/>
    <col min="772" max="772" width="16.42578125" style="1009" customWidth="1"/>
    <col min="773" max="773" width="11.7109375" style="1009" bestFit="1" customWidth="1"/>
    <col min="774" max="775" width="13.140625" style="1009" bestFit="1" customWidth="1"/>
    <col min="776" max="776" width="12" style="1009" customWidth="1"/>
    <col min="777" max="777" width="11.7109375" style="1009" customWidth="1"/>
    <col min="778" max="778" width="14" style="1009" bestFit="1" customWidth="1"/>
    <col min="779" max="779" width="13.140625" style="1009" bestFit="1" customWidth="1"/>
    <col min="780" max="780" width="13.28515625" style="1009" customWidth="1"/>
    <col min="781" max="781" width="14" style="1009" bestFit="1" customWidth="1"/>
    <col min="782" max="782" width="12" style="1009" customWidth="1"/>
    <col min="783" max="784" width="14" style="1009" bestFit="1" customWidth="1"/>
    <col min="785" max="785" width="10.85546875" style="1009" bestFit="1" customWidth="1"/>
    <col min="786" max="1024" width="9.140625" style="1009"/>
    <col min="1025" max="1025" width="27.85546875" style="1009" customWidth="1"/>
    <col min="1026" max="1026" width="14.7109375" style="1009" customWidth="1"/>
    <col min="1027" max="1027" width="15.140625" style="1009" customWidth="1"/>
    <col min="1028" max="1028" width="16.42578125" style="1009" customWidth="1"/>
    <col min="1029" max="1029" width="11.7109375" style="1009" bestFit="1" customWidth="1"/>
    <col min="1030" max="1031" width="13.140625" style="1009" bestFit="1" customWidth="1"/>
    <col min="1032" max="1032" width="12" style="1009" customWidth="1"/>
    <col min="1033" max="1033" width="11.7109375" style="1009" customWidth="1"/>
    <col min="1034" max="1034" width="14" style="1009" bestFit="1" customWidth="1"/>
    <col min="1035" max="1035" width="13.140625" style="1009" bestFit="1" customWidth="1"/>
    <col min="1036" max="1036" width="13.28515625" style="1009" customWidth="1"/>
    <col min="1037" max="1037" width="14" style="1009" bestFit="1" customWidth="1"/>
    <col min="1038" max="1038" width="12" style="1009" customWidth="1"/>
    <col min="1039" max="1040" width="14" style="1009" bestFit="1" customWidth="1"/>
    <col min="1041" max="1041" width="10.85546875" style="1009" bestFit="1" customWidth="1"/>
    <col min="1042" max="1280" width="9.140625" style="1009"/>
    <col min="1281" max="1281" width="27.85546875" style="1009" customWidth="1"/>
    <col min="1282" max="1282" width="14.7109375" style="1009" customWidth="1"/>
    <col min="1283" max="1283" width="15.140625" style="1009" customWidth="1"/>
    <col min="1284" max="1284" width="16.42578125" style="1009" customWidth="1"/>
    <col min="1285" max="1285" width="11.7109375" style="1009" bestFit="1" customWidth="1"/>
    <col min="1286" max="1287" width="13.140625" style="1009" bestFit="1" customWidth="1"/>
    <col min="1288" max="1288" width="12" style="1009" customWidth="1"/>
    <col min="1289" max="1289" width="11.7109375" style="1009" customWidth="1"/>
    <col min="1290" max="1290" width="14" style="1009" bestFit="1" customWidth="1"/>
    <col min="1291" max="1291" width="13.140625" style="1009" bestFit="1" customWidth="1"/>
    <col min="1292" max="1292" width="13.28515625" style="1009" customWidth="1"/>
    <col min="1293" max="1293" width="14" style="1009" bestFit="1" customWidth="1"/>
    <col min="1294" max="1294" width="12" style="1009" customWidth="1"/>
    <col min="1295" max="1296" width="14" style="1009" bestFit="1" customWidth="1"/>
    <col min="1297" max="1297" width="10.85546875" style="1009" bestFit="1" customWidth="1"/>
    <col min="1298" max="1536" width="9.140625" style="1009"/>
    <col min="1537" max="1537" width="27.85546875" style="1009" customWidth="1"/>
    <col min="1538" max="1538" width="14.7109375" style="1009" customWidth="1"/>
    <col min="1539" max="1539" width="15.140625" style="1009" customWidth="1"/>
    <col min="1540" max="1540" width="16.42578125" style="1009" customWidth="1"/>
    <col min="1541" max="1541" width="11.7109375" style="1009" bestFit="1" customWidth="1"/>
    <col min="1542" max="1543" width="13.140625" style="1009" bestFit="1" customWidth="1"/>
    <col min="1544" max="1544" width="12" style="1009" customWidth="1"/>
    <col min="1545" max="1545" width="11.7109375" style="1009" customWidth="1"/>
    <col min="1546" max="1546" width="14" style="1009" bestFit="1" customWidth="1"/>
    <col min="1547" max="1547" width="13.140625" style="1009" bestFit="1" customWidth="1"/>
    <col min="1548" max="1548" width="13.28515625" style="1009" customWidth="1"/>
    <col min="1549" max="1549" width="14" style="1009" bestFit="1" customWidth="1"/>
    <col min="1550" max="1550" width="12" style="1009" customWidth="1"/>
    <col min="1551" max="1552" width="14" style="1009" bestFit="1" customWidth="1"/>
    <col min="1553" max="1553" width="10.85546875" style="1009" bestFit="1" customWidth="1"/>
    <col min="1554" max="1792" width="9.140625" style="1009"/>
    <col min="1793" max="1793" width="27.85546875" style="1009" customWidth="1"/>
    <col min="1794" max="1794" width="14.7109375" style="1009" customWidth="1"/>
    <col min="1795" max="1795" width="15.140625" style="1009" customWidth="1"/>
    <col min="1796" max="1796" width="16.42578125" style="1009" customWidth="1"/>
    <col min="1797" max="1797" width="11.7109375" style="1009" bestFit="1" customWidth="1"/>
    <col min="1798" max="1799" width="13.140625" style="1009" bestFit="1" customWidth="1"/>
    <col min="1800" max="1800" width="12" style="1009" customWidth="1"/>
    <col min="1801" max="1801" width="11.7109375" style="1009" customWidth="1"/>
    <col min="1802" max="1802" width="14" style="1009" bestFit="1" customWidth="1"/>
    <col min="1803" max="1803" width="13.140625" style="1009" bestFit="1" customWidth="1"/>
    <col min="1804" max="1804" width="13.28515625" style="1009" customWidth="1"/>
    <col min="1805" max="1805" width="14" style="1009" bestFit="1" customWidth="1"/>
    <col min="1806" max="1806" width="12" style="1009" customWidth="1"/>
    <col min="1807" max="1808" width="14" style="1009" bestFit="1" customWidth="1"/>
    <col min="1809" max="1809" width="10.85546875" style="1009" bestFit="1" customWidth="1"/>
    <col min="1810" max="2048" width="9.140625" style="1009"/>
    <col min="2049" max="2049" width="27.85546875" style="1009" customWidth="1"/>
    <col min="2050" max="2050" width="14.7109375" style="1009" customWidth="1"/>
    <col min="2051" max="2051" width="15.140625" style="1009" customWidth="1"/>
    <col min="2052" max="2052" width="16.42578125" style="1009" customWidth="1"/>
    <col min="2053" max="2053" width="11.7109375" style="1009" bestFit="1" customWidth="1"/>
    <col min="2054" max="2055" width="13.140625" style="1009" bestFit="1" customWidth="1"/>
    <col min="2056" max="2056" width="12" style="1009" customWidth="1"/>
    <col min="2057" max="2057" width="11.7109375" style="1009" customWidth="1"/>
    <col min="2058" max="2058" width="14" style="1009" bestFit="1" customWidth="1"/>
    <col min="2059" max="2059" width="13.140625" style="1009" bestFit="1" customWidth="1"/>
    <col min="2060" max="2060" width="13.28515625" style="1009" customWidth="1"/>
    <col min="2061" max="2061" width="14" style="1009" bestFit="1" customWidth="1"/>
    <col min="2062" max="2062" width="12" style="1009" customWidth="1"/>
    <col min="2063" max="2064" width="14" style="1009" bestFit="1" customWidth="1"/>
    <col min="2065" max="2065" width="10.85546875" style="1009" bestFit="1" customWidth="1"/>
    <col min="2066" max="2304" width="9.140625" style="1009"/>
    <col min="2305" max="2305" width="27.85546875" style="1009" customWidth="1"/>
    <col min="2306" max="2306" width="14.7109375" style="1009" customWidth="1"/>
    <col min="2307" max="2307" width="15.140625" style="1009" customWidth="1"/>
    <col min="2308" max="2308" width="16.42578125" style="1009" customWidth="1"/>
    <col min="2309" max="2309" width="11.7109375" style="1009" bestFit="1" customWidth="1"/>
    <col min="2310" max="2311" width="13.140625" style="1009" bestFit="1" customWidth="1"/>
    <col min="2312" max="2312" width="12" style="1009" customWidth="1"/>
    <col min="2313" max="2313" width="11.7109375" style="1009" customWidth="1"/>
    <col min="2314" max="2314" width="14" style="1009" bestFit="1" customWidth="1"/>
    <col min="2315" max="2315" width="13.140625" style="1009" bestFit="1" customWidth="1"/>
    <col min="2316" max="2316" width="13.28515625" style="1009" customWidth="1"/>
    <col min="2317" max="2317" width="14" style="1009" bestFit="1" customWidth="1"/>
    <col min="2318" max="2318" width="12" style="1009" customWidth="1"/>
    <col min="2319" max="2320" width="14" style="1009" bestFit="1" customWidth="1"/>
    <col min="2321" max="2321" width="10.85546875" style="1009" bestFit="1" customWidth="1"/>
    <col min="2322" max="2560" width="9.140625" style="1009"/>
    <col min="2561" max="2561" width="27.85546875" style="1009" customWidth="1"/>
    <col min="2562" max="2562" width="14.7109375" style="1009" customWidth="1"/>
    <col min="2563" max="2563" width="15.140625" style="1009" customWidth="1"/>
    <col min="2564" max="2564" width="16.42578125" style="1009" customWidth="1"/>
    <col min="2565" max="2565" width="11.7109375" style="1009" bestFit="1" customWidth="1"/>
    <col min="2566" max="2567" width="13.140625" style="1009" bestFit="1" customWidth="1"/>
    <col min="2568" max="2568" width="12" style="1009" customWidth="1"/>
    <col min="2569" max="2569" width="11.7109375" style="1009" customWidth="1"/>
    <col min="2570" max="2570" width="14" style="1009" bestFit="1" customWidth="1"/>
    <col min="2571" max="2571" width="13.140625" style="1009" bestFit="1" customWidth="1"/>
    <col min="2572" max="2572" width="13.28515625" style="1009" customWidth="1"/>
    <col min="2573" max="2573" width="14" style="1009" bestFit="1" customWidth="1"/>
    <col min="2574" max="2574" width="12" style="1009" customWidth="1"/>
    <col min="2575" max="2576" width="14" style="1009" bestFit="1" customWidth="1"/>
    <col min="2577" max="2577" width="10.85546875" style="1009" bestFit="1" customWidth="1"/>
    <col min="2578" max="2816" width="9.140625" style="1009"/>
    <col min="2817" max="2817" width="27.85546875" style="1009" customWidth="1"/>
    <col min="2818" max="2818" width="14.7109375" style="1009" customWidth="1"/>
    <col min="2819" max="2819" width="15.140625" style="1009" customWidth="1"/>
    <col min="2820" max="2820" width="16.42578125" style="1009" customWidth="1"/>
    <col min="2821" max="2821" width="11.7109375" style="1009" bestFit="1" customWidth="1"/>
    <col min="2822" max="2823" width="13.140625" style="1009" bestFit="1" customWidth="1"/>
    <col min="2824" max="2824" width="12" style="1009" customWidth="1"/>
    <col min="2825" max="2825" width="11.7109375" style="1009" customWidth="1"/>
    <col min="2826" max="2826" width="14" style="1009" bestFit="1" customWidth="1"/>
    <col min="2827" max="2827" width="13.140625" style="1009" bestFit="1" customWidth="1"/>
    <col min="2828" max="2828" width="13.28515625" style="1009" customWidth="1"/>
    <col min="2829" max="2829" width="14" style="1009" bestFit="1" customWidth="1"/>
    <col min="2830" max="2830" width="12" style="1009" customWidth="1"/>
    <col min="2831" max="2832" width="14" style="1009" bestFit="1" customWidth="1"/>
    <col min="2833" max="2833" width="10.85546875" style="1009" bestFit="1" customWidth="1"/>
    <col min="2834" max="3072" width="9.140625" style="1009"/>
    <col min="3073" max="3073" width="27.85546875" style="1009" customWidth="1"/>
    <col min="3074" max="3074" width="14.7109375" style="1009" customWidth="1"/>
    <col min="3075" max="3075" width="15.140625" style="1009" customWidth="1"/>
    <col min="3076" max="3076" width="16.42578125" style="1009" customWidth="1"/>
    <col min="3077" max="3077" width="11.7109375" style="1009" bestFit="1" customWidth="1"/>
    <col min="3078" max="3079" width="13.140625" style="1009" bestFit="1" customWidth="1"/>
    <col min="3080" max="3080" width="12" style="1009" customWidth="1"/>
    <col min="3081" max="3081" width="11.7109375" style="1009" customWidth="1"/>
    <col min="3082" max="3082" width="14" style="1009" bestFit="1" customWidth="1"/>
    <col min="3083" max="3083" width="13.140625" style="1009" bestFit="1" customWidth="1"/>
    <col min="3084" max="3084" width="13.28515625" style="1009" customWidth="1"/>
    <col min="3085" max="3085" width="14" style="1009" bestFit="1" customWidth="1"/>
    <col min="3086" max="3086" width="12" style="1009" customWidth="1"/>
    <col min="3087" max="3088" width="14" style="1009" bestFit="1" customWidth="1"/>
    <col min="3089" max="3089" width="10.85546875" style="1009" bestFit="1" customWidth="1"/>
    <col min="3090" max="3328" width="9.140625" style="1009"/>
    <col min="3329" max="3329" width="27.85546875" style="1009" customWidth="1"/>
    <col min="3330" max="3330" width="14.7109375" style="1009" customWidth="1"/>
    <col min="3331" max="3331" width="15.140625" style="1009" customWidth="1"/>
    <col min="3332" max="3332" width="16.42578125" style="1009" customWidth="1"/>
    <col min="3333" max="3333" width="11.7109375" style="1009" bestFit="1" customWidth="1"/>
    <col min="3334" max="3335" width="13.140625" style="1009" bestFit="1" customWidth="1"/>
    <col min="3336" max="3336" width="12" style="1009" customWidth="1"/>
    <col min="3337" max="3337" width="11.7109375" style="1009" customWidth="1"/>
    <col min="3338" max="3338" width="14" style="1009" bestFit="1" customWidth="1"/>
    <col min="3339" max="3339" width="13.140625" style="1009" bestFit="1" customWidth="1"/>
    <col min="3340" max="3340" width="13.28515625" style="1009" customWidth="1"/>
    <col min="3341" max="3341" width="14" style="1009" bestFit="1" customWidth="1"/>
    <col min="3342" max="3342" width="12" style="1009" customWidth="1"/>
    <col min="3343" max="3344" width="14" style="1009" bestFit="1" customWidth="1"/>
    <col min="3345" max="3345" width="10.85546875" style="1009" bestFit="1" customWidth="1"/>
    <col min="3346" max="3584" width="9.140625" style="1009"/>
    <col min="3585" max="3585" width="27.85546875" style="1009" customWidth="1"/>
    <col min="3586" max="3586" width="14.7109375" style="1009" customWidth="1"/>
    <col min="3587" max="3587" width="15.140625" style="1009" customWidth="1"/>
    <col min="3588" max="3588" width="16.42578125" style="1009" customWidth="1"/>
    <col min="3589" max="3589" width="11.7109375" style="1009" bestFit="1" customWidth="1"/>
    <col min="3590" max="3591" width="13.140625" style="1009" bestFit="1" customWidth="1"/>
    <col min="3592" max="3592" width="12" style="1009" customWidth="1"/>
    <col min="3593" max="3593" width="11.7109375" style="1009" customWidth="1"/>
    <col min="3594" max="3594" width="14" style="1009" bestFit="1" customWidth="1"/>
    <col min="3595" max="3595" width="13.140625" style="1009" bestFit="1" customWidth="1"/>
    <col min="3596" max="3596" width="13.28515625" style="1009" customWidth="1"/>
    <col min="3597" max="3597" width="14" style="1009" bestFit="1" customWidth="1"/>
    <col min="3598" max="3598" width="12" style="1009" customWidth="1"/>
    <col min="3599" max="3600" width="14" style="1009" bestFit="1" customWidth="1"/>
    <col min="3601" max="3601" width="10.85546875" style="1009" bestFit="1" customWidth="1"/>
    <col min="3602" max="3840" width="9.140625" style="1009"/>
    <col min="3841" max="3841" width="27.85546875" style="1009" customWidth="1"/>
    <col min="3842" max="3842" width="14.7109375" style="1009" customWidth="1"/>
    <col min="3843" max="3843" width="15.140625" style="1009" customWidth="1"/>
    <col min="3844" max="3844" width="16.42578125" style="1009" customWidth="1"/>
    <col min="3845" max="3845" width="11.7109375" style="1009" bestFit="1" customWidth="1"/>
    <col min="3846" max="3847" width="13.140625" style="1009" bestFit="1" customWidth="1"/>
    <col min="3848" max="3848" width="12" style="1009" customWidth="1"/>
    <col min="3849" max="3849" width="11.7109375" style="1009" customWidth="1"/>
    <col min="3850" max="3850" width="14" style="1009" bestFit="1" customWidth="1"/>
    <col min="3851" max="3851" width="13.140625" style="1009" bestFit="1" customWidth="1"/>
    <col min="3852" max="3852" width="13.28515625" style="1009" customWidth="1"/>
    <col min="3853" max="3853" width="14" style="1009" bestFit="1" customWidth="1"/>
    <col min="3854" max="3854" width="12" style="1009" customWidth="1"/>
    <col min="3855" max="3856" width="14" style="1009" bestFit="1" customWidth="1"/>
    <col min="3857" max="3857" width="10.85546875" style="1009" bestFit="1" customWidth="1"/>
    <col min="3858" max="4096" width="9.140625" style="1009"/>
    <col min="4097" max="4097" width="27.85546875" style="1009" customWidth="1"/>
    <col min="4098" max="4098" width="14.7109375" style="1009" customWidth="1"/>
    <col min="4099" max="4099" width="15.140625" style="1009" customWidth="1"/>
    <col min="4100" max="4100" width="16.42578125" style="1009" customWidth="1"/>
    <col min="4101" max="4101" width="11.7109375" style="1009" bestFit="1" customWidth="1"/>
    <col min="4102" max="4103" width="13.140625" style="1009" bestFit="1" customWidth="1"/>
    <col min="4104" max="4104" width="12" style="1009" customWidth="1"/>
    <col min="4105" max="4105" width="11.7109375" style="1009" customWidth="1"/>
    <col min="4106" max="4106" width="14" style="1009" bestFit="1" customWidth="1"/>
    <col min="4107" max="4107" width="13.140625" style="1009" bestFit="1" customWidth="1"/>
    <col min="4108" max="4108" width="13.28515625" style="1009" customWidth="1"/>
    <col min="4109" max="4109" width="14" style="1009" bestFit="1" customWidth="1"/>
    <col min="4110" max="4110" width="12" style="1009" customWidth="1"/>
    <col min="4111" max="4112" width="14" style="1009" bestFit="1" customWidth="1"/>
    <col min="4113" max="4113" width="10.85546875" style="1009" bestFit="1" customWidth="1"/>
    <col min="4114" max="4352" width="9.140625" style="1009"/>
    <col min="4353" max="4353" width="27.85546875" style="1009" customWidth="1"/>
    <col min="4354" max="4354" width="14.7109375" style="1009" customWidth="1"/>
    <col min="4355" max="4355" width="15.140625" style="1009" customWidth="1"/>
    <col min="4356" max="4356" width="16.42578125" style="1009" customWidth="1"/>
    <col min="4357" max="4357" width="11.7109375" style="1009" bestFit="1" customWidth="1"/>
    <col min="4358" max="4359" width="13.140625" style="1009" bestFit="1" customWidth="1"/>
    <col min="4360" max="4360" width="12" style="1009" customWidth="1"/>
    <col min="4361" max="4361" width="11.7109375" style="1009" customWidth="1"/>
    <col min="4362" max="4362" width="14" style="1009" bestFit="1" customWidth="1"/>
    <col min="4363" max="4363" width="13.140625" style="1009" bestFit="1" customWidth="1"/>
    <col min="4364" max="4364" width="13.28515625" style="1009" customWidth="1"/>
    <col min="4365" max="4365" width="14" style="1009" bestFit="1" customWidth="1"/>
    <col min="4366" max="4366" width="12" style="1009" customWidth="1"/>
    <col min="4367" max="4368" width="14" style="1009" bestFit="1" customWidth="1"/>
    <col min="4369" max="4369" width="10.85546875" style="1009" bestFit="1" customWidth="1"/>
    <col min="4370" max="4608" width="9.140625" style="1009"/>
    <col min="4609" max="4609" width="27.85546875" style="1009" customWidth="1"/>
    <col min="4610" max="4610" width="14.7109375" style="1009" customWidth="1"/>
    <col min="4611" max="4611" width="15.140625" style="1009" customWidth="1"/>
    <col min="4612" max="4612" width="16.42578125" style="1009" customWidth="1"/>
    <col min="4613" max="4613" width="11.7109375" style="1009" bestFit="1" customWidth="1"/>
    <col min="4614" max="4615" width="13.140625" style="1009" bestFit="1" customWidth="1"/>
    <col min="4616" max="4616" width="12" style="1009" customWidth="1"/>
    <col min="4617" max="4617" width="11.7109375" style="1009" customWidth="1"/>
    <col min="4618" max="4618" width="14" style="1009" bestFit="1" customWidth="1"/>
    <col min="4619" max="4619" width="13.140625" style="1009" bestFit="1" customWidth="1"/>
    <col min="4620" max="4620" width="13.28515625" style="1009" customWidth="1"/>
    <col min="4621" max="4621" width="14" style="1009" bestFit="1" customWidth="1"/>
    <col min="4622" max="4622" width="12" style="1009" customWidth="1"/>
    <col min="4623" max="4624" width="14" style="1009" bestFit="1" customWidth="1"/>
    <col min="4625" max="4625" width="10.85546875" style="1009" bestFit="1" customWidth="1"/>
    <col min="4626" max="4864" width="9.140625" style="1009"/>
    <col min="4865" max="4865" width="27.85546875" style="1009" customWidth="1"/>
    <col min="4866" max="4866" width="14.7109375" style="1009" customWidth="1"/>
    <col min="4867" max="4867" width="15.140625" style="1009" customWidth="1"/>
    <col min="4868" max="4868" width="16.42578125" style="1009" customWidth="1"/>
    <col min="4869" max="4869" width="11.7109375" style="1009" bestFit="1" customWidth="1"/>
    <col min="4870" max="4871" width="13.140625" style="1009" bestFit="1" customWidth="1"/>
    <col min="4872" max="4872" width="12" style="1009" customWidth="1"/>
    <col min="4873" max="4873" width="11.7109375" style="1009" customWidth="1"/>
    <col min="4874" max="4874" width="14" style="1009" bestFit="1" customWidth="1"/>
    <col min="4875" max="4875" width="13.140625" style="1009" bestFit="1" customWidth="1"/>
    <col min="4876" max="4876" width="13.28515625" style="1009" customWidth="1"/>
    <col min="4877" max="4877" width="14" style="1009" bestFit="1" customWidth="1"/>
    <col min="4878" max="4878" width="12" style="1009" customWidth="1"/>
    <col min="4879" max="4880" width="14" style="1009" bestFit="1" customWidth="1"/>
    <col min="4881" max="4881" width="10.85546875" style="1009" bestFit="1" customWidth="1"/>
    <col min="4882" max="5120" width="9.140625" style="1009"/>
    <col min="5121" max="5121" width="27.85546875" style="1009" customWidth="1"/>
    <col min="5122" max="5122" width="14.7109375" style="1009" customWidth="1"/>
    <col min="5123" max="5123" width="15.140625" style="1009" customWidth="1"/>
    <col min="5124" max="5124" width="16.42578125" style="1009" customWidth="1"/>
    <col min="5125" max="5125" width="11.7109375" style="1009" bestFit="1" customWidth="1"/>
    <col min="5126" max="5127" width="13.140625" style="1009" bestFit="1" customWidth="1"/>
    <col min="5128" max="5128" width="12" style="1009" customWidth="1"/>
    <col min="5129" max="5129" width="11.7109375" style="1009" customWidth="1"/>
    <col min="5130" max="5130" width="14" style="1009" bestFit="1" customWidth="1"/>
    <col min="5131" max="5131" width="13.140625" style="1009" bestFit="1" customWidth="1"/>
    <col min="5132" max="5132" width="13.28515625" style="1009" customWidth="1"/>
    <col min="5133" max="5133" width="14" style="1009" bestFit="1" customWidth="1"/>
    <col min="5134" max="5134" width="12" style="1009" customWidth="1"/>
    <col min="5135" max="5136" width="14" style="1009" bestFit="1" customWidth="1"/>
    <col min="5137" max="5137" width="10.85546875" style="1009" bestFit="1" customWidth="1"/>
    <col min="5138" max="5376" width="9.140625" style="1009"/>
    <col min="5377" max="5377" width="27.85546875" style="1009" customWidth="1"/>
    <col min="5378" max="5378" width="14.7109375" style="1009" customWidth="1"/>
    <col min="5379" max="5379" width="15.140625" style="1009" customWidth="1"/>
    <col min="5380" max="5380" width="16.42578125" style="1009" customWidth="1"/>
    <col min="5381" max="5381" width="11.7109375" style="1009" bestFit="1" customWidth="1"/>
    <col min="5382" max="5383" width="13.140625" style="1009" bestFit="1" customWidth="1"/>
    <col min="5384" max="5384" width="12" style="1009" customWidth="1"/>
    <col min="5385" max="5385" width="11.7109375" style="1009" customWidth="1"/>
    <col min="5386" max="5386" width="14" style="1009" bestFit="1" customWidth="1"/>
    <col min="5387" max="5387" width="13.140625" style="1009" bestFit="1" customWidth="1"/>
    <col min="5388" max="5388" width="13.28515625" style="1009" customWidth="1"/>
    <col min="5389" max="5389" width="14" style="1009" bestFit="1" customWidth="1"/>
    <col min="5390" max="5390" width="12" style="1009" customWidth="1"/>
    <col min="5391" max="5392" width="14" style="1009" bestFit="1" customWidth="1"/>
    <col min="5393" max="5393" width="10.85546875" style="1009" bestFit="1" customWidth="1"/>
    <col min="5394" max="5632" width="9.140625" style="1009"/>
    <col min="5633" max="5633" width="27.85546875" style="1009" customWidth="1"/>
    <col min="5634" max="5634" width="14.7109375" style="1009" customWidth="1"/>
    <col min="5635" max="5635" width="15.140625" style="1009" customWidth="1"/>
    <col min="5636" max="5636" width="16.42578125" style="1009" customWidth="1"/>
    <col min="5637" max="5637" width="11.7109375" style="1009" bestFit="1" customWidth="1"/>
    <col min="5638" max="5639" width="13.140625" style="1009" bestFit="1" customWidth="1"/>
    <col min="5640" max="5640" width="12" style="1009" customWidth="1"/>
    <col min="5641" max="5641" width="11.7109375" style="1009" customWidth="1"/>
    <col min="5642" max="5642" width="14" style="1009" bestFit="1" customWidth="1"/>
    <col min="5643" max="5643" width="13.140625" style="1009" bestFit="1" customWidth="1"/>
    <col min="5644" max="5644" width="13.28515625" style="1009" customWidth="1"/>
    <col min="5645" max="5645" width="14" style="1009" bestFit="1" customWidth="1"/>
    <col min="5646" max="5646" width="12" style="1009" customWidth="1"/>
    <col min="5647" max="5648" width="14" style="1009" bestFit="1" customWidth="1"/>
    <col min="5649" max="5649" width="10.85546875" style="1009" bestFit="1" customWidth="1"/>
    <col min="5650" max="5888" width="9.140625" style="1009"/>
    <col min="5889" max="5889" width="27.85546875" style="1009" customWidth="1"/>
    <col min="5890" max="5890" width="14.7109375" style="1009" customWidth="1"/>
    <col min="5891" max="5891" width="15.140625" style="1009" customWidth="1"/>
    <col min="5892" max="5892" width="16.42578125" style="1009" customWidth="1"/>
    <col min="5893" max="5893" width="11.7109375" style="1009" bestFit="1" customWidth="1"/>
    <col min="5894" max="5895" width="13.140625" style="1009" bestFit="1" customWidth="1"/>
    <col min="5896" max="5896" width="12" style="1009" customWidth="1"/>
    <col min="5897" max="5897" width="11.7109375" style="1009" customWidth="1"/>
    <col min="5898" max="5898" width="14" style="1009" bestFit="1" customWidth="1"/>
    <col min="5899" max="5899" width="13.140625" style="1009" bestFit="1" customWidth="1"/>
    <col min="5900" max="5900" width="13.28515625" style="1009" customWidth="1"/>
    <col min="5901" max="5901" width="14" style="1009" bestFit="1" customWidth="1"/>
    <col min="5902" max="5902" width="12" style="1009" customWidth="1"/>
    <col min="5903" max="5904" width="14" style="1009" bestFit="1" customWidth="1"/>
    <col min="5905" max="5905" width="10.85546875" style="1009" bestFit="1" customWidth="1"/>
    <col min="5906" max="6144" width="9.140625" style="1009"/>
    <col min="6145" max="6145" width="27.85546875" style="1009" customWidth="1"/>
    <col min="6146" max="6146" width="14.7109375" style="1009" customWidth="1"/>
    <col min="6147" max="6147" width="15.140625" style="1009" customWidth="1"/>
    <col min="6148" max="6148" width="16.42578125" style="1009" customWidth="1"/>
    <col min="6149" max="6149" width="11.7109375" style="1009" bestFit="1" customWidth="1"/>
    <col min="6150" max="6151" width="13.140625" style="1009" bestFit="1" customWidth="1"/>
    <col min="6152" max="6152" width="12" style="1009" customWidth="1"/>
    <col min="6153" max="6153" width="11.7109375" style="1009" customWidth="1"/>
    <col min="6154" max="6154" width="14" style="1009" bestFit="1" customWidth="1"/>
    <col min="6155" max="6155" width="13.140625" style="1009" bestFit="1" customWidth="1"/>
    <col min="6156" max="6156" width="13.28515625" style="1009" customWidth="1"/>
    <col min="6157" max="6157" width="14" style="1009" bestFit="1" customWidth="1"/>
    <col min="6158" max="6158" width="12" style="1009" customWidth="1"/>
    <col min="6159" max="6160" width="14" style="1009" bestFit="1" customWidth="1"/>
    <col min="6161" max="6161" width="10.85546875" style="1009" bestFit="1" customWidth="1"/>
    <col min="6162" max="6400" width="9.140625" style="1009"/>
    <col min="6401" max="6401" width="27.85546875" style="1009" customWidth="1"/>
    <col min="6402" max="6402" width="14.7109375" style="1009" customWidth="1"/>
    <col min="6403" max="6403" width="15.140625" style="1009" customWidth="1"/>
    <col min="6404" max="6404" width="16.42578125" style="1009" customWidth="1"/>
    <col min="6405" max="6405" width="11.7109375" style="1009" bestFit="1" customWidth="1"/>
    <col min="6406" max="6407" width="13.140625" style="1009" bestFit="1" customWidth="1"/>
    <col min="6408" max="6408" width="12" style="1009" customWidth="1"/>
    <col min="6409" max="6409" width="11.7109375" style="1009" customWidth="1"/>
    <col min="6410" max="6410" width="14" style="1009" bestFit="1" customWidth="1"/>
    <col min="6411" max="6411" width="13.140625" style="1009" bestFit="1" customWidth="1"/>
    <col min="6412" max="6412" width="13.28515625" style="1009" customWidth="1"/>
    <col min="6413" max="6413" width="14" style="1009" bestFit="1" customWidth="1"/>
    <col min="6414" max="6414" width="12" style="1009" customWidth="1"/>
    <col min="6415" max="6416" width="14" style="1009" bestFit="1" customWidth="1"/>
    <col min="6417" max="6417" width="10.85546875" style="1009" bestFit="1" customWidth="1"/>
    <col min="6418" max="6656" width="9.140625" style="1009"/>
    <col min="6657" max="6657" width="27.85546875" style="1009" customWidth="1"/>
    <col min="6658" max="6658" width="14.7109375" style="1009" customWidth="1"/>
    <col min="6659" max="6659" width="15.140625" style="1009" customWidth="1"/>
    <col min="6660" max="6660" width="16.42578125" style="1009" customWidth="1"/>
    <col min="6661" max="6661" width="11.7109375" style="1009" bestFit="1" customWidth="1"/>
    <col min="6662" max="6663" width="13.140625" style="1009" bestFit="1" customWidth="1"/>
    <col min="6664" max="6664" width="12" style="1009" customWidth="1"/>
    <col min="6665" max="6665" width="11.7109375" style="1009" customWidth="1"/>
    <col min="6666" max="6666" width="14" style="1009" bestFit="1" customWidth="1"/>
    <col min="6667" max="6667" width="13.140625" style="1009" bestFit="1" customWidth="1"/>
    <col min="6668" max="6668" width="13.28515625" style="1009" customWidth="1"/>
    <col min="6669" max="6669" width="14" style="1009" bestFit="1" customWidth="1"/>
    <col min="6670" max="6670" width="12" style="1009" customWidth="1"/>
    <col min="6671" max="6672" width="14" style="1009" bestFit="1" customWidth="1"/>
    <col min="6673" max="6673" width="10.85546875" style="1009" bestFit="1" customWidth="1"/>
    <col min="6674" max="6912" width="9.140625" style="1009"/>
    <col min="6913" max="6913" width="27.85546875" style="1009" customWidth="1"/>
    <col min="6914" max="6914" width="14.7109375" style="1009" customWidth="1"/>
    <col min="6915" max="6915" width="15.140625" style="1009" customWidth="1"/>
    <col min="6916" max="6916" width="16.42578125" style="1009" customWidth="1"/>
    <col min="6917" max="6917" width="11.7109375" style="1009" bestFit="1" customWidth="1"/>
    <col min="6918" max="6919" width="13.140625" style="1009" bestFit="1" customWidth="1"/>
    <col min="6920" max="6920" width="12" style="1009" customWidth="1"/>
    <col min="6921" max="6921" width="11.7109375" style="1009" customWidth="1"/>
    <col min="6922" max="6922" width="14" style="1009" bestFit="1" customWidth="1"/>
    <col min="6923" max="6923" width="13.140625" style="1009" bestFit="1" customWidth="1"/>
    <col min="6924" max="6924" width="13.28515625" style="1009" customWidth="1"/>
    <col min="6925" max="6925" width="14" style="1009" bestFit="1" customWidth="1"/>
    <col min="6926" max="6926" width="12" style="1009" customWidth="1"/>
    <col min="6927" max="6928" width="14" style="1009" bestFit="1" customWidth="1"/>
    <col min="6929" max="6929" width="10.85546875" style="1009" bestFit="1" customWidth="1"/>
    <col min="6930" max="7168" width="9.140625" style="1009"/>
    <col min="7169" max="7169" width="27.85546875" style="1009" customWidth="1"/>
    <col min="7170" max="7170" width="14.7109375" style="1009" customWidth="1"/>
    <col min="7171" max="7171" width="15.140625" style="1009" customWidth="1"/>
    <col min="7172" max="7172" width="16.42578125" style="1009" customWidth="1"/>
    <col min="7173" max="7173" width="11.7109375" style="1009" bestFit="1" customWidth="1"/>
    <col min="7174" max="7175" width="13.140625" style="1009" bestFit="1" customWidth="1"/>
    <col min="7176" max="7176" width="12" style="1009" customWidth="1"/>
    <col min="7177" max="7177" width="11.7109375" style="1009" customWidth="1"/>
    <col min="7178" max="7178" width="14" style="1009" bestFit="1" customWidth="1"/>
    <col min="7179" max="7179" width="13.140625" style="1009" bestFit="1" customWidth="1"/>
    <col min="7180" max="7180" width="13.28515625" style="1009" customWidth="1"/>
    <col min="7181" max="7181" width="14" style="1009" bestFit="1" customWidth="1"/>
    <col min="7182" max="7182" width="12" style="1009" customWidth="1"/>
    <col min="7183" max="7184" width="14" style="1009" bestFit="1" customWidth="1"/>
    <col min="7185" max="7185" width="10.85546875" style="1009" bestFit="1" customWidth="1"/>
    <col min="7186" max="7424" width="9.140625" style="1009"/>
    <col min="7425" max="7425" width="27.85546875" style="1009" customWidth="1"/>
    <col min="7426" max="7426" width="14.7109375" style="1009" customWidth="1"/>
    <col min="7427" max="7427" width="15.140625" style="1009" customWidth="1"/>
    <col min="7428" max="7428" width="16.42578125" style="1009" customWidth="1"/>
    <col min="7429" max="7429" width="11.7109375" style="1009" bestFit="1" customWidth="1"/>
    <col min="7430" max="7431" width="13.140625" style="1009" bestFit="1" customWidth="1"/>
    <col min="7432" max="7432" width="12" style="1009" customWidth="1"/>
    <col min="7433" max="7433" width="11.7109375" style="1009" customWidth="1"/>
    <col min="7434" max="7434" width="14" style="1009" bestFit="1" customWidth="1"/>
    <col min="7435" max="7435" width="13.140625" style="1009" bestFit="1" customWidth="1"/>
    <col min="7436" max="7436" width="13.28515625" style="1009" customWidth="1"/>
    <col min="7437" max="7437" width="14" style="1009" bestFit="1" customWidth="1"/>
    <col min="7438" max="7438" width="12" style="1009" customWidth="1"/>
    <col min="7439" max="7440" width="14" style="1009" bestFit="1" customWidth="1"/>
    <col min="7441" max="7441" width="10.85546875" style="1009" bestFit="1" customWidth="1"/>
    <col min="7442" max="7680" width="9.140625" style="1009"/>
    <col min="7681" max="7681" width="27.85546875" style="1009" customWidth="1"/>
    <col min="7682" max="7682" width="14.7109375" style="1009" customWidth="1"/>
    <col min="7683" max="7683" width="15.140625" style="1009" customWidth="1"/>
    <col min="7684" max="7684" width="16.42578125" style="1009" customWidth="1"/>
    <col min="7685" max="7685" width="11.7109375" style="1009" bestFit="1" customWidth="1"/>
    <col min="7686" max="7687" width="13.140625" style="1009" bestFit="1" customWidth="1"/>
    <col min="7688" max="7688" width="12" style="1009" customWidth="1"/>
    <col min="7689" max="7689" width="11.7109375" style="1009" customWidth="1"/>
    <col min="7690" max="7690" width="14" style="1009" bestFit="1" customWidth="1"/>
    <col min="7691" max="7691" width="13.140625" style="1009" bestFit="1" customWidth="1"/>
    <col min="7692" max="7692" width="13.28515625" style="1009" customWidth="1"/>
    <col min="7693" max="7693" width="14" style="1009" bestFit="1" customWidth="1"/>
    <col min="7694" max="7694" width="12" style="1009" customWidth="1"/>
    <col min="7695" max="7696" width="14" style="1009" bestFit="1" customWidth="1"/>
    <col min="7697" max="7697" width="10.85546875" style="1009" bestFit="1" customWidth="1"/>
    <col min="7698" max="7936" width="9.140625" style="1009"/>
    <col min="7937" max="7937" width="27.85546875" style="1009" customWidth="1"/>
    <col min="7938" max="7938" width="14.7109375" style="1009" customWidth="1"/>
    <col min="7939" max="7939" width="15.140625" style="1009" customWidth="1"/>
    <col min="7940" max="7940" width="16.42578125" style="1009" customWidth="1"/>
    <col min="7941" max="7941" width="11.7109375" style="1009" bestFit="1" customWidth="1"/>
    <col min="7942" max="7943" width="13.140625" style="1009" bestFit="1" customWidth="1"/>
    <col min="7944" max="7944" width="12" style="1009" customWidth="1"/>
    <col min="7945" max="7945" width="11.7109375" style="1009" customWidth="1"/>
    <col min="7946" max="7946" width="14" style="1009" bestFit="1" customWidth="1"/>
    <col min="7947" max="7947" width="13.140625" style="1009" bestFit="1" customWidth="1"/>
    <col min="7948" max="7948" width="13.28515625" style="1009" customWidth="1"/>
    <col min="7949" max="7949" width="14" style="1009" bestFit="1" customWidth="1"/>
    <col min="7950" max="7950" width="12" style="1009" customWidth="1"/>
    <col min="7951" max="7952" width="14" style="1009" bestFit="1" customWidth="1"/>
    <col min="7953" max="7953" width="10.85546875" style="1009" bestFit="1" customWidth="1"/>
    <col min="7954" max="8192" width="9.140625" style="1009"/>
    <col min="8193" max="8193" width="27.85546875" style="1009" customWidth="1"/>
    <col min="8194" max="8194" width="14.7109375" style="1009" customWidth="1"/>
    <col min="8195" max="8195" width="15.140625" style="1009" customWidth="1"/>
    <col min="8196" max="8196" width="16.42578125" style="1009" customWidth="1"/>
    <col min="8197" max="8197" width="11.7109375" style="1009" bestFit="1" customWidth="1"/>
    <col min="8198" max="8199" width="13.140625" style="1009" bestFit="1" customWidth="1"/>
    <col min="8200" max="8200" width="12" style="1009" customWidth="1"/>
    <col min="8201" max="8201" width="11.7109375" style="1009" customWidth="1"/>
    <col min="8202" max="8202" width="14" style="1009" bestFit="1" customWidth="1"/>
    <col min="8203" max="8203" width="13.140625" style="1009" bestFit="1" customWidth="1"/>
    <col min="8204" max="8204" width="13.28515625" style="1009" customWidth="1"/>
    <col min="8205" max="8205" width="14" style="1009" bestFit="1" customWidth="1"/>
    <col min="8206" max="8206" width="12" style="1009" customWidth="1"/>
    <col min="8207" max="8208" width="14" style="1009" bestFit="1" customWidth="1"/>
    <col min="8209" max="8209" width="10.85546875" style="1009" bestFit="1" customWidth="1"/>
    <col min="8210" max="8448" width="9.140625" style="1009"/>
    <col min="8449" max="8449" width="27.85546875" style="1009" customWidth="1"/>
    <col min="8450" max="8450" width="14.7109375" style="1009" customWidth="1"/>
    <col min="8451" max="8451" width="15.140625" style="1009" customWidth="1"/>
    <col min="8452" max="8452" width="16.42578125" style="1009" customWidth="1"/>
    <col min="8453" max="8453" width="11.7109375" style="1009" bestFit="1" customWidth="1"/>
    <col min="8454" max="8455" width="13.140625" style="1009" bestFit="1" customWidth="1"/>
    <col min="8456" max="8456" width="12" style="1009" customWidth="1"/>
    <col min="8457" max="8457" width="11.7109375" style="1009" customWidth="1"/>
    <col min="8458" max="8458" width="14" style="1009" bestFit="1" customWidth="1"/>
    <col min="8459" max="8459" width="13.140625" style="1009" bestFit="1" customWidth="1"/>
    <col min="8460" max="8460" width="13.28515625" style="1009" customWidth="1"/>
    <col min="8461" max="8461" width="14" style="1009" bestFit="1" customWidth="1"/>
    <col min="8462" max="8462" width="12" style="1009" customWidth="1"/>
    <col min="8463" max="8464" width="14" style="1009" bestFit="1" customWidth="1"/>
    <col min="8465" max="8465" width="10.85546875" style="1009" bestFit="1" customWidth="1"/>
    <col min="8466" max="8704" width="9.140625" style="1009"/>
    <col min="8705" max="8705" width="27.85546875" style="1009" customWidth="1"/>
    <col min="8706" max="8706" width="14.7109375" style="1009" customWidth="1"/>
    <col min="8707" max="8707" width="15.140625" style="1009" customWidth="1"/>
    <col min="8708" max="8708" width="16.42578125" style="1009" customWidth="1"/>
    <col min="8709" max="8709" width="11.7109375" style="1009" bestFit="1" customWidth="1"/>
    <col min="8710" max="8711" width="13.140625" style="1009" bestFit="1" customWidth="1"/>
    <col min="8712" max="8712" width="12" style="1009" customWidth="1"/>
    <col min="8713" max="8713" width="11.7109375" style="1009" customWidth="1"/>
    <col min="8714" max="8714" width="14" style="1009" bestFit="1" customWidth="1"/>
    <col min="8715" max="8715" width="13.140625" style="1009" bestFit="1" customWidth="1"/>
    <col min="8716" max="8716" width="13.28515625" style="1009" customWidth="1"/>
    <col min="8717" max="8717" width="14" style="1009" bestFit="1" customWidth="1"/>
    <col min="8718" max="8718" width="12" style="1009" customWidth="1"/>
    <col min="8719" max="8720" width="14" style="1009" bestFit="1" customWidth="1"/>
    <col min="8721" max="8721" width="10.85546875" style="1009" bestFit="1" customWidth="1"/>
    <col min="8722" max="8960" width="9.140625" style="1009"/>
    <col min="8961" max="8961" width="27.85546875" style="1009" customWidth="1"/>
    <col min="8962" max="8962" width="14.7109375" style="1009" customWidth="1"/>
    <col min="8963" max="8963" width="15.140625" style="1009" customWidth="1"/>
    <col min="8964" max="8964" width="16.42578125" style="1009" customWidth="1"/>
    <col min="8965" max="8965" width="11.7109375" style="1009" bestFit="1" customWidth="1"/>
    <col min="8966" max="8967" width="13.140625" style="1009" bestFit="1" customWidth="1"/>
    <col min="8968" max="8968" width="12" style="1009" customWidth="1"/>
    <col min="8969" max="8969" width="11.7109375" style="1009" customWidth="1"/>
    <col min="8970" max="8970" width="14" style="1009" bestFit="1" customWidth="1"/>
    <col min="8971" max="8971" width="13.140625" style="1009" bestFit="1" customWidth="1"/>
    <col min="8972" max="8972" width="13.28515625" style="1009" customWidth="1"/>
    <col min="8973" max="8973" width="14" style="1009" bestFit="1" customWidth="1"/>
    <col min="8974" max="8974" width="12" style="1009" customWidth="1"/>
    <col min="8975" max="8976" width="14" style="1009" bestFit="1" customWidth="1"/>
    <col min="8977" max="8977" width="10.85546875" style="1009" bestFit="1" customWidth="1"/>
    <col min="8978" max="9216" width="9.140625" style="1009"/>
    <col min="9217" max="9217" width="27.85546875" style="1009" customWidth="1"/>
    <col min="9218" max="9218" width="14.7109375" style="1009" customWidth="1"/>
    <col min="9219" max="9219" width="15.140625" style="1009" customWidth="1"/>
    <col min="9220" max="9220" width="16.42578125" style="1009" customWidth="1"/>
    <col min="9221" max="9221" width="11.7109375" style="1009" bestFit="1" customWidth="1"/>
    <col min="9222" max="9223" width="13.140625" style="1009" bestFit="1" customWidth="1"/>
    <col min="9224" max="9224" width="12" style="1009" customWidth="1"/>
    <col min="9225" max="9225" width="11.7109375" style="1009" customWidth="1"/>
    <col min="9226" max="9226" width="14" style="1009" bestFit="1" customWidth="1"/>
    <col min="9227" max="9227" width="13.140625" style="1009" bestFit="1" customWidth="1"/>
    <col min="9228" max="9228" width="13.28515625" style="1009" customWidth="1"/>
    <col min="9229" max="9229" width="14" style="1009" bestFit="1" customWidth="1"/>
    <col min="9230" max="9230" width="12" style="1009" customWidth="1"/>
    <col min="9231" max="9232" width="14" style="1009" bestFit="1" customWidth="1"/>
    <col min="9233" max="9233" width="10.85546875" style="1009" bestFit="1" customWidth="1"/>
    <col min="9234" max="9472" width="9.140625" style="1009"/>
    <col min="9473" max="9473" width="27.85546875" style="1009" customWidth="1"/>
    <col min="9474" max="9474" width="14.7109375" style="1009" customWidth="1"/>
    <col min="9475" max="9475" width="15.140625" style="1009" customWidth="1"/>
    <col min="9476" max="9476" width="16.42578125" style="1009" customWidth="1"/>
    <col min="9477" max="9477" width="11.7109375" style="1009" bestFit="1" customWidth="1"/>
    <col min="9478" max="9479" width="13.140625" style="1009" bestFit="1" customWidth="1"/>
    <col min="9480" max="9480" width="12" style="1009" customWidth="1"/>
    <col min="9481" max="9481" width="11.7109375" style="1009" customWidth="1"/>
    <col min="9482" max="9482" width="14" style="1009" bestFit="1" customWidth="1"/>
    <col min="9483" max="9483" width="13.140625" style="1009" bestFit="1" customWidth="1"/>
    <col min="9484" max="9484" width="13.28515625" style="1009" customWidth="1"/>
    <col min="9485" max="9485" width="14" style="1009" bestFit="1" customWidth="1"/>
    <col min="9486" max="9486" width="12" style="1009" customWidth="1"/>
    <col min="9487" max="9488" width="14" style="1009" bestFit="1" customWidth="1"/>
    <col min="9489" max="9489" width="10.85546875" style="1009" bestFit="1" customWidth="1"/>
    <col min="9490" max="9728" width="9.140625" style="1009"/>
    <col min="9729" max="9729" width="27.85546875" style="1009" customWidth="1"/>
    <col min="9730" max="9730" width="14.7109375" style="1009" customWidth="1"/>
    <col min="9731" max="9731" width="15.140625" style="1009" customWidth="1"/>
    <col min="9732" max="9732" width="16.42578125" style="1009" customWidth="1"/>
    <col min="9733" max="9733" width="11.7109375" style="1009" bestFit="1" customWidth="1"/>
    <col min="9734" max="9735" width="13.140625" style="1009" bestFit="1" customWidth="1"/>
    <col min="9736" max="9736" width="12" style="1009" customWidth="1"/>
    <col min="9737" max="9737" width="11.7109375" style="1009" customWidth="1"/>
    <col min="9738" max="9738" width="14" style="1009" bestFit="1" customWidth="1"/>
    <col min="9739" max="9739" width="13.140625" style="1009" bestFit="1" customWidth="1"/>
    <col min="9740" max="9740" width="13.28515625" style="1009" customWidth="1"/>
    <col min="9741" max="9741" width="14" style="1009" bestFit="1" customWidth="1"/>
    <col min="9742" max="9742" width="12" style="1009" customWidth="1"/>
    <col min="9743" max="9744" width="14" style="1009" bestFit="1" customWidth="1"/>
    <col min="9745" max="9745" width="10.85546875" style="1009" bestFit="1" customWidth="1"/>
    <col min="9746" max="9984" width="9.140625" style="1009"/>
    <col min="9985" max="9985" width="27.85546875" style="1009" customWidth="1"/>
    <col min="9986" max="9986" width="14.7109375" style="1009" customWidth="1"/>
    <col min="9987" max="9987" width="15.140625" style="1009" customWidth="1"/>
    <col min="9988" max="9988" width="16.42578125" style="1009" customWidth="1"/>
    <col min="9989" max="9989" width="11.7109375" style="1009" bestFit="1" customWidth="1"/>
    <col min="9990" max="9991" width="13.140625" style="1009" bestFit="1" customWidth="1"/>
    <col min="9992" max="9992" width="12" style="1009" customWidth="1"/>
    <col min="9993" max="9993" width="11.7109375" style="1009" customWidth="1"/>
    <col min="9994" max="9994" width="14" style="1009" bestFit="1" customWidth="1"/>
    <col min="9995" max="9995" width="13.140625" style="1009" bestFit="1" customWidth="1"/>
    <col min="9996" max="9996" width="13.28515625" style="1009" customWidth="1"/>
    <col min="9997" max="9997" width="14" style="1009" bestFit="1" customWidth="1"/>
    <col min="9998" max="9998" width="12" style="1009" customWidth="1"/>
    <col min="9999" max="10000" width="14" style="1009" bestFit="1" customWidth="1"/>
    <col min="10001" max="10001" width="10.85546875" style="1009" bestFit="1" customWidth="1"/>
    <col min="10002" max="10240" width="9.140625" style="1009"/>
    <col min="10241" max="10241" width="27.85546875" style="1009" customWidth="1"/>
    <col min="10242" max="10242" width="14.7109375" style="1009" customWidth="1"/>
    <col min="10243" max="10243" width="15.140625" style="1009" customWidth="1"/>
    <col min="10244" max="10244" width="16.42578125" style="1009" customWidth="1"/>
    <col min="10245" max="10245" width="11.7109375" style="1009" bestFit="1" customWidth="1"/>
    <col min="10246" max="10247" width="13.140625" style="1009" bestFit="1" customWidth="1"/>
    <col min="10248" max="10248" width="12" style="1009" customWidth="1"/>
    <col min="10249" max="10249" width="11.7109375" style="1009" customWidth="1"/>
    <col min="10250" max="10250" width="14" style="1009" bestFit="1" customWidth="1"/>
    <col min="10251" max="10251" width="13.140625" style="1009" bestFit="1" customWidth="1"/>
    <col min="10252" max="10252" width="13.28515625" style="1009" customWidth="1"/>
    <col min="10253" max="10253" width="14" style="1009" bestFit="1" customWidth="1"/>
    <col min="10254" max="10254" width="12" style="1009" customWidth="1"/>
    <col min="10255" max="10256" width="14" style="1009" bestFit="1" customWidth="1"/>
    <col min="10257" max="10257" width="10.85546875" style="1009" bestFit="1" customWidth="1"/>
    <col min="10258" max="10496" width="9.140625" style="1009"/>
    <col min="10497" max="10497" width="27.85546875" style="1009" customWidth="1"/>
    <col min="10498" max="10498" width="14.7109375" style="1009" customWidth="1"/>
    <col min="10499" max="10499" width="15.140625" style="1009" customWidth="1"/>
    <col min="10500" max="10500" width="16.42578125" style="1009" customWidth="1"/>
    <col min="10501" max="10501" width="11.7109375" style="1009" bestFit="1" customWidth="1"/>
    <col min="10502" max="10503" width="13.140625" style="1009" bestFit="1" customWidth="1"/>
    <col min="10504" max="10504" width="12" style="1009" customWidth="1"/>
    <col min="10505" max="10505" width="11.7109375" style="1009" customWidth="1"/>
    <col min="10506" max="10506" width="14" style="1009" bestFit="1" customWidth="1"/>
    <col min="10507" max="10507" width="13.140625" style="1009" bestFit="1" customWidth="1"/>
    <col min="10508" max="10508" width="13.28515625" style="1009" customWidth="1"/>
    <col min="10509" max="10509" width="14" style="1009" bestFit="1" customWidth="1"/>
    <col min="10510" max="10510" width="12" style="1009" customWidth="1"/>
    <col min="10511" max="10512" width="14" style="1009" bestFit="1" customWidth="1"/>
    <col min="10513" max="10513" width="10.85546875" style="1009" bestFit="1" customWidth="1"/>
    <col min="10514" max="10752" width="9.140625" style="1009"/>
    <col min="10753" max="10753" width="27.85546875" style="1009" customWidth="1"/>
    <col min="10754" max="10754" width="14.7109375" style="1009" customWidth="1"/>
    <col min="10755" max="10755" width="15.140625" style="1009" customWidth="1"/>
    <col min="10756" max="10756" width="16.42578125" style="1009" customWidth="1"/>
    <col min="10757" max="10757" width="11.7109375" style="1009" bestFit="1" customWidth="1"/>
    <col min="10758" max="10759" width="13.140625" style="1009" bestFit="1" customWidth="1"/>
    <col min="10760" max="10760" width="12" style="1009" customWidth="1"/>
    <col min="10761" max="10761" width="11.7109375" style="1009" customWidth="1"/>
    <col min="10762" max="10762" width="14" style="1009" bestFit="1" customWidth="1"/>
    <col min="10763" max="10763" width="13.140625" style="1009" bestFit="1" customWidth="1"/>
    <col min="10764" max="10764" width="13.28515625" style="1009" customWidth="1"/>
    <col min="10765" max="10765" width="14" style="1009" bestFit="1" customWidth="1"/>
    <col min="10766" max="10766" width="12" style="1009" customWidth="1"/>
    <col min="10767" max="10768" width="14" style="1009" bestFit="1" customWidth="1"/>
    <col min="10769" max="10769" width="10.85546875" style="1009" bestFit="1" customWidth="1"/>
    <col min="10770" max="11008" width="9.140625" style="1009"/>
    <col min="11009" max="11009" width="27.85546875" style="1009" customWidth="1"/>
    <col min="11010" max="11010" width="14.7109375" style="1009" customWidth="1"/>
    <col min="11011" max="11011" width="15.140625" style="1009" customWidth="1"/>
    <col min="11012" max="11012" width="16.42578125" style="1009" customWidth="1"/>
    <col min="11013" max="11013" width="11.7109375" style="1009" bestFit="1" customWidth="1"/>
    <col min="11014" max="11015" width="13.140625" style="1009" bestFit="1" customWidth="1"/>
    <col min="11016" max="11016" width="12" style="1009" customWidth="1"/>
    <col min="11017" max="11017" width="11.7109375" style="1009" customWidth="1"/>
    <col min="11018" max="11018" width="14" style="1009" bestFit="1" customWidth="1"/>
    <col min="11019" max="11019" width="13.140625" style="1009" bestFit="1" customWidth="1"/>
    <col min="11020" max="11020" width="13.28515625" style="1009" customWidth="1"/>
    <col min="11021" max="11021" width="14" style="1009" bestFit="1" customWidth="1"/>
    <col min="11022" max="11022" width="12" style="1009" customWidth="1"/>
    <col min="11023" max="11024" width="14" style="1009" bestFit="1" customWidth="1"/>
    <col min="11025" max="11025" width="10.85546875" style="1009" bestFit="1" customWidth="1"/>
    <col min="11026" max="11264" width="9.140625" style="1009"/>
    <col min="11265" max="11265" width="27.85546875" style="1009" customWidth="1"/>
    <col min="11266" max="11266" width="14.7109375" style="1009" customWidth="1"/>
    <col min="11267" max="11267" width="15.140625" style="1009" customWidth="1"/>
    <col min="11268" max="11268" width="16.42578125" style="1009" customWidth="1"/>
    <col min="11269" max="11269" width="11.7109375" style="1009" bestFit="1" customWidth="1"/>
    <col min="11270" max="11271" width="13.140625" style="1009" bestFit="1" customWidth="1"/>
    <col min="11272" max="11272" width="12" style="1009" customWidth="1"/>
    <col min="11273" max="11273" width="11.7109375" style="1009" customWidth="1"/>
    <col min="11274" max="11274" width="14" style="1009" bestFit="1" customWidth="1"/>
    <col min="11275" max="11275" width="13.140625" style="1009" bestFit="1" customWidth="1"/>
    <col min="11276" max="11276" width="13.28515625" style="1009" customWidth="1"/>
    <col min="11277" max="11277" width="14" style="1009" bestFit="1" customWidth="1"/>
    <col min="11278" max="11278" width="12" style="1009" customWidth="1"/>
    <col min="11279" max="11280" width="14" style="1009" bestFit="1" customWidth="1"/>
    <col min="11281" max="11281" width="10.85546875" style="1009" bestFit="1" customWidth="1"/>
    <col min="11282" max="11520" width="9.140625" style="1009"/>
    <col min="11521" max="11521" width="27.85546875" style="1009" customWidth="1"/>
    <col min="11522" max="11522" width="14.7109375" style="1009" customWidth="1"/>
    <col min="11523" max="11523" width="15.140625" style="1009" customWidth="1"/>
    <col min="11524" max="11524" width="16.42578125" style="1009" customWidth="1"/>
    <col min="11525" max="11525" width="11.7109375" style="1009" bestFit="1" customWidth="1"/>
    <col min="11526" max="11527" width="13.140625" style="1009" bestFit="1" customWidth="1"/>
    <col min="11528" max="11528" width="12" style="1009" customWidth="1"/>
    <col min="11529" max="11529" width="11.7109375" style="1009" customWidth="1"/>
    <col min="11530" max="11530" width="14" style="1009" bestFit="1" customWidth="1"/>
    <col min="11531" max="11531" width="13.140625" style="1009" bestFit="1" customWidth="1"/>
    <col min="11532" max="11532" width="13.28515625" style="1009" customWidth="1"/>
    <col min="11533" max="11533" width="14" style="1009" bestFit="1" customWidth="1"/>
    <col min="11534" max="11534" width="12" style="1009" customWidth="1"/>
    <col min="11535" max="11536" width="14" style="1009" bestFit="1" customWidth="1"/>
    <col min="11537" max="11537" width="10.85546875" style="1009" bestFit="1" customWidth="1"/>
    <col min="11538" max="11776" width="9.140625" style="1009"/>
    <col min="11777" max="11777" width="27.85546875" style="1009" customWidth="1"/>
    <col min="11778" max="11778" width="14.7109375" style="1009" customWidth="1"/>
    <col min="11779" max="11779" width="15.140625" style="1009" customWidth="1"/>
    <col min="11780" max="11780" width="16.42578125" style="1009" customWidth="1"/>
    <col min="11781" max="11781" width="11.7109375" style="1009" bestFit="1" customWidth="1"/>
    <col min="11782" max="11783" width="13.140625" style="1009" bestFit="1" customWidth="1"/>
    <col min="11784" max="11784" width="12" style="1009" customWidth="1"/>
    <col min="11785" max="11785" width="11.7109375" style="1009" customWidth="1"/>
    <col min="11786" max="11786" width="14" style="1009" bestFit="1" customWidth="1"/>
    <col min="11787" max="11787" width="13.140625" style="1009" bestFit="1" customWidth="1"/>
    <col min="11788" max="11788" width="13.28515625" style="1009" customWidth="1"/>
    <col min="11789" max="11789" width="14" style="1009" bestFit="1" customWidth="1"/>
    <col min="11790" max="11790" width="12" style="1009" customWidth="1"/>
    <col min="11791" max="11792" width="14" style="1009" bestFit="1" customWidth="1"/>
    <col min="11793" max="11793" width="10.85546875" style="1009" bestFit="1" customWidth="1"/>
    <col min="11794" max="12032" width="9.140625" style="1009"/>
    <col min="12033" max="12033" width="27.85546875" style="1009" customWidth="1"/>
    <col min="12034" max="12034" width="14.7109375" style="1009" customWidth="1"/>
    <col min="12035" max="12035" width="15.140625" style="1009" customWidth="1"/>
    <col min="12036" max="12036" width="16.42578125" style="1009" customWidth="1"/>
    <col min="12037" max="12037" width="11.7109375" style="1009" bestFit="1" customWidth="1"/>
    <col min="12038" max="12039" width="13.140625" style="1009" bestFit="1" customWidth="1"/>
    <col min="12040" max="12040" width="12" style="1009" customWidth="1"/>
    <col min="12041" max="12041" width="11.7109375" style="1009" customWidth="1"/>
    <col min="12042" max="12042" width="14" style="1009" bestFit="1" customWidth="1"/>
    <col min="12043" max="12043" width="13.140625" style="1009" bestFit="1" customWidth="1"/>
    <col min="12044" max="12044" width="13.28515625" style="1009" customWidth="1"/>
    <col min="12045" max="12045" width="14" style="1009" bestFit="1" customWidth="1"/>
    <col min="12046" max="12046" width="12" style="1009" customWidth="1"/>
    <col min="12047" max="12048" width="14" style="1009" bestFit="1" customWidth="1"/>
    <col min="12049" max="12049" width="10.85546875" style="1009" bestFit="1" customWidth="1"/>
    <col min="12050" max="12288" width="9.140625" style="1009"/>
    <col min="12289" max="12289" width="27.85546875" style="1009" customWidth="1"/>
    <col min="12290" max="12290" width="14.7109375" style="1009" customWidth="1"/>
    <col min="12291" max="12291" width="15.140625" style="1009" customWidth="1"/>
    <col min="12292" max="12292" width="16.42578125" style="1009" customWidth="1"/>
    <col min="12293" max="12293" width="11.7109375" style="1009" bestFit="1" customWidth="1"/>
    <col min="12294" max="12295" width="13.140625" style="1009" bestFit="1" customWidth="1"/>
    <col min="12296" max="12296" width="12" style="1009" customWidth="1"/>
    <col min="12297" max="12297" width="11.7109375" style="1009" customWidth="1"/>
    <col min="12298" max="12298" width="14" style="1009" bestFit="1" customWidth="1"/>
    <col min="12299" max="12299" width="13.140625" style="1009" bestFit="1" customWidth="1"/>
    <col min="12300" max="12300" width="13.28515625" style="1009" customWidth="1"/>
    <col min="12301" max="12301" width="14" style="1009" bestFit="1" customWidth="1"/>
    <col min="12302" max="12302" width="12" style="1009" customWidth="1"/>
    <col min="12303" max="12304" width="14" style="1009" bestFit="1" customWidth="1"/>
    <col min="12305" max="12305" width="10.85546875" style="1009" bestFit="1" customWidth="1"/>
    <col min="12306" max="12544" width="9.140625" style="1009"/>
    <col min="12545" max="12545" width="27.85546875" style="1009" customWidth="1"/>
    <col min="12546" max="12546" width="14.7109375" style="1009" customWidth="1"/>
    <col min="12547" max="12547" width="15.140625" style="1009" customWidth="1"/>
    <col min="12548" max="12548" width="16.42578125" style="1009" customWidth="1"/>
    <col min="12549" max="12549" width="11.7109375" style="1009" bestFit="1" customWidth="1"/>
    <col min="12550" max="12551" width="13.140625" style="1009" bestFit="1" customWidth="1"/>
    <col min="12552" max="12552" width="12" style="1009" customWidth="1"/>
    <col min="12553" max="12553" width="11.7109375" style="1009" customWidth="1"/>
    <col min="12554" max="12554" width="14" style="1009" bestFit="1" customWidth="1"/>
    <col min="12555" max="12555" width="13.140625" style="1009" bestFit="1" customWidth="1"/>
    <col min="12556" max="12556" width="13.28515625" style="1009" customWidth="1"/>
    <col min="12557" max="12557" width="14" style="1009" bestFit="1" customWidth="1"/>
    <col min="12558" max="12558" width="12" style="1009" customWidth="1"/>
    <col min="12559" max="12560" width="14" style="1009" bestFit="1" customWidth="1"/>
    <col min="12561" max="12561" width="10.85546875" style="1009" bestFit="1" customWidth="1"/>
    <col min="12562" max="12800" width="9.140625" style="1009"/>
    <col min="12801" max="12801" width="27.85546875" style="1009" customWidth="1"/>
    <col min="12802" max="12802" width="14.7109375" style="1009" customWidth="1"/>
    <col min="12803" max="12803" width="15.140625" style="1009" customWidth="1"/>
    <col min="12804" max="12804" width="16.42578125" style="1009" customWidth="1"/>
    <col min="12805" max="12805" width="11.7109375" style="1009" bestFit="1" customWidth="1"/>
    <col min="12806" max="12807" width="13.140625" style="1009" bestFit="1" customWidth="1"/>
    <col min="12808" max="12808" width="12" style="1009" customWidth="1"/>
    <col min="12809" max="12809" width="11.7109375" style="1009" customWidth="1"/>
    <col min="12810" max="12810" width="14" style="1009" bestFit="1" customWidth="1"/>
    <col min="12811" max="12811" width="13.140625" style="1009" bestFit="1" customWidth="1"/>
    <col min="12812" max="12812" width="13.28515625" style="1009" customWidth="1"/>
    <col min="12813" max="12813" width="14" style="1009" bestFit="1" customWidth="1"/>
    <col min="12814" max="12814" width="12" style="1009" customWidth="1"/>
    <col min="12815" max="12816" width="14" style="1009" bestFit="1" customWidth="1"/>
    <col min="12817" max="12817" width="10.85546875" style="1009" bestFit="1" customWidth="1"/>
    <col min="12818" max="13056" width="9.140625" style="1009"/>
    <col min="13057" max="13057" width="27.85546875" style="1009" customWidth="1"/>
    <col min="13058" max="13058" width="14.7109375" style="1009" customWidth="1"/>
    <col min="13059" max="13059" width="15.140625" style="1009" customWidth="1"/>
    <col min="13060" max="13060" width="16.42578125" style="1009" customWidth="1"/>
    <col min="13061" max="13061" width="11.7109375" style="1009" bestFit="1" customWidth="1"/>
    <col min="13062" max="13063" width="13.140625" style="1009" bestFit="1" customWidth="1"/>
    <col min="13064" max="13064" width="12" style="1009" customWidth="1"/>
    <col min="13065" max="13065" width="11.7109375" style="1009" customWidth="1"/>
    <col min="13066" max="13066" width="14" style="1009" bestFit="1" customWidth="1"/>
    <col min="13067" max="13067" width="13.140625" style="1009" bestFit="1" customWidth="1"/>
    <col min="13068" max="13068" width="13.28515625" style="1009" customWidth="1"/>
    <col min="13069" max="13069" width="14" style="1009" bestFit="1" customWidth="1"/>
    <col min="13070" max="13070" width="12" style="1009" customWidth="1"/>
    <col min="13071" max="13072" width="14" style="1009" bestFit="1" customWidth="1"/>
    <col min="13073" max="13073" width="10.85546875" style="1009" bestFit="1" customWidth="1"/>
    <col min="13074" max="13312" width="9.140625" style="1009"/>
    <col min="13313" max="13313" width="27.85546875" style="1009" customWidth="1"/>
    <col min="13314" max="13314" width="14.7109375" style="1009" customWidth="1"/>
    <col min="13315" max="13315" width="15.140625" style="1009" customWidth="1"/>
    <col min="13316" max="13316" width="16.42578125" style="1009" customWidth="1"/>
    <col min="13317" max="13317" width="11.7109375" style="1009" bestFit="1" customWidth="1"/>
    <col min="13318" max="13319" width="13.140625" style="1009" bestFit="1" customWidth="1"/>
    <col min="13320" max="13320" width="12" style="1009" customWidth="1"/>
    <col min="13321" max="13321" width="11.7109375" style="1009" customWidth="1"/>
    <col min="13322" max="13322" width="14" style="1009" bestFit="1" customWidth="1"/>
    <col min="13323" max="13323" width="13.140625" style="1009" bestFit="1" customWidth="1"/>
    <col min="13324" max="13324" width="13.28515625" style="1009" customWidth="1"/>
    <col min="13325" max="13325" width="14" style="1009" bestFit="1" customWidth="1"/>
    <col min="13326" max="13326" width="12" style="1009" customWidth="1"/>
    <col min="13327" max="13328" width="14" style="1009" bestFit="1" customWidth="1"/>
    <col min="13329" max="13329" width="10.85546875" style="1009" bestFit="1" customWidth="1"/>
    <col min="13330" max="13568" width="9.140625" style="1009"/>
    <col min="13569" max="13569" width="27.85546875" style="1009" customWidth="1"/>
    <col min="13570" max="13570" width="14.7109375" style="1009" customWidth="1"/>
    <col min="13571" max="13571" width="15.140625" style="1009" customWidth="1"/>
    <col min="13572" max="13572" width="16.42578125" style="1009" customWidth="1"/>
    <col min="13573" max="13573" width="11.7109375" style="1009" bestFit="1" customWidth="1"/>
    <col min="13574" max="13575" width="13.140625" style="1009" bestFit="1" customWidth="1"/>
    <col min="13576" max="13576" width="12" style="1009" customWidth="1"/>
    <col min="13577" max="13577" width="11.7109375" style="1009" customWidth="1"/>
    <col min="13578" max="13578" width="14" style="1009" bestFit="1" customWidth="1"/>
    <col min="13579" max="13579" width="13.140625" style="1009" bestFit="1" customWidth="1"/>
    <col min="13580" max="13580" width="13.28515625" style="1009" customWidth="1"/>
    <col min="13581" max="13581" width="14" style="1009" bestFit="1" customWidth="1"/>
    <col min="13582" max="13582" width="12" style="1009" customWidth="1"/>
    <col min="13583" max="13584" width="14" style="1009" bestFit="1" customWidth="1"/>
    <col min="13585" max="13585" width="10.85546875" style="1009" bestFit="1" customWidth="1"/>
    <col min="13586" max="13824" width="9.140625" style="1009"/>
    <col min="13825" max="13825" width="27.85546875" style="1009" customWidth="1"/>
    <col min="13826" max="13826" width="14.7109375" style="1009" customWidth="1"/>
    <col min="13827" max="13827" width="15.140625" style="1009" customWidth="1"/>
    <col min="13828" max="13828" width="16.42578125" style="1009" customWidth="1"/>
    <col min="13829" max="13829" width="11.7109375" style="1009" bestFit="1" customWidth="1"/>
    <col min="13830" max="13831" width="13.140625" style="1009" bestFit="1" customWidth="1"/>
    <col min="13832" max="13832" width="12" style="1009" customWidth="1"/>
    <col min="13833" max="13833" width="11.7109375" style="1009" customWidth="1"/>
    <col min="13834" max="13834" width="14" style="1009" bestFit="1" customWidth="1"/>
    <col min="13835" max="13835" width="13.140625" style="1009" bestFit="1" customWidth="1"/>
    <col min="13836" max="13836" width="13.28515625" style="1009" customWidth="1"/>
    <col min="13837" max="13837" width="14" style="1009" bestFit="1" customWidth="1"/>
    <col min="13838" max="13838" width="12" style="1009" customWidth="1"/>
    <col min="13839" max="13840" width="14" style="1009" bestFit="1" customWidth="1"/>
    <col min="13841" max="13841" width="10.85546875" style="1009" bestFit="1" customWidth="1"/>
    <col min="13842" max="14080" width="9.140625" style="1009"/>
    <col min="14081" max="14081" width="27.85546875" style="1009" customWidth="1"/>
    <col min="14082" max="14082" width="14.7109375" style="1009" customWidth="1"/>
    <col min="14083" max="14083" width="15.140625" style="1009" customWidth="1"/>
    <col min="14084" max="14084" width="16.42578125" style="1009" customWidth="1"/>
    <col min="14085" max="14085" width="11.7109375" style="1009" bestFit="1" customWidth="1"/>
    <col min="14086" max="14087" width="13.140625" style="1009" bestFit="1" customWidth="1"/>
    <col min="14088" max="14088" width="12" style="1009" customWidth="1"/>
    <col min="14089" max="14089" width="11.7109375" style="1009" customWidth="1"/>
    <col min="14090" max="14090" width="14" style="1009" bestFit="1" customWidth="1"/>
    <col min="14091" max="14091" width="13.140625" style="1009" bestFit="1" customWidth="1"/>
    <col min="14092" max="14092" width="13.28515625" style="1009" customWidth="1"/>
    <col min="14093" max="14093" width="14" style="1009" bestFit="1" customWidth="1"/>
    <col min="14094" max="14094" width="12" style="1009" customWidth="1"/>
    <col min="14095" max="14096" width="14" style="1009" bestFit="1" customWidth="1"/>
    <col min="14097" max="14097" width="10.85546875" style="1009" bestFit="1" customWidth="1"/>
    <col min="14098" max="14336" width="9.140625" style="1009"/>
    <col min="14337" max="14337" width="27.85546875" style="1009" customWidth="1"/>
    <col min="14338" max="14338" width="14.7109375" style="1009" customWidth="1"/>
    <col min="14339" max="14339" width="15.140625" style="1009" customWidth="1"/>
    <col min="14340" max="14340" width="16.42578125" style="1009" customWidth="1"/>
    <col min="14341" max="14341" width="11.7109375" style="1009" bestFit="1" customWidth="1"/>
    <col min="14342" max="14343" width="13.140625" style="1009" bestFit="1" customWidth="1"/>
    <col min="14344" max="14344" width="12" style="1009" customWidth="1"/>
    <col min="14345" max="14345" width="11.7109375" style="1009" customWidth="1"/>
    <col min="14346" max="14346" width="14" style="1009" bestFit="1" customWidth="1"/>
    <col min="14347" max="14347" width="13.140625" style="1009" bestFit="1" customWidth="1"/>
    <col min="14348" max="14348" width="13.28515625" style="1009" customWidth="1"/>
    <col min="14349" max="14349" width="14" style="1009" bestFit="1" customWidth="1"/>
    <col min="14350" max="14350" width="12" style="1009" customWidth="1"/>
    <col min="14351" max="14352" width="14" style="1009" bestFit="1" customWidth="1"/>
    <col min="14353" max="14353" width="10.85546875" style="1009" bestFit="1" customWidth="1"/>
    <col min="14354" max="14592" width="9.140625" style="1009"/>
    <col min="14593" max="14593" width="27.85546875" style="1009" customWidth="1"/>
    <col min="14594" max="14594" width="14.7109375" style="1009" customWidth="1"/>
    <col min="14595" max="14595" width="15.140625" style="1009" customWidth="1"/>
    <col min="14596" max="14596" width="16.42578125" style="1009" customWidth="1"/>
    <col min="14597" max="14597" width="11.7109375" style="1009" bestFit="1" customWidth="1"/>
    <col min="14598" max="14599" width="13.140625" style="1009" bestFit="1" customWidth="1"/>
    <col min="14600" max="14600" width="12" style="1009" customWidth="1"/>
    <col min="14601" max="14601" width="11.7109375" style="1009" customWidth="1"/>
    <col min="14602" max="14602" width="14" style="1009" bestFit="1" customWidth="1"/>
    <col min="14603" max="14603" width="13.140625" style="1009" bestFit="1" customWidth="1"/>
    <col min="14604" max="14604" width="13.28515625" style="1009" customWidth="1"/>
    <col min="14605" max="14605" width="14" style="1009" bestFit="1" customWidth="1"/>
    <col min="14606" max="14606" width="12" style="1009" customWidth="1"/>
    <col min="14607" max="14608" width="14" style="1009" bestFit="1" customWidth="1"/>
    <col min="14609" max="14609" width="10.85546875" style="1009" bestFit="1" customWidth="1"/>
    <col min="14610" max="14848" width="9.140625" style="1009"/>
    <col min="14849" max="14849" width="27.85546875" style="1009" customWidth="1"/>
    <col min="14850" max="14850" width="14.7109375" style="1009" customWidth="1"/>
    <col min="14851" max="14851" width="15.140625" style="1009" customWidth="1"/>
    <col min="14852" max="14852" width="16.42578125" style="1009" customWidth="1"/>
    <col min="14853" max="14853" width="11.7109375" style="1009" bestFit="1" customWidth="1"/>
    <col min="14854" max="14855" width="13.140625" style="1009" bestFit="1" customWidth="1"/>
    <col min="14856" max="14856" width="12" style="1009" customWidth="1"/>
    <col min="14857" max="14857" width="11.7109375" style="1009" customWidth="1"/>
    <col min="14858" max="14858" width="14" style="1009" bestFit="1" customWidth="1"/>
    <col min="14859" max="14859" width="13.140625" style="1009" bestFit="1" customWidth="1"/>
    <col min="14860" max="14860" width="13.28515625" style="1009" customWidth="1"/>
    <col min="14861" max="14861" width="14" style="1009" bestFit="1" customWidth="1"/>
    <col min="14862" max="14862" width="12" style="1009" customWidth="1"/>
    <col min="14863" max="14864" width="14" style="1009" bestFit="1" customWidth="1"/>
    <col min="14865" max="14865" width="10.85546875" style="1009" bestFit="1" customWidth="1"/>
    <col min="14866" max="15104" width="9.140625" style="1009"/>
    <col min="15105" max="15105" width="27.85546875" style="1009" customWidth="1"/>
    <col min="15106" max="15106" width="14.7109375" style="1009" customWidth="1"/>
    <col min="15107" max="15107" width="15.140625" style="1009" customWidth="1"/>
    <col min="15108" max="15108" width="16.42578125" style="1009" customWidth="1"/>
    <col min="15109" max="15109" width="11.7109375" style="1009" bestFit="1" customWidth="1"/>
    <col min="15110" max="15111" width="13.140625" style="1009" bestFit="1" customWidth="1"/>
    <col min="15112" max="15112" width="12" style="1009" customWidth="1"/>
    <col min="15113" max="15113" width="11.7109375" style="1009" customWidth="1"/>
    <col min="15114" max="15114" width="14" style="1009" bestFit="1" customWidth="1"/>
    <col min="15115" max="15115" width="13.140625" style="1009" bestFit="1" customWidth="1"/>
    <col min="15116" max="15116" width="13.28515625" style="1009" customWidth="1"/>
    <col min="15117" max="15117" width="14" style="1009" bestFit="1" customWidth="1"/>
    <col min="15118" max="15118" width="12" style="1009" customWidth="1"/>
    <col min="15119" max="15120" width="14" style="1009" bestFit="1" customWidth="1"/>
    <col min="15121" max="15121" width="10.85546875" style="1009" bestFit="1" customWidth="1"/>
    <col min="15122" max="15360" width="9.140625" style="1009"/>
    <col min="15361" max="15361" width="27.85546875" style="1009" customWidth="1"/>
    <col min="15362" max="15362" width="14.7109375" style="1009" customWidth="1"/>
    <col min="15363" max="15363" width="15.140625" style="1009" customWidth="1"/>
    <col min="15364" max="15364" width="16.42578125" style="1009" customWidth="1"/>
    <col min="15365" max="15365" width="11.7109375" style="1009" bestFit="1" customWidth="1"/>
    <col min="15366" max="15367" width="13.140625" style="1009" bestFit="1" customWidth="1"/>
    <col min="15368" max="15368" width="12" style="1009" customWidth="1"/>
    <col min="15369" max="15369" width="11.7109375" style="1009" customWidth="1"/>
    <col min="15370" max="15370" width="14" style="1009" bestFit="1" customWidth="1"/>
    <col min="15371" max="15371" width="13.140625" style="1009" bestFit="1" customWidth="1"/>
    <col min="15372" max="15372" width="13.28515625" style="1009" customWidth="1"/>
    <col min="15373" max="15373" width="14" style="1009" bestFit="1" customWidth="1"/>
    <col min="15374" max="15374" width="12" style="1009" customWidth="1"/>
    <col min="15375" max="15376" width="14" style="1009" bestFit="1" customWidth="1"/>
    <col min="15377" max="15377" width="10.85546875" style="1009" bestFit="1" customWidth="1"/>
    <col min="15378" max="15616" width="9.140625" style="1009"/>
    <col min="15617" max="15617" width="27.85546875" style="1009" customWidth="1"/>
    <col min="15618" max="15618" width="14.7109375" style="1009" customWidth="1"/>
    <col min="15619" max="15619" width="15.140625" style="1009" customWidth="1"/>
    <col min="15620" max="15620" width="16.42578125" style="1009" customWidth="1"/>
    <col min="15621" max="15621" width="11.7109375" style="1009" bestFit="1" customWidth="1"/>
    <col min="15622" max="15623" width="13.140625" style="1009" bestFit="1" customWidth="1"/>
    <col min="15624" max="15624" width="12" style="1009" customWidth="1"/>
    <col min="15625" max="15625" width="11.7109375" style="1009" customWidth="1"/>
    <col min="15626" max="15626" width="14" style="1009" bestFit="1" customWidth="1"/>
    <col min="15627" max="15627" width="13.140625" style="1009" bestFit="1" customWidth="1"/>
    <col min="15628" max="15628" width="13.28515625" style="1009" customWidth="1"/>
    <col min="15629" max="15629" width="14" style="1009" bestFit="1" customWidth="1"/>
    <col min="15630" max="15630" width="12" style="1009" customWidth="1"/>
    <col min="15631" max="15632" width="14" style="1009" bestFit="1" customWidth="1"/>
    <col min="15633" max="15633" width="10.85546875" style="1009" bestFit="1" customWidth="1"/>
    <col min="15634" max="15872" width="9.140625" style="1009"/>
    <col min="15873" max="15873" width="27.85546875" style="1009" customWidth="1"/>
    <col min="15874" max="15874" width="14.7109375" style="1009" customWidth="1"/>
    <col min="15875" max="15875" width="15.140625" style="1009" customWidth="1"/>
    <col min="15876" max="15876" width="16.42578125" style="1009" customWidth="1"/>
    <col min="15877" max="15877" width="11.7109375" style="1009" bestFit="1" customWidth="1"/>
    <col min="15878" max="15879" width="13.140625" style="1009" bestFit="1" customWidth="1"/>
    <col min="15880" max="15880" width="12" style="1009" customWidth="1"/>
    <col min="15881" max="15881" width="11.7109375" style="1009" customWidth="1"/>
    <col min="15882" max="15882" width="14" style="1009" bestFit="1" customWidth="1"/>
    <col min="15883" max="15883" width="13.140625" style="1009" bestFit="1" customWidth="1"/>
    <col min="15884" max="15884" width="13.28515625" style="1009" customWidth="1"/>
    <col min="15885" max="15885" width="14" style="1009" bestFit="1" customWidth="1"/>
    <col min="15886" max="15886" width="12" style="1009" customWidth="1"/>
    <col min="15887" max="15888" width="14" style="1009" bestFit="1" customWidth="1"/>
    <col min="15889" max="15889" width="10.85546875" style="1009" bestFit="1" customWidth="1"/>
    <col min="15890" max="16128" width="9.140625" style="1009"/>
    <col min="16129" max="16129" width="27.85546875" style="1009" customWidth="1"/>
    <col min="16130" max="16130" width="14.7109375" style="1009" customWidth="1"/>
    <col min="16131" max="16131" width="15.140625" style="1009" customWidth="1"/>
    <col min="16132" max="16132" width="16.42578125" style="1009" customWidth="1"/>
    <col min="16133" max="16133" width="11.7109375" style="1009" bestFit="1" customWidth="1"/>
    <col min="16134" max="16135" width="13.140625" style="1009" bestFit="1" customWidth="1"/>
    <col min="16136" max="16136" width="12" style="1009" customWidth="1"/>
    <col min="16137" max="16137" width="11.7109375" style="1009" customWidth="1"/>
    <col min="16138" max="16138" width="14" style="1009" bestFit="1" customWidth="1"/>
    <col min="16139" max="16139" width="13.140625" style="1009" bestFit="1" customWidth="1"/>
    <col min="16140" max="16140" width="13.28515625" style="1009" customWidth="1"/>
    <col min="16141" max="16141" width="14" style="1009" bestFit="1" customWidth="1"/>
    <col min="16142" max="16142" width="12" style="1009" customWidth="1"/>
    <col min="16143" max="16144" width="14" style="1009" bestFit="1" customWidth="1"/>
    <col min="16145" max="16145" width="10.85546875" style="1009" bestFit="1" customWidth="1"/>
    <col min="16146" max="16384" width="9.140625" style="1009"/>
  </cols>
  <sheetData>
    <row r="1" spans="1:17" ht="30.75" customHeight="1">
      <c r="A1" s="2531"/>
      <c r="B1" s="2531"/>
      <c r="C1" s="2531"/>
      <c r="D1" s="2531"/>
      <c r="E1" s="2531"/>
      <c r="F1" s="2531"/>
      <c r="G1" s="2531"/>
      <c r="H1" s="2531"/>
      <c r="I1" s="2531"/>
      <c r="J1" s="2531"/>
      <c r="K1" s="2531"/>
      <c r="L1" s="2531"/>
      <c r="M1" s="2531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2532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708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530" t="s">
        <v>719</v>
      </c>
      <c r="P4" s="2530" t="s">
        <v>720</v>
      </c>
      <c r="Q4" s="2530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13.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530"/>
      <c r="P6" s="2530"/>
      <c r="Q6" s="2530"/>
    </row>
    <row r="7" spans="1:17" ht="11.25" customHeight="1">
      <c r="A7" s="2534"/>
      <c r="B7" s="2537"/>
      <c r="C7" s="2530"/>
      <c r="D7" s="2530"/>
      <c r="E7" s="2530"/>
      <c r="F7" s="2530"/>
      <c r="G7" s="2530"/>
      <c r="H7" s="2530"/>
      <c r="I7" s="2538"/>
      <c r="J7" s="2530"/>
      <c r="K7" s="2530"/>
      <c r="L7" s="2530"/>
      <c r="M7" s="2530"/>
      <c r="N7" s="2537"/>
      <c r="O7" s="2530"/>
      <c r="P7" s="2530"/>
      <c r="Q7" s="2530"/>
    </row>
    <row r="8" spans="1:17" ht="19.899999999999999" customHeight="1">
      <c r="A8" s="2535"/>
      <c r="B8" s="2529"/>
      <c r="C8" s="2530"/>
      <c r="D8" s="2530"/>
      <c r="E8" s="2530"/>
      <c r="F8" s="2530"/>
      <c r="G8" s="2530"/>
      <c r="H8" s="2530"/>
      <c r="I8" s="2539"/>
      <c r="J8" s="2530"/>
      <c r="K8" s="2530"/>
      <c r="L8" s="2530"/>
      <c r="M8" s="2530"/>
      <c r="N8" s="2529"/>
      <c r="O8" s="2530"/>
      <c r="P8" s="2530"/>
      <c r="Q8" s="2530"/>
    </row>
    <row r="9" spans="1:17" ht="13.5" customHeight="1">
      <c r="A9" s="1608">
        <v>1</v>
      </c>
      <c r="B9" s="1608">
        <v>2</v>
      </c>
      <c r="C9" s="1608">
        <v>3</v>
      </c>
      <c r="D9" s="1608">
        <v>4</v>
      </c>
      <c r="E9" s="1608">
        <v>5</v>
      </c>
      <c r="F9" s="1608">
        <v>6</v>
      </c>
      <c r="G9" s="1608">
        <v>7</v>
      </c>
      <c r="H9" s="1608">
        <v>8</v>
      </c>
      <c r="I9" s="1608">
        <v>9</v>
      </c>
      <c r="J9" s="1608">
        <v>10</v>
      </c>
      <c r="K9" s="1608">
        <v>11</v>
      </c>
      <c r="L9" s="1608">
        <v>12</v>
      </c>
      <c r="M9" s="1608">
        <v>13</v>
      </c>
      <c r="N9" s="1608">
        <v>14</v>
      </c>
      <c r="O9" s="1608">
        <v>15</v>
      </c>
      <c r="P9" s="1608">
        <v>16</v>
      </c>
      <c r="Q9" s="1608">
        <v>17</v>
      </c>
    </row>
    <row r="10" spans="1:17" ht="24.75" customHeight="1">
      <c r="A10" s="1010" t="s">
        <v>722</v>
      </c>
      <c r="B10" s="1011">
        <v>82036038287.059998</v>
      </c>
      <c r="C10" s="1011">
        <v>64188507340.559998</v>
      </c>
      <c r="D10" s="1011">
        <v>3834430894.5500002</v>
      </c>
      <c r="E10" s="1011">
        <v>759950890.51999998</v>
      </c>
      <c r="F10" s="1011">
        <v>614018984.88999999</v>
      </c>
      <c r="G10" s="1011">
        <v>2455540769.8200002</v>
      </c>
      <c r="H10" s="1011">
        <v>4920249.32</v>
      </c>
      <c r="I10" s="1011">
        <v>0</v>
      </c>
      <c r="J10" s="1011">
        <v>57415297449.730003</v>
      </c>
      <c r="K10" s="1011">
        <v>1203441410.5599999</v>
      </c>
      <c r="L10" s="1011">
        <v>1670574331.47</v>
      </c>
      <c r="M10" s="1011">
        <v>47929151.740000002</v>
      </c>
      <c r="N10" s="1011">
        <v>16834102.510000002</v>
      </c>
      <c r="O10" s="1011">
        <v>17847530946.5</v>
      </c>
      <c r="P10" s="1011">
        <v>17847530946.5</v>
      </c>
      <c r="Q10" s="1011">
        <v>0</v>
      </c>
    </row>
    <row r="11" spans="1:17" ht="20.100000000000001" customHeight="1">
      <c r="A11" s="1010" t="s">
        <v>723</v>
      </c>
      <c r="B11" s="1012">
        <v>3163873000</v>
      </c>
      <c r="C11" s="1012">
        <v>3163873000</v>
      </c>
      <c r="D11" s="1012">
        <v>0</v>
      </c>
      <c r="E11" s="1012">
        <v>0</v>
      </c>
      <c r="F11" s="1012">
        <v>0</v>
      </c>
      <c r="G11" s="1012">
        <v>0</v>
      </c>
      <c r="H11" s="1012">
        <v>0</v>
      </c>
      <c r="I11" s="1012">
        <v>0</v>
      </c>
      <c r="J11" s="1012">
        <v>3105269000</v>
      </c>
      <c r="K11" s="1012">
        <v>58264000</v>
      </c>
      <c r="L11" s="1012">
        <v>340000</v>
      </c>
      <c r="M11" s="1012">
        <v>0</v>
      </c>
      <c r="N11" s="1012">
        <v>0</v>
      </c>
      <c r="O11" s="1012">
        <v>0</v>
      </c>
      <c r="P11" s="1012">
        <v>0</v>
      </c>
      <c r="Q11" s="1012">
        <v>0</v>
      </c>
    </row>
    <row r="12" spans="1:17" ht="20.100000000000001" customHeight="1">
      <c r="A12" s="1013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20.100000000000001" customHeight="1">
      <c r="A13" s="1013" t="s">
        <v>725</v>
      </c>
      <c r="B13" s="1012">
        <v>3163873000</v>
      </c>
      <c r="C13" s="1012">
        <v>3163873000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3105269000</v>
      </c>
      <c r="K13" s="1012">
        <v>58264000</v>
      </c>
      <c r="L13" s="1012">
        <v>340000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0.100000000000001" customHeight="1">
      <c r="A14" s="1010" t="s">
        <v>726</v>
      </c>
      <c r="B14" s="1011">
        <v>78809729323.529999</v>
      </c>
      <c r="C14" s="1011">
        <v>60962199142.709999</v>
      </c>
      <c r="D14" s="1011">
        <v>3822455853.8200002</v>
      </c>
      <c r="E14" s="1011">
        <v>757744760.30999994</v>
      </c>
      <c r="F14" s="1011">
        <v>613879802.88</v>
      </c>
      <c r="G14" s="1011">
        <v>2448603001.1199999</v>
      </c>
      <c r="H14" s="1011">
        <v>2228289.5099999998</v>
      </c>
      <c r="I14" s="1011">
        <v>0</v>
      </c>
      <c r="J14" s="1011">
        <v>54309998777.5</v>
      </c>
      <c r="K14" s="1011">
        <v>1144726272.0599999</v>
      </c>
      <c r="L14" s="1011">
        <v>1648456639.72</v>
      </c>
      <c r="M14" s="1011">
        <v>25211455.390000001</v>
      </c>
      <c r="N14" s="1011">
        <v>11350144.220000001</v>
      </c>
      <c r="O14" s="1011">
        <v>17847530180.82</v>
      </c>
      <c r="P14" s="1011">
        <v>17847530180.82</v>
      </c>
      <c r="Q14" s="1011">
        <v>0</v>
      </c>
    </row>
    <row r="15" spans="1:17" ht="20.100000000000001" customHeight="1">
      <c r="A15" s="1013" t="s">
        <v>727</v>
      </c>
      <c r="B15" s="1012">
        <v>396117042.38999999</v>
      </c>
      <c r="C15" s="1012">
        <v>396117042.38999999</v>
      </c>
      <c r="D15" s="1012">
        <v>71657342.060000002</v>
      </c>
      <c r="E15" s="1012">
        <v>24852409.84</v>
      </c>
      <c r="F15" s="1012">
        <v>34098626.229999997</v>
      </c>
      <c r="G15" s="1012">
        <v>12706305.99</v>
      </c>
      <c r="H15" s="1012">
        <v>0</v>
      </c>
      <c r="I15" s="1012">
        <v>0</v>
      </c>
      <c r="J15" s="1012">
        <v>298989617.06999999</v>
      </c>
      <c r="K15" s="1012">
        <v>11873052</v>
      </c>
      <c r="L15" s="1012">
        <v>1714929.79</v>
      </c>
      <c r="M15" s="1012">
        <v>11514725</v>
      </c>
      <c r="N15" s="1012">
        <v>367376.47</v>
      </c>
      <c r="O15" s="1012">
        <v>0</v>
      </c>
      <c r="P15" s="1012">
        <v>0</v>
      </c>
      <c r="Q15" s="1012">
        <v>0</v>
      </c>
    </row>
    <row r="16" spans="1:17" ht="20.100000000000001" customHeight="1">
      <c r="A16" s="1013" t="s">
        <v>728</v>
      </c>
      <c r="B16" s="1012">
        <v>78413612281.139999</v>
      </c>
      <c r="C16" s="1012">
        <v>60566082100.32</v>
      </c>
      <c r="D16" s="1012">
        <v>3750798511.7600002</v>
      </c>
      <c r="E16" s="1012">
        <v>732892350.47000003</v>
      </c>
      <c r="F16" s="1012">
        <v>579781176.64999998</v>
      </c>
      <c r="G16" s="1012">
        <v>2435896695.1300001</v>
      </c>
      <c r="H16" s="1012">
        <v>2228289.5099999998</v>
      </c>
      <c r="I16" s="1012">
        <v>0</v>
      </c>
      <c r="J16" s="1012">
        <v>54011009160.43</v>
      </c>
      <c r="K16" s="1012">
        <v>1132853220.0599999</v>
      </c>
      <c r="L16" s="1012">
        <v>1646741709.9300001</v>
      </c>
      <c r="M16" s="1012">
        <v>13696730.390000001</v>
      </c>
      <c r="N16" s="1012">
        <v>10982767.75</v>
      </c>
      <c r="O16" s="1012">
        <v>17847530180.82</v>
      </c>
      <c r="P16" s="1012">
        <v>17847530180.82</v>
      </c>
      <c r="Q16" s="1012">
        <v>0</v>
      </c>
    </row>
    <row r="17" spans="1:17" s="1014" customFormat="1" ht="20.100000000000001" customHeight="1">
      <c r="A17" s="1010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s="1014" customFormat="1" ht="24" customHeight="1">
      <c r="A18" s="1010" t="s">
        <v>730</v>
      </c>
      <c r="B18" s="1011">
        <v>62435963.530000001</v>
      </c>
      <c r="C18" s="1011">
        <v>62435197.850000001</v>
      </c>
      <c r="D18" s="1011">
        <v>11975040.73</v>
      </c>
      <c r="E18" s="1011">
        <v>2206130.21</v>
      </c>
      <c r="F18" s="1011">
        <v>139182.01</v>
      </c>
      <c r="G18" s="1011">
        <v>6937768.7000000002</v>
      </c>
      <c r="H18" s="1011">
        <v>2691959.81</v>
      </c>
      <c r="I18" s="1011">
        <v>0</v>
      </c>
      <c r="J18" s="1011">
        <v>29672.23</v>
      </c>
      <c r="K18" s="1011">
        <v>451138.5</v>
      </c>
      <c r="L18" s="1011">
        <v>21777691.75</v>
      </c>
      <c r="M18" s="1011">
        <v>22717696.350000001</v>
      </c>
      <c r="N18" s="1011">
        <v>5483958.29</v>
      </c>
      <c r="O18" s="1011">
        <v>765.68</v>
      </c>
      <c r="P18" s="1011">
        <v>765.68</v>
      </c>
      <c r="Q18" s="1011">
        <v>0</v>
      </c>
    </row>
    <row r="19" spans="1:17" ht="20.100000000000001" customHeight="1">
      <c r="A19" s="1013" t="s">
        <v>731</v>
      </c>
      <c r="B19" s="1012">
        <v>42521962.740000002</v>
      </c>
      <c r="C19" s="1012">
        <v>42521962.740000002</v>
      </c>
      <c r="D19" s="1012">
        <v>1152256.8600000001</v>
      </c>
      <c r="E19" s="1012">
        <v>318078.06</v>
      </c>
      <c r="F19" s="1012">
        <v>2209.62</v>
      </c>
      <c r="G19" s="1012">
        <v>831773.61</v>
      </c>
      <c r="H19" s="1012">
        <v>195.57</v>
      </c>
      <c r="I19" s="1012">
        <v>0</v>
      </c>
      <c r="J19" s="1012">
        <v>0</v>
      </c>
      <c r="K19" s="1012">
        <v>2520.77</v>
      </c>
      <c r="L19" s="1012">
        <v>18559347.010000002</v>
      </c>
      <c r="M19" s="1012">
        <v>17987681.489999998</v>
      </c>
      <c r="N19" s="1012">
        <v>4820156.6100000003</v>
      </c>
      <c r="O19" s="1012">
        <v>0</v>
      </c>
      <c r="P19" s="1012">
        <v>0</v>
      </c>
      <c r="Q19" s="1012">
        <v>0</v>
      </c>
    </row>
    <row r="20" spans="1:17" ht="20.100000000000001" customHeight="1">
      <c r="A20" s="1013" t="s">
        <v>732</v>
      </c>
      <c r="B20" s="1012">
        <v>19914000.789999999</v>
      </c>
      <c r="C20" s="1012">
        <v>19913235.109999999</v>
      </c>
      <c r="D20" s="1012">
        <v>10822783.869999999</v>
      </c>
      <c r="E20" s="1012">
        <v>1888052.15</v>
      </c>
      <c r="F20" s="1012">
        <v>136972.39000000001</v>
      </c>
      <c r="G20" s="1012">
        <v>6105995.0899999999</v>
      </c>
      <c r="H20" s="1012">
        <v>2691764.24</v>
      </c>
      <c r="I20" s="1012">
        <v>0</v>
      </c>
      <c r="J20" s="1012">
        <v>29672.23</v>
      </c>
      <c r="K20" s="1012">
        <v>448617.73</v>
      </c>
      <c r="L20" s="1012">
        <v>3218344.74</v>
      </c>
      <c r="M20" s="1012">
        <v>4730014.8600000003</v>
      </c>
      <c r="N20" s="1012">
        <v>663801.68000000005</v>
      </c>
      <c r="O20" s="1012">
        <v>765.68</v>
      </c>
      <c r="P20" s="1012">
        <v>765.68</v>
      </c>
      <c r="Q20" s="1012">
        <v>0</v>
      </c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2532"/>
    </row>
    <row r="23" spans="1:17" ht="13.5" customHeight="1">
      <c r="A23" s="2533" t="s">
        <v>79</v>
      </c>
      <c r="B23" s="2536" t="s">
        <v>734</v>
      </c>
      <c r="C23" s="2541" t="s">
        <v>735</v>
      </c>
      <c r="D23" s="2542"/>
      <c r="E23" s="2542"/>
      <c r="F23" s="2542"/>
      <c r="G23" s="2542"/>
      <c r="H23" s="2542"/>
      <c r="I23" s="2542"/>
      <c r="J23" s="2542"/>
      <c r="K23" s="2542"/>
      <c r="L23" s="2542"/>
      <c r="M23" s="2542"/>
      <c r="N23" s="2543"/>
      <c r="O23" s="2541" t="s">
        <v>736</v>
      </c>
      <c r="P23" s="2542"/>
      <c r="Q23" s="2543"/>
    </row>
    <row r="24" spans="1:17" ht="13.5" customHeight="1">
      <c r="A24" s="2534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2540" t="s">
        <v>718</v>
      </c>
      <c r="O24" s="2530" t="s">
        <v>719</v>
      </c>
      <c r="P24" s="2530" t="s">
        <v>720</v>
      </c>
      <c r="Q24" s="2536" t="s">
        <v>721</v>
      </c>
    </row>
    <row r="25" spans="1:17" ht="13.5" customHeight="1">
      <c r="A25" s="2534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7"/>
    </row>
    <row r="26" spans="1:17" ht="11.25" customHeight="1">
      <c r="A26" s="2534"/>
      <c r="B26" s="2537"/>
      <c r="C26" s="2537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530"/>
      <c r="P26" s="2530"/>
      <c r="Q26" s="2537"/>
    </row>
    <row r="27" spans="1:17" ht="25.15" customHeight="1">
      <c r="A27" s="2535"/>
      <c r="B27" s="2529"/>
      <c r="C27" s="2529"/>
      <c r="D27" s="2530"/>
      <c r="E27" s="2530"/>
      <c r="F27" s="2530"/>
      <c r="G27" s="2530"/>
      <c r="H27" s="2530"/>
      <c r="I27" s="2530"/>
      <c r="J27" s="2530"/>
      <c r="K27" s="2530"/>
      <c r="L27" s="2530"/>
      <c r="M27" s="2530"/>
      <c r="N27" s="2540"/>
      <c r="O27" s="2530"/>
      <c r="P27" s="2530"/>
      <c r="Q27" s="2529"/>
    </row>
    <row r="28" spans="1:17" ht="13.5" customHeight="1">
      <c r="A28" s="1616">
        <v>1</v>
      </c>
      <c r="B28" s="1616">
        <v>2</v>
      </c>
      <c r="C28" s="1616">
        <v>3</v>
      </c>
      <c r="D28" s="1616">
        <v>4</v>
      </c>
      <c r="E28" s="1616">
        <v>5</v>
      </c>
      <c r="F28" s="1616">
        <v>6</v>
      </c>
      <c r="G28" s="1616">
        <v>7</v>
      </c>
      <c r="H28" s="1616">
        <v>8</v>
      </c>
      <c r="I28" s="1616">
        <v>9</v>
      </c>
      <c r="J28" s="1616">
        <v>10</v>
      </c>
      <c r="K28" s="1616">
        <v>11</v>
      </c>
      <c r="L28" s="1616">
        <v>12</v>
      </c>
      <c r="M28" s="1616">
        <v>13</v>
      </c>
      <c r="N28" s="1616">
        <v>14</v>
      </c>
      <c r="O28" s="1616">
        <v>15</v>
      </c>
      <c r="P28" s="1616">
        <v>16</v>
      </c>
      <c r="Q28" s="1616">
        <v>17</v>
      </c>
    </row>
    <row r="29" spans="1:17" ht="27.75" hidden="1" customHeight="1">
      <c r="A29" s="1015" t="s">
        <v>743</v>
      </c>
      <c r="B29" s="1016">
        <v>0</v>
      </c>
      <c r="C29" s="1016">
        <v>0</v>
      </c>
      <c r="D29" s="1016">
        <v>0</v>
      </c>
      <c r="E29" s="1016">
        <v>0</v>
      </c>
      <c r="F29" s="1016">
        <v>0</v>
      </c>
      <c r="G29" s="1016">
        <v>0</v>
      </c>
      <c r="H29" s="1016">
        <v>0</v>
      </c>
      <c r="I29" s="1016">
        <v>0</v>
      </c>
      <c r="J29" s="1016">
        <v>0</v>
      </c>
      <c r="K29" s="1016">
        <v>0</v>
      </c>
      <c r="L29" s="1016">
        <v>0</v>
      </c>
      <c r="M29" s="1016">
        <v>0</v>
      </c>
      <c r="N29" s="1016">
        <v>0</v>
      </c>
      <c r="O29" s="1016">
        <v>0</v>
      </c>
      <c r="P29" s="1016">
        <v>0</v>
      </c>
      <c r="Q29" s="1016">
        <v>0</v>
      </c>
    </row>
    <row r="30" spans="1:17" ht="24.75" customHeight="1">
      <c r="A30" s="1017" t="s">
        <v>744</v>
      </c>
      <c r="B30" s="1018">
        <v>3424458.8</v>
      </c>
      <c r="C30" s="1018">
        <v>3424458.8</v>
      </c>
      <c r="D30" s="1018">
        <v>50000</v>
      </c>
      <c r="E30" s="1018">
        <v>50000</v>
      </c>
      <c r="F30" s="1018">
        <v>0</v>
      </c>
      <c r="G30" s="1018">
        <v>0</v>
      </c>
      <c r="H30" s="1018">
        <v>0</v>
      </c>
      <c r="I30" s="1018">
        <v>0</v>
      </c>
      <c r="J30" s="1018">
        <v>143852.6</v>
      </c>
      <c r="K30" s="1018">
        <v>3024560</v>
      </c>
      <c r="L30" s="1018">
        <v>206046.2</v>
      </c>
      <c r="M30" s="1018">
        <v>0</v>
      </c>
      <c r="N30" s="1018">
        <v>0</v>
      </c>
      <c r="O30" s="1018">
        <v>0</v>
      </c>
      <c r="P30" s="1018">
        <v>0</v>
      </c>
      <c r="Q30" s="1018">
        <v>0</v>
      </c>
    </row>
    <row r="31" spans="1:17" ht="20.100000000000001" customHeight="1">
      <c r="A31" s="1019" t="s">
        <v>745</v>
      </c>
      <c r="B31" s="1020">
        <v>6000</v>
      </c>
      <c r="C31" s="1020">
        <v>6000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6000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20.100000000000001" customHeight="1">
      <c r="A32" s="1019" t="s">
        <v>746</v>
      </c>
      <c r="B32" s="1020">
        <v>3418458.8</v>
      </c>
      <c r="C32" s="1020">
        <v>3418458.8</v>
      </c>
      <c r="D32" s="1020">
        <v>50000</v>
      </c>
      <c r="E32" s="1020">
        <v>50000</v>
      </c>
      <c r="F32" s="1020">
        <v>0</v>
      </c>
      <c r="G32" s="1020">
        <v>0</v>
      </c>
      <c r="H32" s="1020">
        <v>0</v>
      </c>
      <c r="I32" s="1020">
        <v>0</v>
      </c>
      <c r="J32" s="1020">
        <v>137852.6</v>
      </c>
      <c r="K32" s="1020">
        <v>3024560</v>
      </c>
      <c r="L32" s="1020">
        <v>206046.2</v>
      </c>
      <c r="M32" s="1020">
        <v>0</v>
      </c>
      <c r="N32" s="1020">
        <v>0</v>
      </c>
      <c r="O32" s="1020">
        <v>0</v>
      </c>
      <c r="P32" s="1020">
        <v>0</v>
      </c>
      <c r="Q32" s="1020">
        <v>0</v>
      </c>
    </row>
    <row r="33" spans="1:17" ht="20.100000000000001" customHeight="1">
      <c r="A33" s="1017" t="s">
        <v>747</v>
      </c>
      <c r="B33" s="1018">
        <v>1366634648.21</v>
      </c>
      <c r="C33" s="1018">
        <v>1366503336.4000001</v>
      </c>
      <c r="D33" s="1018">
        <v>546621106.30999994</v>
      </c>
      <c r="E33" s="1018">
        <v>762688.71</v>
      </c>
      <c r="F33" s="1018">
        <v>7525544.5300000003</v>
      </c>
      <c r="G33" s="1018">
        <v>538305311.54999995</v>
      </c>
      <c r="H33" s="1018">
        <v>27561.52</v>
      </c>
      <c r="I33" s="1018">
        <v>0</v>
      </c>
      <c r="J33" s="1018">
        <v>1264640.93</v>
      </c>
      <c r="K33" s="1018">
        <v>4620.71</v>
      </c>
      <c r="L33" s="1018">
        <v>416895225.25</v>
      </c>
      <c r="M33" s="1018">
        <v>360748042.69999999</v>
      </c>
      <c r="N33" s="1018">
        <v>40969700.5</v>
      </c>
      <c r="O33" s="1018">
        <v>131311.81</v>
      </c>
      <c r="P33" s="1018">
        <v>6311.81</v>
      </c>
      <c r="Q33" s="1018">
        <v>125000</v>
      </c>
    </row>
    <row r="34" spans="1:17" ht="20.100000000000001" customHeight="1">
      <c r="A34" s="1019" t="s">
        <v>748</v>
      </c>
      <c r="B34" s="1020">
        <v>87710593.150000006</v>
      </c>
      <c r="C34" s="1020">
        <v>87585593.150000006</v>
      </c>
      <c r="D34" s="1020">
        <v>24749541.260000002</v>
      </c>
      <c r="E34" s="1020">
        <v>308928.90000000002</v>
      </c>
      <c r="F34" s="1020">
        <v>1200000</v>
      </c>
      <c r="G34" s="1020">
        <v>23240612.359999999</v>
      </c>
      <c r="H34" s="1020">
        <v>0</v>
      </c>
      <c r="I34" s="1020">
        <v>0</v>
      </c>
      <c r="J34" s="1020">
        <v>0</v>
      </c>
      <c r="K34" s="1020">
        <v>0</v>
      </c>
      <c r="L34" s="1020">
        <v>31452435.91</v>
      </c>
      <c r="M34" s="1020">
        <v>20097377.300000001</v>
      </c>
      <c r="N34" s="1020">
        <v>11286238.68</v>
      </c>
      <c r="O34" s="1020">
        <v>125000</v>
      </c>
      <c r="P34" s="1020">
        <v>0</v>
      </c>
      <c r="Q34" s="1020">
        <v>125000</v>
      </c>
    </row>
    <row r="35" spans="1:17" ht="20.100000000000001" customHeight="1">
      <c r="A35" s="1019" t="s">
        <v>749</v>
      </c>
      <c r="B35" s="1020">
        <v>1278924055.0599999</v>
      </c>
      <c r="C35" s="1020">
        <v>1278917743.25</v>
      </c>
      <c r="D35" s="1020">
        <v>521871565.05000001</v>
      </c>
      <c r="E35" s="1020">
        <v>453759.81</v>
      </c>
      <c r="F35" s="1020">
        <v>6325544.5300000003</v>
      </c>
      <c r="G35" s="1020">
        <v>515064699.19</v>
      </c>
      <c r="H35" s="1020">
        <v>27561.52</v>
      </c>
      <c r="I35" s="1020">
        <v>0</v>
      </c>
      <c r="J35" s="1020">
        <v>1264640.93</v>
      </c>
      <c r="K35" s="1020">
        <v>4620.71</v>
      </c>
      <c r="L35" s="1020">
        <v>385442789.33999997</v>
      </c>
      <c r="M35" s="1020">
        <v>340650665.39999998</v>
      </c>
      <c r="N35" s="1020">
        <v>29683461.82</v>
      </c>
      <c r="O35" s="1020">
        <v>6311.81</v>
      </c>
      <c r="P35" s="1020">
        <v>6311.81</v>
      </c>
      <c r="Q35" s="1020">
        <v>0</v>
      </c>
    </row>
    <row r="36" spans="1:17" ht="24.75" customHeight="1">
      <c r="A36" s="1017" t="s">
        <v>750</v>
      </c>
      <c r="B36" s="1018">
        <v>23670823524.689999</v>
      </c>
      <c r="C36" s="1018">
        <v>23670713345.77</v>
      </c>
      <c r="D36" s="1018">
        <v>15957619.199999999</v>
      </c>
      <c r="E36" s="1018">
        <v>12098813.76</v>
      </c>
      <c r="F36" s="1018">
        <v>50181.88</v>
      </c>
      <c r="G36" s="1018">
        <v>3808436.9</v>
      </c>
      <c r="H36" s="1018">
        <v>186.66</v>
      </c>
      <c r="I36" s="1018">
        <v>4761247.54</v>
      </c>
      <c r="J36" s="1018">
        <v>23646186683.869999</v>
      </c>
      <c r="K36" s="1018">
        <v>13455.32</v>
      </c>
      <c r="L36" s="1018">
        <v>3409272.42</v>
      </c>
      <c r="M36" s="1018">
        <v>133204.29</v>
      </c>
      <c r="N36" s="1018">
        <v>251863.13</v>
      </c>
      <c r="O36" s="1018">
        <v>110178.92</v>
      </c>
      <c r="P36" s="1018">
        <v>110178.92</v>
      </c>
      <c r="Q36" s="1018">
        <v>0</v>
      </c>
    </row>
    <row r="37" spans="1:17" ht="20.100000000000001" customHeight="1">
      <c r="A37" s="1019" t="s">
        <v>751</v>
      </c>
      <c r="B37" s="1020">
        <v>3658662.11</v>
      </c>
      <c r="C37" s="1020">
        <v>3658662.11</v>
      </c>
      <c r="D37" s="1020">
        <v>3658662.11</v>
      </c>
      <c r="E37" s="1020">
        <v>0</v>
      </c>
      <c r="F37" s="1020">
        <v>0</v>
      </c>
      <c r="G37" s="1020">
        <v>3658662.11</v>
      </c>
      <c r="H37" s="1020">
        <v>0</v>
      </c>
      <c r="I37" s="1020">
        <v>0</v>
      </c>
      <c r="J37" s="1020">
        <v>0</v>
      </c>
      <c r="K37" s="1020">
        <v>0</v>
      </c>
      <c r="L37" s="1020">
        <v>0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20.100000000000001" customHeight="1">
      <c r="A38" s="1019" t="s">
        <v>752</v>
      </c>
      <c r="B38" s="1020">
        <v>22226887960.139999</v>
      </c>
      <c r="C38" s="1020">
        <v>22226887960.139999</v>
      </c>
      <c r="D38" s="1020">
        <v>11939836.93</v>
      </c>
      <c r="E38" s="1020">
        <v>11881761.25</v>
      </c>
      <c r="F38" s="1020">
        <v>14336.38</v>
      </c>
      <c r="G38" s="1020">
        <v>43552.639999999999</v>
      </c>
      <c r="H38" s="1020">
        <v>186.66</v>
      </c>
      <c r="I38" s="1020">
        <v>4708831.54</v>
      </c>
      <c r="J38" s="1020">
        <v>22207897362.220001</v>
      </c>
      <c r="K38" s="1020">
        <v>0</v>
      </c>
      <c r="L38" s="1020">
        <v>2236187.5</v>
      </c>
      <c r="M38" s="1020">
        <v>11458.83</v>
      </c>
      <c r="N38" s="1020">
        <v>94283.12</v>
      </c>
      <c r="O38" s="1020">
        <v>0</v>
      </c>
      <c r="P38" s="1020">
        <v>0</v>
      </c>
      <c r="Q38" s="1020">
        <v>0</v>
      </c>
    </row>
    <row r="39" spans="1:17" ht="20.100000000000001" customHeight="1">
      <c r="A39" s="1019" t="s">
        <v>753</v>
      </c>
      <c r="B39" s="1020">
        <v>1440276902.4400001</v>
      </c>
      <c r="C39" s="1020">
        <v>1440166723.52</v>
      </c>
      <c r="D39" s="1020">
        <v>359120.16</v>
      </c>
      <c r="E39" s="1020">
        <v>217052.51</v>
      </c>
      <c r="F39" s="1020">
        <v>35845.5</v>
      </c>
      <c r="G39" s="1020">
        <v>106222.15</v>
      </c>
      <c r="H39" s="1020">
        <v>0</v>
      </c>
      <c r="I39" s="1020">
        <v>52416</v>
      </c>
      <c r="J39" s="1020">
        <v>1438289321.6500001</v>
      </c>
      <c r="K39" s="1020">
        <v>13455.32</v>
      </c>
      <c r="L39" s="1020">
        <v>1173084.92</v>
      </c>
      <c r="M39" s="1020">
        <v>121745.46</v>
      </c>
      <c r="N39" s="1020">
        <v>157580.01</v>
      </c>
      <c r="O39" s="1020">
        <v>110178.92</v>
      </c>
      <c r="P39" s="1020">
        <v>110178.92</v>
      </c>
      <c r="Q39" s="1020">
        <v>0</v>
      </c>
    </row>
    <row r="40" spans="1:17" ht="24.75" customHeight="1">
      <c r="A40" s="1017" t="s">
        <v>754</v>
      </c>
      <c r="B40" s="1018">
        <v>22036338975.040001</v>
      </c>
      <c r="C40" s="1018">
        <v>21993174367.75</v>
      </c>
      <c r="D40" s="1018">
        <v>561590561.23000002</v>
      </c>
      <c r="E40" s="1018">
        <v>246849824.50999999</v>
      </c>
      <c r="F40" s="1018">
        <v>16829613.100000001</v>
      </c>
      <c r="G40" s="1018">
        <v>295045990.72000003</v>
      </c>
      <c r="H40" s="1018">
        <v>2865132.9</v>
      </c>
      <c r="I40" s="1018">
        <v>657.73</v>
      </c>
      <c r="J40" s="1018">
        <v>10834338.65</v>
      </c>
      <c r="K40" s="1018">
        <v>55809296.299999997</v>
      </c>
      <c r="L40" s="1018">
        <v>5665903231.3800001</v>
      </c>
      <c r="M40" s="1018">
        <v>15453898749</v>
      </c>
      <c r="N40" s="1018">
        <v>245137533.46000001</v>
      </c>
      <c r="O40" s="1018">
        <v>43164607.289999999</v>
      </c>
      <c r="P40" s="1018">
        <v>27759984.43</v>
      </c>
      <c r="Q40" s="1018">
        <v>15404622.859999999</v>
      </c>
    </row>
    <row r="41" spans="1:17" ht="24.75" customHeight="1">
      <c r="A41" s="1019" t="s">
        <v>755</v>
      </c>
      <c r="B41" s="1020">
        <v>6479867028.9700003</v>
      </c>
      <c r="C41" s="1020">
        <v>6478958836.3100004</v>
      </c>
      <c r="D41" s="1020">
        <v>80961262.040000007</v>
      </c>
      <c r="E41" s="1020">
        <v>2992154.97</v>
      </c>
      <c r="F41" s="1020">
        <v>730888.97</v>
      </c>
      <c r="G41" s="1020">
        <v>76217519.989999995</v>
      </c>
      <c r="H41" s="1020">
        <v>1020698.11</v>
      </c>
      <c r="I41" s="1020">
        <v>0</v>
      </c>
      <c r="J41" s="1020">
        <v>739937.14</v>
      </c>
      <c r="K41" s="1020">
        <v>5578764.1100000003</v>
      </c>
      <c r="L41" s="1020">
        <v>930935070.44000006</v>
      </c>
      <c r="M41" s="1020">
        <v>5282974512.0799999</v>
      </c>
      <c r="N41" s="1020">
        <v>177769290.5</v>
      </c>
      <c r="O41" s="1020">
        <v>908192.66</v>
      </c>
      <c r="P41" s="1020">
        <v>521124.79</v>
      </c>
      <c r="Q41" s="1020">
        <v>387067.87</v>
      </c>
    </row>
    <row r="42" spans="1:17" ht="20.100000000000001" customHeight="1">
      <c r="A42" s="1019" t="s">
        <v>756</v>
      </c>
      <c r="B42" s="1020">
        <v>15556471946.07</v>
      </c>
      <c r="C42" s="1020">
        <v>15514215531.440001</v>
      </c>
      <c r="D42" s="1020">
        <v>480629299.19</v>
      </c>
      <c r="E42" s="1020">
        <v>243857669.53999999</v>
      </c>
      <c r="F42" s="1020">
        <v>16098724.130000001</v>
      </c>
      <c r="G42" s="1020">
        <v>218828470.72999999</v>
      </c>
      <c r="H42" s="1020">
        <v>1844434.79</v>
      </c>
      <c r="I42" s="1020">
        <v>657.73</v>
      </c>
      <c r="J42" s="1020">
        <v>10094401.51</v>
      </c>
      <c r="K42" s="1020">
        <v>50230532.189999998</v>
      </c>
      <c r="L42" s="1020">
        <v>4734968160.9399996</v>
      </c>
      <c r="M42" s="1020">
        <v>10170924236.92</v>
      </c>
      <c r="N42" s="1020">
        <v>67368242.959999993</v>
      </c>
      <c r="O42" s="1020">
        <v>42256414.630000003</v>
      </c>
      <c r="P42" s="1020">
        <v>27238859.640000001</v>
      </c>
      <c r="Q42" s="1020">
        <v>15017554.99</v>
      </c>
    </row>
    <row r="43" spans="1:17" ht="24.75" customHeight="1">
      <c r="A43" s="1017" t="s">
        <v>757</v>
      </c>
      <c r="B43" s="1018">
        <v>5412300600.29</v>
      </c>
      <c r="C43" s="1018">
        <v>5383154757.8900003</v>
      </c>
      <c r="D43" s="1018">
        <v>1539172446.5699999</v>
      </c>
      <c r="E43" s="1018">
        <v>622195663.25</v>
      </c>
      <c r="F43" s="1018">
        <v>20023517.440000001</v>
      </c>
      <c r="G43" s="1018">
        <v>884569358.38999999</v>
      </c>
      <c r="H43" s="1018">
        <v>12383907.49</v>
      </c>
      <c r="I43" s="1018">
        <v>6103.42</v>
      </c>
      <c r="J43" s="1018">
        <v>1756130.58</v>
      </c>
      <c r="K43" s="1018">
        <v>16297911.33</v>
      </c>
      <c r="L43" s="1018">
        <v>2356854126.8200002</v>
      </c>
      <c r="M43" s="1018">
        <v>1393728406.3099999</v>
      </c>
      <c r="N43" s="1018">
        <v>75339632.859999999</v>
      </c>
      <c r="O43" s="1018">
        <v>29145842.399999999</v>
      </c>
      <c r="P43" s="1018">
        <v>6582313.5999999996</v>
      </c>
      <c r="Q43" s="1018">
        <v>22563528.800000001</v>
      </c>
    </row>
    <row r="44" spans="1:17" ht="24.75" customHeight="1">
      <c r="A44" s="1019" t="s">
        <v>758</v>
      </c>
      <c r="B44" s="1020">
        <v>984151742.70000005</v>
      </c>
      <c r="C44" s="1020">
        <v>966390026.03999996</v>
      </c>
      <c r="D44" s="1020">
        <v>61566801.640000001</v>
      </c>
      <c r="E44" s="1020">
        <v>6823549.7300000004</v>
      </c>
      <c r="F44" s="1020">
        <v>1233330.1000000001</v>
      </c>
      <c r="G44" s="1020">
        <v>52279688.560000002</v>
      </c>
      <c r="H44" s="1020">
        <v>1230233.25</v>
      </c>
      <c r="I44" s="1020">
        <v>0</v>
      </c>
      <c r="J44" s="1020">
        <v>305485.13</v>
      </c>
      <c r="K44" s="1020">
        <v>3095879.49</v>
      </c>
      <c r="L44" s="1020">
        <v>414292794.30000001</v>
      </c>
      <c r="M44" s="1020">
        <v>474152056.38999999</v>
      </c>
      <c r="N44" s="1020">
        <v>12977009.09</v>
      </c>
      <c r="O44" s="1020">
        <v>17761716.66</v>
      </c>
      <c r="P44" s="1020">
        <v>182105.13</v>
      </c>
      <c r="Q44" s="1020">
        <v>17579611.530000001</v>
      </c>
    </row>
    <row r="45" spans="1:17" ht="24.75" customHeight="1">
      <c r="A45" s="1019" t="s">
        <v>759</v>
      </c>
      <c r="B45" s="1020">
        <v>536526565.66000003</v>
      </c>
      <c r="C45" s="1020">
        <v>536505311.91000003</v>
      </c>
      <c r="D45" s="1020">
        <v>212877417.41999999</v>
      </c>
      <c r="E45" s="1020">
        <v>180326800.47999999</v>
      </c>
      <c r="F45" s="1020">
        <v>2916313.15</v>
      </c>
      <c r="G45" s="1020">
        <v>28196086.289999999</v>
      </c>
      <c r="H45" s="1020">
        <v>1438217.5</v>
      </c>
      <c r="I45" s="1020">
        <v>3349.9</v>
      </c>
      <c r="J45" s="1020">
        <v>53022.81</v>
      </c>
      <c r="K45" s="1020">
        <v>4330886.54</v>
      </c>
      <c r="L45" s="1020">
        <v>185488743.13</v>
      </c>
      <c r="M45" s="1020">
        <v>131602470.09999999</v>
      </c>
      <c r="N45" s="1020">
        <v>2149422.0099999998</v>
      </c>
      <c r="O45" s="1020">
        <v>21253.75</v>
      </c>
      <c r="P45" s="1020">
        <v>705.64</v>
      </c>
      <c r="Q45" s="1020">
        <v>20548.11</v>
      </c>
    </row>
    <row r="46" spans="1:17" ht="24.75" customHeight="1">
      <c r="A46" s="1019" t="s">
        <v>760</v>
      </c>
      <c r="B46" s="1020">
        <v>3891622291.9299998</v>
      </c>
      <c r="C46" s="1020">
        <v>3880259419.9400001</v>
      </c>
      <c r="D46" s="1020">
        <v>1264728227.51</v>
      </c>
      <c r="E46" s="1020">
        <v>435045313.04000002</v>
      </c>
      <c r="F46" s="1020">
        <v>15873874.189999999</v>
      </c>
      <c r="G46" s="1020">
        <v>804093583.53999996</v>
      </c>
      <c r="H46" s="1020">
        <v>9715456.7400000002</v>
      </c>
      <c r="I46" s="1020">
        <v>2753.52</v>
      </c>
      <c r="J46" s="1020">
        <v>1397622.64</v>
      </c>
      <c r="K46" s="1020">
        <v>8871145.3000000007</v>
      </c>
      <c r="L46" s="1020">
        <v>1757072589.3900001</v>
      </c>
      <c r="M46" s="1020">
        <v>787973879.82000005</v>
      </c>
      <c r="N46" s="1020">
        <v>60213201.759999998</v>
      </c>
      <c r="O46" s="1020">
        <v>11362871.99</v>
      </c>
      <c r="P46" s="1020">
        <v>6399502.8300000001</v>
      </c>
      <c r="Q46" s="1020">
        <v>4963369.16</v>
      </c>
    </row>
    <row r="47" spans="1:17" ht="13.5" customHeight="1">
      <c r="A47" s="1021"/>
      <c r="B47" s="1021"/>
      <c r="C47" s="1021"/>
      <c r="D47" s="1021"/>
      <c r="E47" s="1021"/>
      <c r="F47" s="1021"/>
      <c r="G47" s="1021"/>
      <c r="H47" s="1021"/>
      <c r="I47" s="1021"/>
      <c r="J47" s="1021"/>
      <c r="K47" s="1021"/>
      <c r="L47" s="1021"/>
      <c r="M47" s="1021"/>
    </row>
    <row r="48" spans="1:17" ht="13.5" customHeight="1">
      <c r="B48" s="2547" t="s">
        <v>761</v>
      </c>
      <c r="C48" s="2547"/>
      <c r="D48" s="2547"/>
      <c r="E48" s="2547"/>
      <c r="F48" s="2547"/>
      <c r="G48" s="2547"/>
      <c r="H48" s="2547"/>
      <c r="I48" s="2547"/>
      <c r="J48" s="2547"/>
      <c r="K48" s="2547"/>
      <c r="L48" s="2547"/>
      <c r="M48" s="2547"/>
    </row>
    <row r="49" spans="2:12" ht="13.5" customHeight="1">
      <c r="B49" s="2548" t="s">
        <v>79</v>
      </c>
      <c r="C49" s="2549"/>
      <c r="D49" s="2549"/>
      <c r="E49" s="2550"/>
      <c r="F49" s="2557" t="s">
        <v>762</v>
      </c>
      <c r="G49" s="2526" t="s">
        <v>763</v>
      </c>
      <c r="H49" s="2527"/>
      <c r="I49" s="2527"/>
      <c r="J49" s="2527"/>
      <c r="K49" s="2527"/>
      <c r="L49" s="2528"/>
    </row>
    <row r="50" spans="2:12" ht="13.5" customHeight="1">
      <c r="B50" s="2551"/>
      <c r="C50" s="2552"/>
      <c r="D50" s="2552"/>
      <c r="E50" s="2553"/>
      <c r="F50" s="2538"/>
      <c r="G50" s="2530" t="s">
        <v>764</v>
      </c>
      <c r="H50" s="2530" t="s">
        <v>709</v>
      </c>
      <c r="I50" s="2530" t="s">
        <v>710</v>
      </c>
      <c r="J50" s="2530" t="s">
        <v>741</v>
      </c>
      <c r="K50" s="2530" t="s">
        <v>765</v>
      </c>
      <c r="L50" s="2540" t="s">
        <v>766</v>
      </c>
    </row>
    <row r="51" spans="2:12" ht="13.5" customHeight="1">
      <c r="B51" s="2551"/>
      <c r="C51" s="2552"/>
      <c r="D51" s="2552"/>
      <c r="E51" s="2553"/>
      <c r="F51" s="2538"/>
      <c r="G51" s="2530"/>
      <c r="H51" s="2530"/>
      <c r="I51" s="2530"/>
      <c r="J51" s="2530"/>
      <c r="K51" s="2530"/>
      <c r="L51" s="2540"/>
    </row>
    <row r="52" spans="2:12" ht="11.25" customHeight="1">
      <c r="B52" s="2551"/>
      <c r="C52" s="2552"/>
      <c r="D52" s="2552"/>
      <c r="E52" s="2553"/>
      <c r="F52" s="2538"/>
      <c r="G52" s="2530"/>
      <c r="H52" s="2530"/>
      <c r="I52" s="2530"/>
      <c r="J52" s="2530"/>
      <c r="K52" s="2530"/>
      <c r="L52" s="2540"/>
    </row>
    <row r="53" spans="2:12" ht="20.25" customHeight="1">
      <c r="B53" s="2554"/>
      <c r="C53" s="2555"/>
      <c r="D53" s="2555"/>
      <c r="E53" s="2556"/>
      <c r="F53" s="2539"/>
      <c r="G53" s="2530"/>
      <c r="H53" s="2530"/>
      <c r="I53" s="2530"/>
      <c r="J53" s="2530"/>
      <c r="K53" s="2530"/>
      <c r="L53" s="2540"/>
    </row>
    <row r="54" spans="2:12" ht="13.5" customHeight="1">
      <c r="B54" s="2530">
        <v>1</v>
      </c>
      <c r="C54" s="2530"/>
      <c r="D54" s="2530"/>
      <c r="E54" s="2530"/>
      <c r="F54" s="1608">
        <v>2</v>
      </c>
      <c r="G54" s="1608">
        <v>3</v>
      </c>
      <c r="H54" s="1608">
        <v>4</v>
      </c>
      <c r="I54" s="1608">
        <v>5</v>
      </c>
      <c r="J54" s="1608">
        <v>6</v>
      </c>
      <c r="K54" s="1608">
        <v>7</v>
      </c>
      <c r="L54" s="1608">
        <v>8</v>
      </c>
    </row>
    <row r="55" spans="2:12" ht="33.75" customHeight="1">
      <c r="B55" s="2544" t="s">
        <v>767</v>
      </c>
      <c r="C55" s="2545"/>
      <c r="D55" s="2545"/>
      <c r="E55" s="2546"/>
      <c r="F55" s="1012">
        <v>4659234296.0799999</v>
      </c>
      <c r="G55" s="1012">
        <v>1479283155.01</v>
      </c>
      <c r="H55" s="1012">
        <v>57271865.670000002</v>
      </c>
      <c r="I55" s="1012">
        <v>591970543.13</v>
      </c>
      <c r="J55" s="1012">
        <v>822743681.29999995</v>
      </c>
      <c r="K55" s="1012">
        <v>7297064.9100000001</v>
      </c>
      <c r="L55" s="1012">
        <v>3179951141.0700002</v>
      </c>
    </row>
    <row r="56" spans="2:12" ht="33.75" customHeight="1">
      <c r="B56" s="2544" t="s">
        <v>768</v>
      </c>
      <c r="C56" s="2545"/>
      <c r="D56" s="2545"/>
      <c r="E56" s="2546"/>
      <c r="F56" s="1012">
        <v>3109428.57</v>
      </c>
      <c r="G56" s="1012">
        <v>3074765.57</v>
      </c>
      <c r="H56" s="1012">
        <v>467445.57</v>
      </c>
      <c r="I56" s="1012">
        <v>1248760</v>
      </c>
      <c r="J56" s="1012">
        <v>1358560</v>
      </c>
      <c r="K56" s="1012">
        <v>0</v>
      </c>
      <c r="L56" s="1012">
        <v>34663</v>
      </c>
    </row>
    <row r="57" spans="2:12" ht="24.6" customHeight="1">
      <c r="B57" s="2544" t="s">
        <v>769</v>
      </c>
      <c r="C57" s="2545"/>
      <c r="D57" s="2545"/>
      <c r="E57" s="2546"/>
      <c r="F57" s="1012">
        <v>338564458.64999998</v>
      </c>
      <c r="G57" s="1012">
        <v>158233798.19999999</v>
      </c>
      <c r="H57" s="1012">
        <v>1083888.6599999999</v>
      </c>
      <c r="I57" s="1012">
        <v>39305040</v>
      </c>
      <c r="J57" s="1012">
        <v>117815018.19</v>
      </c>
      <c r="K57" s="1012">
        <v>29851.35</v>
      </c>
      <c r="L57" s="1012">
        <v>180330660.44999999</v>
      </c>
    </row>
    <row r="58" spans="2:12" ht="24.6" customHeight="1">
      <c r="B58" s="2544" t="s">
        <v>770</v>
      </c>
      <c r="C58" s="2545"/>
      <c r="D58" s="2545"/>
      <c r="E58" s="2546"/>
      <c r="F58" s="1012">
        <v>89212010.939999998</v>
      </c>
      <c r="G58" s="1012">
        <v>46640329.729999997</v>
      </c>
      <c r="H58" s="1012">
        <v>0</v>
      </c>
      <c r="I58" s="1012">
        <v>2487683.33</v>
      </c>
      <c r="J58" s="1012">
        <v>44152646.399999999</v>
      </c>
      <c r="K58" s="1012">
        <v>0</v>
      </c>
      <c r="L58" s="1012">
        <v>42571681.210000001</v>
      </c>
    </row>
    <row r="59" spans="2:12" ht="24.6" customHeight="1">
      <c r="B59" s="2544" t="s">
        <v>771</v>
      </c>
      <c r="C59" s="2545"/>
      <c r="D59" s="2545"/>
      <c r="E59" s="2546"/>
      <c r="F59" s="1012">
        <v>9976400.0399999991</v>
      </c>
      <c r="G59" s="1012">
        <v>9849623.2599999998</v>
      </c>
      <c r="H59" s="1012">
        <v>0</v>
      </c>
      <c r="I59" s="1012">
        <v>0</v>
      </c>
      <c r="J59" s="1012">
        <v>9849623.2599999998</v>
      </c>
      <c r="K59" s="1012">
        <v>0</v>
      </c>
      <c r="L59" s="1012">
        <v>126776.78</v>
      </c>
    </row>
    <row r="60" spans="2:12" ht="33.75" customHeight="1">
      <c r="B60" s="2544" t="s">
        <v>772</v>
      </c>
      <c r="C60" s="2545"/>
      <c r="D60" s="2545"/>
      <c r="E60" s="2546"/>
      <c r="F60" s="1012">
        <v>31658690.800000001</v>
      </c>
      <c r="G60" s="1012">
        <v>14582329.369999999</v>
      </c>
      <c r="H60" s="1012">
        <v>0</v>
      </c>
      <c r="I60" s="1012">
        <v>0</v>
      </c>
      <c r="J60" s="1012">
        <v>14582329.369999999</v>
      </c>
      <c r="K60" s="1012">
        <v>0</v>
      </c>
      <c r="L60" s="1012">
        <v>17076361.43</v>
      </c>
    </row>
    <row r="61" spans="2:12" ht="28.15" customHeight="1">
      <c r="B61" s="2544" t="s">
        <v>773</v>
      </c>
      <c r="C61" s="2545"/>
      <c r="D61" s="2545"/>
      <c r="E61" s="2546"/>
      <c r="F61" s="1012">
        <v>5123193.2300000004</v>
      </c>
      <c r="G61" s="1012">
        <v>4885046.67</v>
      </c>
      <c r="H61" s="1012">
        <v>0</v>
      </c>
      <c r="I61" s="1012">
        <v>0</v>
      </c>
      <c r="J61" s="1012">
        <v>4885046.67</v>
      </c>
      <c r="K61" s="1012">
        <v>0</v>
      </c>
      <c r="L61" s="1012">
        <v>238146.56</v>
      </c>
    </row>
  </sheetData>
  <mergeCells count="59">
    <mergeCell ref="B57:E57"/>
    <mergeCell ref="B58:E58"/>
    <mergeCell ref="B59:E59"/>
    <mergeCell ref="B60:E60"/>
    <mergeCell ref="B61:E61"/>
    <mergeCell ref="J50:J53"/>
    <mergeCell ref="K50:K53"/>
    <mergeCell ref="L50:L53"/>
    <mergeCell ref="B54:E54"/>
    <mergeCell ref="B55:E55"/>
    <mergeCell ref="B56:E56"/>
    <mergeCell ref="O24:O27"/>
    <mergeCell ref="P24:P27"/>
    <mergeCell ref="Q24:Q27"/>
    <mergeCell ref="B48:M48"/>
    <mergeCell ref="B49:E53"/>
    <mergeCell ref="F49:F53"/>
    <mergeCell ref="G49:L49"/>
    <mergeCell ref="G50:G53"/>
    <mergeCell ref="H50:H53"/>
    <mergeCell ref="I50:I53"/>
    <mergeCell ref="I24:I27"/>
    <mergeCell ref="J24:J27"/>
    <mergeCell ref="K24:K27"/>
    <mergeCell ref="L24:L27"/>
    <mergeCell ref="M24:M27"/>
    <mergeCell ref="N24:N27"/>
    <mergeCell ref="A23:A27"/>
    <mergeCell ref="B23:B27"/>
    <mergeCell ref="C23:N23"/>
    <mergeCell ref="O23:Q23"/>
    <mergeCell ref="C24:C27"/>
    <mergeCell ref="D24:D27"/>
    <mergeCell ref="E24:E27"/>
    <mergeCell ref="F24:F27"/>
    <mergeCell ref="G24:G27"/>
    <mergeCell ref="H24:H27"/>
    <mergeCell ref="A22:M22"/>
    <mergeCell ref="G4:G8"/>
    <mergeCell ref="H4:H8"/>
    <mergeCell ref="I4:I8"/>
    <mergeCell ref="J4:J8"/>
    <mergeCell ref="K4:K8"/>
    <mergeCell ref="L4:L8"/>
    <mergeCell ref="M4:M8"/>
    <mergeCell ref="A1:M1"/>
    <mergeCell ref="A2:M2"/>
    <mergeCell ref="A3:A8"/>
    <mergeCell ref="B3:B8"/>
    <mergeCell ref="C3:N3"/>
    <mergeCell ref="N4:N8"/>
    <mergeCell ref="O3:Q3"/>
    <mergeCell ref="C4:C8"/>
    <mergeCell ref="D4:D8"/>
    <mergeCell ref="E4:E8"/>
    <mergeCell ref="F4:F8"/>
    <mergeCell ref="O4:O8"/>
    <mergeCell ref="P4:P8"/>
    <mergeCell ref="Q4:Q8"/>
  </mergeCells>
  <printOptions horizontalCentered="1"/>
  <pageMargins left="0.27559055118110237" right="0.27559055118110237" top="0.59055118110236227" bottom="0.74803149606299213" header="0.31496062992125984" footer="0"/>
  <pageSetup paperSize="9" scale="57" firstPageNumber="5" orientation="landscape" useFirstPageNumber="1" horizontalDpi="300" verticalDpi="300" r:id="rId1"/>
  <headerFooter alignWithMargins="0">
    <oddFooter xml:space="preserve">&amp;R
</oddFooter>
  </headerFooter>
  <rowBreaks count="1" manualBreakCount="1">
    <brk id="4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02"/>
  <sheetViews>
    <sheetView topLeftCell="B1" zoomScaleNormal="100" zoomScaleSheetLayoutView="100" workbookViewId="0">
      <selection activeCell="L9" sqref="L9"/>
    </sheetView>
  </sheetViews>
  <sheetFormatPr defaultRowHeight="12.75"/>
  <cols>
    <col min="1" max="1" width="5.7109375" style="981" hidden="1" customWidth="1"/>
    <col min="2" max="2" width="32" style="982" customWidth="1"/>
    <col min="3" max="5" width="14.5703125" style="981" customWidth="1"/>
    <col min="6" max="6" width="13.85546875" style="981" customWidth="1"/>
    <col min="7" max="7" width="11.5703125" style="981" customWidth="1"/>
    <col min="8" max="8" width="11.85546875" style="981" customWidth="1"/>
    <col min="9" max="9" width="11.5703125" style="981" customWidth="1"/>
    <col min="10" max="10" width="10" style="981" bestFit="1" customWidth="1"/>
    <col min="11" max="11" width="7.42578125" style="981" customWidth="1"/>
    <col min="12" max="12" width="7.28515625" style="981" customWidth="1"/>
    <col min="13" max="13" width="8.140625" style="981" customWidth="1"/>
    <col min="14" max="256" width="9.140625" style="981"/>
    <col min="257" max="257" width="0" style="981" hidden="1" customWidth="1"/>
    <col min="258" max="258" width="32" style="981" customWidth="1"/>
    <col min="259" max="261" width="14.5703125" style="981" customWidth="1"/>
    <col min="262" max="262" width="13.85546875" style="981" customWidth="1"/>
    <col min="263" max="263" width="11.5703125" style="981" customWidth="1"/>
    <col min="264" max="264" width="11.85546875" style="981" customWidth="1"/>
    <col min="265" max="265" width="11.5703125" style="981" customWidth="1"/>
    <col min="266" max="266" width="10" style="981" bestFit="1" customWidth="1"/>
    <col min="267" max="267" width="7.42578125" style="981" customWidth="1"/>
    <col min="268" max="268" width="7.28515625" style="981" customWidth="1"/>
    <col min="269" max="269" width="8.140625" style="981" customWidth="1"/>
    <col min="270" max="512" width="9.140625" style="981"/>
    <col min="513" max="513" width="0" style="981" hidden="1" customWidth="1"/>
    <col min="514" max="514" width="32" style="981" customWidth="1"/>
    <col min="515" max="517" width="14.5703125" style="981" customWidth="1"/>
    <col min="518" max="518" width="13.85546875" style="981" customWidth="1"/>
    <col min="519" max="519" width="11.5703125" style="981" customWidth="1"/>
    <col min="520" max="520" width="11.85546875" style="981" customWidth="1"/>
    <col min="521" max="521" width="11.5703125" style="981" customWidth="1"/>
    <col min="522" max="522" width="10" style="981" bestFit="1" customWidth="1"/>
    <col min="523" max="523" width="7.42578125" style="981" customWidth="1"/>
    <col min="524" max="524" width="7.28515625" style="981" customWidth="1"/>
    <col min="525" max="525" width="8.140625" style="981" customWidth="1"/>
    <col min="526" max="768" width="9.140625" style="981"/>
    <col min="769" max="769" width="0" style="981" hidden="1" customWidth="1"/>
    <col min="770" max="770" width="32" style="981" customWidth="1"/>
    <col min="771" max="773" width="14.5703125" style="981" customWidth="1"/>
    <col min="774" max="774" width="13.85546875" style="981" customWidth="1"/>
    <col min="775" max="775" width="11.5703125" style="981" customWidth="1"/>
    <col min="776" max="776" width="11.85546875" style="981" customWidth="1"/>
    <col min="777" max="777" width="11.5703125" style="981" customWidth="1"/>
    <col min="778" max="778" width="10" style="981" bestFit="1" customWidth="1"/>
    <col min="779" max="779" width="7.42578125" style="981" customWidth="1"/>
    <col min="780" max="780" width="7.28515625" style="981" customWidth="1"/>
    <col min="781" max="781" width="8.140625" style="981" customWidth="1"/>
    <col min="782" max="1024" width="9.140625" style="981"/>
    <col min="1025" max="1025" width="0" style="981" hidden="1" customWidth="1"/>
    <col min="1026" max="1026" width="32" style="981" customWidth="1"/>
    <col min="1027" max="1029" width="14.5703125" style="981" customWidth="1"/>
    <col min="1030" max="1030" width="13.85546875" style="981" customWidth="1"/>
    <col min="1031" max="1031" width="11.5703125" style="981" customWidth="1"/>
    <col min="1032" max="1032" width="11.85546875" style="981" customWidth="1"/>
    <col min="1033" max="1033" width="11.5703125" style="981" customWidth="1"/>
    <col min="1034" max="1034" width="10" style="981" bestFit="1" customWidth="1"/>
    <col min="1035" max="1035" width="7.42578125" style="981" customWidth="1"/>
    <col min="1036" max="1036" width="7.28515625" style="981" customWidth="1"/>
    <col min="1037" max="1037" width="8.140625" style="981" customWidth="1"/>
    <col min="1038" max="1280" width="9.140625" style="981"/>
    <col min="1281" max="1281" width="0" style="981" hidden="1" customWidth="1"/>
    <col min="1282" max="1282" width="32" style="981" customWidth="1"/>
    <col min="1283" max="1285" width="14.5703125" style="981" customWidth="1"/>
    <col min="1286" max="1286" width="13.85546875" style="981" customWidth="1"/>
    <col min="1287" max="1287" width="11.5703125" style="981" customWidth="1"/>
    <col min="1288" max="1288" width="11.85546875" style="981" customWidth="1"/>
    <col min="1289" max="1289" width="11.5703125" style="981" customWidth="1"/>
    <col min="1290" max="1290" width="10" style="981" bestFit="1" customWidth="1"/>
    <col min="1291" max="1291" width="7.42578125" style="981" customWidth="1"/>
    <col min="1292" max="1292" width="7.28515625" style="981" customWidth="1"/>
    <col min="1293" max="1293" width="8.140625" style="981" customWidth="1"/>
    <col min="1294" max="1536" width="9.140625" style="981"/>
    <col min="1537" max="1537" width="0" style="981" hidden="1" customWidth="1"/>
    <col min="1538" max="1538" width="32" style="981" customWidth="1"/>
    <col min="1539" max="1541" width="14.5703125" style="981" customWidth="1"/>
    <col min="1542" max="1542" width="13.85546875" style="981" customWidth="1"/>
    <col min="1543" max="1543" width="11.5703125" style="981" customWidth="1"/>
    <col min="1544" max="1544" width="11.85546875" style="981" customWidth="1"/>
    <col min="1545" max="1545" width="11.5703125" style="981" customWidth="1"/>
    <col min="1546" max="1546" width="10" style="981" bestFit="1" customWidth="1"/>
    <col min="1547" max="1547" width="7.42578125" style="981" customWidth="1"/>
    <col min="1548" max="1548" width="7.28515625" style="981" customWidth="1"/>
    <col min="1549" max="1549" width="8.140625" style="981" customWidth="1"/>
    <col min="1550" max="1792" width="9.140625" style="981"/>
    <col min="1793" max="1793" width="0" style="981" hidden="1" customWidth="1"/>
    <col min="1794" max="1794" width="32" style="981" customWidth="1"/>
    <col min="1795" max="1797" width="14.5703125" style="981" customWidth="1"/>
    <col min="1798" max="1798" width="13.85546875" style="981" customWidth="1"/>
    <col min="1799" max="1799" width="11.5703125" style="981" customWidth="1"/>
    <col min="1800" max="1800" width="11.85546875" style="981" customWidth="1"/>
    <col min="1801" max="1801" width="11.5703125" style="981" customWidth="1"/>
    <col min="1802" max="1802" width="10" style="981" bestFit="1" customWidth="1"/>
    <col min="1803" max="1803" width="7.42578125" style="981" customWidth="1"/>
    <col min="1804" max="1804" width="7.28515625" style="981" customWidth="1"/>
    <col min="1805" max="1805" width="8.140625" style="981" customWidth="1"/>
    <col min="1806" max="2048" width="9.140625" style="981"/>
    <col min="2049" max="2049" width="0" style="981" hidden="1" customWidth="1"/>
    <col min="2050" max="2050" width="32" style="981" customWidth="1"/>
    <col min="2051" max="2053" width="14.5703125" style="981" customWidth="1"/>
    <col min="2054" max="2054" width="13.85546875" style="981" customWidth="1"/>
    <col min="2055" max="2055" width="11.5703125" style="981" customWidth="1"/>
    <col min="2056" max="2056" width="11.85546875" style="981" customWidth="1"/>
    <col min="2057" max="2057" width="11.5703125" style="981" customWidth="1"/>
    <col min="2058" max="2058" width="10" style="981" bestFit="1" customWidth="1"/>
    <col min="2059" max="2059" width="7.42578125" style="981" customWidth="1"/>
    <col min="2060" max="2060" width="7.28515625" style="981" customWidth="1"/>
    <col min="2061" max="2061" width="8.140625" style="981" customWidth="1"/>
    <col min="2062" max="2304" width="9.140625" style="981"/>
    <col min="2305" max="2305" width="0" style="981" hidden="1" customWidth="1"/>
    <col min="2306" max="2306" width="32" style="981" customWidth="1"/>
    <col min="2307" max="2309" width="14.5703125" style="981" customWidth="1"/>
    <col min="2310" max="2310" width="13.85546875" style="981" customWidth="1"/>
    <col min="2311" max="2311" width="11.5703125" style="981" customWidth="1"/>
    <col min="2312" max="2312" width="11.85546875" style="981" customWidth="1"/>
    <col min="2313" max="2313" width="11.5703125" style="981" customWidth="1"/>
    <col min="2314" max="2314" width="10" style="981" bestFit="1" customWidth="1"/>
    <col min="2315" max="2315" width="7.42578125" style="981" customWidth="1"/>
    <col min="2316" max="2316" width="7.28515625" style="981" customWidth="1"/>
    <col min="2317" max="2317" width="8.140625" style="981" customWidth="1"/>
    <col min="2318" max="2560" width="9.140625" style="981"/>
    <col min="2561" max="2561" width="0" style="981" hidden="1" customWidth="1"/>
    <col min="2562" max="2562" width="32" style="981" customWidth="1"/>
    <col min="2563" max="2565" width="14.5703125" style="981" customWidth="1"/>
    <col min="2566" max="2566" width="13.85546875" style="981" customWidth="1"/>
    <col min="2567" max="2567" width="11.5703125" style="981" customWidth="1"/>
    <col min="2568" max="2568" width="11.85546875" style="981" customWidth="1"/>
    <col min="2569" max="2569" width="11.5703125" style="981" customWidth="1"/>
    <col min="2570" max="2570" width="10" style="981" bestFit="1" customWidth="1"/>
    <col min="2571" max="2571" width="7.42578125" style="981" customWidth="1"/>
    <col min="2572" max="2572" width="7.28515625" style="981" customWidth="1"/>
    <col min="2573" max="2573" width="8.140625" style="981" customWidth="1"/>
    <col min="2574" max="2816" width="9.140625" style="981"/>
    <col min="2817" max="2817" width="0" style="981" hidden="1" customWidth="1"/>
    <col min="2818" max="2818" width="32" style="981" customWidth="1"/>
    <col min="2819" max="2821" width="14.5703125" style="981" customWidth="1"/>
    <col min="2822" max="2822" width="13.85546875" style="981" customWidth="1"/>
    <col min="2823" max="2823" width="11.5703125" style="981" customWidth="1"/>
    <col min="2824" max="2824" width="11.85546875" style="981" customWidth="1"/>
    <col min="2825" max="2825" width="11.5703125" style="981" customWidth="1"/>
    <col min="2826" max="2826" width="10" style="981" bestFit="1" customWidth="1"/>
    <col min="2827" max="2827" width="7.42578125" style="981" customWidth="1"/>
    <col min="2828" max="2828" width="7.28515625" style="981" customWidth="1"/>
    <col min="2829" max="2829" width="8.140625" style="981" customWidth="1"/>
    <col min="2830" max="3072" width="9.140625" style="981"/>
    <col min="3073" max="3073" width="0" style="981" hidden="1" customWidth="1"/>
    <col min="3074" max="3074" width="32" style="981" customWidth="1"/>
    <col min="3075" max="3077" width="14.5703125" style="981" customWidth="1"/>
    <col min="3078" max="3078" width="13.85546875" style="981" customWidth="1"/>
    <col min="3079" max="3079" width="11.5703125" style="981" customWidth="1"/>
    <col min="3080" max="3080" width="11.85546875" style="981" customWidth="1"/>
    <col min="3081" max="3081" width="11.5703125" style="981" customWidth="1"/>
    <col min="3082" max="3082" width="10" style="981" bestFit="1" customWidth="1"/>
    <col min="3083" max="3083" width="7.42578125" style="981" customWidth="1"/>
    <col min="3084" max="3084" width="7.28515625" style="981" customWidth="1"/>
    <col min="3085" max="3085" width="8.140625" style="981" customWidth="1"/>
    <col min="3086" max="3328" width="9.140625" style="981"/>
    <col min="3329" max="3329" width="0" style="981" hidden="1" customWidth="1"/>
    <col min="3330" max="3330" width="32" style="981" customWidth="1"/>
    <col min="3331" max="3333" width="14.5703125" style="981" customWidth="1"/>
    <col min="3334" max="3334" width="13.85546875" style="981" customWidth="1"/>
    <col min="3335" max="3335" width="11.5703125" style="981" customWidth="1"/>
    <col min="3336" max="3336" width="11.85546875" style="981" customWidth="1"/>
    <col min="3337" max="3337" width="11.5703125" style="981" customWidth="1"/>
    <col min="3338" max="3338" width="10" style="981" bestFit="1" customWidth="1"/>
    <col min="3339" max="3339" width="7.42578125" style="981" customWidth="1"/>
    <col min="3340" max="3340" width="7.28515625" style="981" customWidth="1"/>
    <col min="3341" max="3341" width="8.140625" style="981" customWidth="1"/>
    <col min="3342" max="3584" width="9.140625" style="981"/>
    <col min="3585" max="3585" width="0" style="981" hidden="1" customWidth="1"/>
    <col min="3586" max="3586" width="32" style="981" customWidth="1"/>
    <col min="3587" max="3589" width="14.5703125" style="981" customWidth="1"/>
    <col min="3590" max="3590" width="13.85546875" style="981" customWidth="1"/>
    <col min="3591" max="3591" width="11.5703125" style="981" customWidth="1"/>
    <col min="3592" max="3592" width="11.85546875" style="981" customWidth="1"/>
    <col min="3593" max="3593" width="11.5703125" style="981" customWidth="1"/>
    <col min="3594" max="3594" width="10" style="981" bestFit="1" customWidth="1"/>
    <col min="3595" max="3595" width="7.42578125" style="981" customWidth="1"/>
    <col min="3596" max="3596" width="7.28515625" style="981" customWidth="1"/>
    <col min="3597" max="3597" width="8.140625" style="981" customWidth="1"/>
    <col min="3598" max="3840" width="9.140625" style="981"/>
    <col min="3841" max="3841" width="0" style="981" hidden="1" customWidth="1"/>
    <col min="3842" max="3842" width="32" style="981" customWidth="1"/>
    <col min="3843" max="3845" width="14.5703125" style="981" customWidth="1"/>
    <col min="3846" max="3846" width="13.85546875" style="981" customWidth="1"/>
    <col min="3847" max="3847" width="11.5703125" style="981" customWidth="1"/>
    <col min="3848" max="3848" width="11.85546875" style="981" customWidth="1"/>
    <col min="3849" max="3849" width="11.5703125" style="981" customWidth="1"/>
    <col min="3850" max="3850" width="10" style="981" bestFit="1" customWidth="1"/>
    <col min="3851" max="3851" width="7.42578125" style="981" customWidth="1"/>
    <col min="3852" max="3852" width="7.28515625" style="981" customWidth="1"/>
    <col min="3853" max="3853" width="8.140625" style="981" customWidth="1"/>
    <col min="3854" max="4096" width="9.140625" style="981"/>
    <col min="4097" max="4097" width="0" style="981" hidden="1" customWidth="1"/>
    <col min="4098" max="4098" width="32" style="981" customWidth="1"/>
    <col min="4099" max="4101" width="14.5703125" style="981" customWidth="1"/>
    <col min="4102" max="4102" width="13.85546875" style="981" customWidth="1"/>
    <col min="4103" max="4103" width="11.5703125" style="981" customWidth="1"/>
    <col min="4104" max="4104" width="11.85546875" style="981" customWidth="1"/>
    <col min="4105" max="4105" width="11.5703125" style="981" customWidth="1"/>
    <col min="4106" max="4106" width="10" style="981" bestFit="1" customWidth="1"/>
    <col min="4107" max="4107" width="7.42578125" style="981" customWidth="1"/>
    <col min="4108" max="4108" width="7.28515625" style="981" customWidth="1"/>
    <col min="4109" max="4109" width="8.140625" style="981" customWidth="1"/>
    <col min="4110" max="4352" width="9.140625" style="981"/>
    <col min="4353" max="4353" width="0" style="981" hidden="1" customWidth="1"/>
    <col min="4354" max="4354" width="32" style="981" customWidth="1"/>
    <col min="4355" max="4357" width="14.5703125" style="981" customWidth="1"/>
    <col min="4358" max="4358" width="13.85546875" style="981" customWidth="1"/>
    <col min="4359" max="4359" width="11.5703125" style="981" customWidth="1"/>
    <col min="4360" max="4360" width="11.85546875" style="981" customWidth="1"/>
    <col min="4361" max="4361" width="11.5703125" style="981" customWidth="1"/>
    <col min="4362" max="4362" width="10" style="981" bestFit="1" customWidth="1"/>
    <col min="4363" max="4363" width="7.42578125" style="981" customWidth="1"/>
    <col min="4364" max="4364" width="7.28515625" style="981" customWidth="1"/>
    <col min="4365" max="4365" width="8.140625" style="981" customWidth="1"/>
    <col min="4366" max="4608" width="9.140625" style="981"/>
    <col min="4609" max="4609" width="0" style="981" hidden="1" customWidth="1"/>
    <col min="4610" max="4610" width="32" style="981" customWidth="1"/>
    <col min="4611" max="4613" width="14.5703125" style="981" customWidth="1"/>
    <col min="4614" max="4614" width="13.85546875" style="981" customWidth="1"/>
    <col min="4615" max="4615" width="11.5703125" style="981" customWidth="1"/>
    <col min="4616" max="4616" width="11.85546875" style="981" customWidth="1"/>
    <col min="4617" max="4617" width="11.5703125" style="981" customWidth="1"/>
    <col min="4618" max="4618" width="10" style="981" bestFit="1" customWidth="1"/>
    <col min="4619" max="4619" width="7.42578125" style="981" customWidth="1"/>
    <col min="4620" max="4620" width="7.28515625" style="981" customWidth="1"/>
    <col min="4621" max="4621" width="8.140625" style="981" customWidth="1"/>
    <col min="4622" max="4864" width="9.140625" style="981"/>
    <col min="4865" max="4865" width="0" style="981" hidden="1" customWidth="1"/>
    <col min="4866" max="4866" width="32" style="981" customWidth="1"/>
    <col min="4867" max="4869" width="14.5703125" style="981" customWidth="1"/>
    <col min="4870" max="4870" width="13.85546875" style="981" customWidth="1"/>
    <col min="4871" max="4871" width="11.5703125" style="981" customWidth="1"/>
    <col min="4872" max="4872" width="11.85546875" style="981" customWidth="1"/>
    <col min="4873" max="4873" width="11.5703125" style="981" customWidth="1"/>
    <col min="4874" max="4874" width="10" style="981" bestFit="1" customWidth="1"/>
    <col min="4875" max="4875" width="7.42578125" style="981" customWidth="1"/>
    <col min="4876" max="4876" width="7.28515625" style="981" customWidth="1"/>
    <col min="4877" max="4877" width="8.140625" style="981" customWidth="1"/>
    <col min="4878" max="5120" width="9.140625" style="981"/>
    <col min="5121" max="5121" width="0" style="981" hidden="1" customWidth="1"/>
    <col min="5122" max="5122" width="32" style="981" customWidth="1"/>
    <col min="5123" max="5125" width="14.5703125" style="981" customWidth="1"/>
    <col min="5126" max="5126" width="13.85546875" style="981" customWidth="1"/>
    <col min="5127" max="5127" width="11.5703125" style="981" customWidth="1"/>
    <col min="5128" max="5128" width="11.85546875" style="981" customWidth="1"/>
    <col min="5129" max="5129" width="11.5703125" style="981" customWidth="1"/>
    <col min="5130" max="5130" width="10" style="981" bestFit="1" customWidth="1"/>
    <col min="5131" max="5131" width="7.42578125" style="981" customWidth="1"/>
    <col min="5132" max="5132" width="7.28515625" style="981" customWidth="1"/>
    <col min="5133" max="5133" width="8.140625" style="981" customWidth="1"/>
    <col min="5134" max="5376" width="9.140625" style="981"/>
    <col min="5377" max="5377" width="0" style="981" hidden="1" customWidth="1"/>
    <col min="5378" max="5378" width="32" style="981" customWidth="1"/>
    <col min="5379" max="5381" width="14.5703125" style="981" customWidth="1"/>
    <col min="5382" max="5382" width="13.85546875" style="981" customWidth="1"/>
    <col min="5383" max="5383" width="11.5703125" style="981" customWidth="1"/>
    <col min="5384" max="5384" width="11.85546875" style="981" customWidth="1"/>
    <col min="5385" max="5385" width="11.5703125" style="981" customWidth="1"/>
    <col min="5386" max="5386" width="10" style="981" bestFit="1" customWidth="1"/>
    <col min="5387" max="5387" width="7.42578125" style="981" customWidth="1"/>
    <col min="5388" max="5388" width="7.28515625" style="981" customWidth="1"/>
    <col min="5389" max="5389" width="8.140625" style="981" customWidth="1"/>
    <col min="5390" max="5632" width="9.140625" style="981"/>
    <col min="5633" max="5633" width="0" style="981" hidden="1" customWidth="1"/>
    <col min="5634" max="5634" width="32" style="981" customWidth="1"/>
    <col min="5635" max="5637" width="14.5703125" style="981" customWidth="1"/>
    <col min="5638" max="5638" width="13.85546875" style="981" customWidth="1"/>
    <col min="5639" max="5639" width="11.5703125" style="981" customWidth="1"/>
    <col min="5640" max="5640" width="11.85546875" style="981" customWidth="1"/>
    <col min="5641" max="5641" width="11.5703125" style="981" customWidth="1"/>
    <col min="5642" max="5642" width="10" style="981" bestFit="1" customWidth="1"/>
    <col min="5643" max="5643" width="7.42578125" style="981" customWidth="1"/>
    <col min="5644" max="5644" width="7.28515625" style="981" customWidth="1"/>
    <col min="5645" max="5645" width="8.140625" style="981" customWidth="1"/>
    <col min="5646" max="5888" width="9.140625" style="981"/>
    <col min="5889" max="5889" width="0" style="981" hidden="1" customWidth="1"/>
    <col min="5890" max="5890" width="32" style="981" customWidth="1"/>
    <col min="5891" max="5893" width="14.5703125" style="981" customWidth="1"/>
    <col min="5894" max="5894" width="13.85546875" style="981" customWidth="1"/>
    <col min="5895" max="5895" width="11.5703125" style="981" customWidth="1"/>
    <col min="5896" max="5896" width="11.85546875" style="981" customWidth="1"/>
    <col min="5897" max="5897" width="11.5703125" style="981" customWidth="1"/>
    <col min="5898" max="5898" width="10" style="981" bestFit="1" customWidth="1"/>
    <col min="5899" max="5899" width="7.42578125" style="981" customWidth="1"/>
    <col min="5900" max="5900" width="7.28515625" style="981" customWidth="1"/>
    <col min="5901" max="5901" width="8.140625" style="981" customWidth="1"/>
    <col min="5902" max="6144" width="9.140625" style="981"/>
    <col min="6145" max="6145" width="0" style="981" hidden="1" customWidth="1"/>
    <col min="6146" max="6146" width="32" style="981" customWidth="1"/>
    <col min="6147" max="6149" width="14.5703125" style="981" customWidth="1"/>
    <col min="6150" max="6150" width="13.85546875" style="981" customWidth="1"/>
    <col min="6151" max="6151" width="11.5703125" style="981" customWidth="1"/>
    <col min="6152" max="6152" width="11.85546875" style="981" customWidth="1"/>
    <col min="6153" max="6153" width="11.5703125" style="981" customWidth="1"/>
    <col min="6154" max="6154" width="10" style="981" bestFit="1" customWidth="1"/>
    <col min="6155" max="6155" width="7.42578125" style="981" customWidth="1"/>
    <col min="6156" max="6156" width="7.28515625" style="981" customWidth="1"/>
    <col min="6157" max="6157" width="8.140625" style="981" customWidth="1"/>
    <col min="6158" max="6400" width="9.140625" style="981"/>
    <col min="6401" max="6401" width="0" style="981" hidden="1" customWidth="1"/>
    <col min="6402" max="6402" width="32" style="981" customWidth="1"/>
    <col min="6403" max="6405" width="14.5703125" style="981" customWidth="1"/>
    <col min="6406" max="6406" width="13.85546875" style="981" customWidth="1"/>
    <col min="6407" max="6407" width="11.5703125" style="981" customWidth="1"/>
    <col min="6408" max="6408" width="11.85546875" style="981" customWidth="1"/>
    <col min="6409" max="6409" width="11.5703125" style="981" customWidth="1"/>
    <col min="6410" max="6410" width="10" style="981" bestFit="1" customWidth="1"/>
    <col min="6411" max="6411" width="7.42578125" style="981" customWidth="1"/>
    <col min="6412" max="6412" width="7.28515625" style="981" customWidth="1"/>
    <col min="6413" max="6413" width="8.140625" style="981" customWidth="1"/>
    <col min="6414" max="6656" width="9.140625" style="981"/>
    <col min="6657" max="6657" width="0" style="981" hidden="1" customWidth="1"/>
    <col min="6658" max="6658" width="32" style="981" customWidth="1"/>
    <col min="6659" max="6661" width="14.5703125" style="981" customWidth="1"/>
    <col min="6662" max="6662" width="13.85546875" style="981" customWidth="1"/>
    <col min="6663" max="6663" width="11.5703125" style="981" customWidth="1"/>
    <col min="6664" max="6664" width="11.85546875" style="981" customWidth="1"/>
    <col min="6665" max="6665" width="11.5703125" style="981" customWidth="1"/>
    <col min="6666" max="6666" width="10" style="981" bestFit="1" customWidth="1"/>
    <col min="6667" max="6667" width="7.42578125" style="981" customWidth="1"/>
    <col min="6668" max="6668" width="7.28515625" style="981" customWidth="1"/>
    <col min="6669" max="6669" width="8.140625" style="981" customWidth="1"/>
    <col min="6670" max="6912" width="9.140625" style="981"/>
    <col min="6913" max="6913" width="0" style="981" hidden="1" customWidth="1"/>
    <col min="6914" max="6914" width="32" style="981" customWidth="1"/>
    <col min="6915" max="6917" width="14.5703125" style="981" customWidth="1"/>
    <col min="6918" max="6918" width="13.85546875" style="981" customWidth="1"/>
    <col min="6919" max="6919" width="11.5703125" style="981" customWidth="1"/>
    <col min="6920" max="6920" width="11.85546875" style="981" customWidth="1"/>
    <col min="6921" max="6921" width="11.5703125" style="981" customWidth="1"/>
    <col min="6922" max="6922" width="10" style="981" bestFit="1" customWidth="1"/>
    <col min="6923" max="6923" width="7.42578125" style="981" customWidth="1"/>
    <col min="6924" max="6924" width="7.28515625" style="981" customWidth="1"/>
    <col min="6925" max="6925" width="8.140625" style="981" customWidth="1"/>
    <col min="6926" max="7168" width="9.140625" style="981"/>
    <col min="7169" max="7169" width="0" style="981" hidden="1" customWidth="1"/>
    <col min="7170" max="7170" width="32" style="981" customWidth="1"/>
    <col min="7171" max="7173" width="14.5703125" style="981" customWidth="1"/>
    <col min="7174" max="7174" width="13.85546875" style="981" customWidth="1"/>
    <col min="7175" max="7175" width="11.5703125" style="981" customWidth="1"/>
    <col min="7176" max="7176" width="11.85546875" style="981" customWidth="1"/>
    <col min="7177" max="7177" width="11.5703125" style="981" customWidth="1"/>
    <col min="7178" max="7178" width="10" style="981" bestFit="1" customWidth="1"/>
    <col min="7179" max="7179" width="7.42578125" style="981" customWidth="1"/>
    <col min="7180" max="7180" width="7.28515625" style="981" customWidth="1"/>
    <col min="7181" max="7181" width="8.140625" style="981" customWidth="1"/>
    <col min="7182" max="7424" width="9.140625" style="981"/>
    <col min="7425" max="7425" width="0" style="981" hidden="1" customWidth="1"/>
    <col min="7426" max="7426" width="32" style="981" customWidth="1"/>
    <col min="7427" max="7429" width="14.5703125" style="981" customWidth="1"/>
    <col min="7430" max="7430" width="13.85546875" style="981" customWidth="1"/>
    <col min="7431" max="7431" width="11.5703125" style="981" customWidth="1"/>
    <col min="7432" max="7432" width="11.85546875" style="981" customWidth="1"/>
    <col min="7433" max="7433" width="11.5703125" style="981" customWidth="1"/>
    <col min="7434" max="7434" width="10" style="981" bestFit="1" customWidth="1"/>
    <col min="7435" max="7435" width="7.42578125" style="981" customWidth="1"/>
    <col min="7436" max="7436" width="7.28515625" style="981" customWidth="1"/>
    <col min="7437" max="7437" width="8.140625" style="981" customWidth="1"/>
    <col min="7438" max="7680" width="9.140625" style="981"/>
    <col min="7681" max="7681" width="0" style="981" hidden="1" customWidth="1"/>
    <col min="7682" max="7682" width="32" style="981" customWidth="1"/>
    <col min="7683" max="7685" width="14.5703125" style="981" customWidth="1"/>
    <col min="7686" max="7686" width="13.85546875" style="981" customWidth="1"/>
    <col min="7687" max="7687" width="11.5703125" style="981" customWidth="1"/>
    <col min="7688" max="7688" width="11.85546875" style="981" customWidth="1"/>
    <col min="7689" max="7689" width="11.5703125" style="981" customWidth="1"/>
    <col min="7690" max="7690" width="10" style="981" bestFit="1" customWidth="1"/>
    <col min="7691" max="7691" width="7.42578125" style="981" customWidth="1"/>
    <col min="7692" max="7692" width="7.28515625" style="981" customWidth="1"/>
    <col min="7693" max="7693" width="8.140625" style="981" customWidth="1"/>
    <col min="7694" max="7936" width="9.140625" style="981"/>
    <col min="7937" max="7937" width="0" style="981" hidden="1" customWidth="1"/>
    <col min="7938" max="7938" width="32" style="981" customWidth="1"/>
    <col min="7939" max="7941" width="14.5703125" style="981" customWidth="1"/>
    <col min="7942" max="7942" width="13.85546875" style="981" customWidth="1"/>
    <col min="7943" max="7943" width="11.5703125" style="981" customWidth="1"/>
    <col min="7944" max="7944" width="11.85546875" style="981" customWidth="1"/>
    <col min="7945" max="7945" width="11.5703125" style="981" customWidth="1"/>
    <col min="7946" max="7946" width="10" style="981" bestFit="1" customWidth="1"/>
    <col min="7947" max="7947" width="7.42578125" style="981" customWidth="1"/>
    <col min="7948" max="7948" width="7.28515625" style="981" customWidth="1"/>
    <col min="7949" max="7949" width="8.140625" style="981" customWidth="1"/>
    <col min="7950" max="8192" width="9.140625" style="981"/>
    <col min="8193" max="8193" width="0" style="981" hidden="1" customWidth="1"/>
    <col min="8194" max="8194" width="32" style="981" customWidth="1"/>
    <col min="8195" max="8197" width="14.5703125" style="981" customWidth="1"/>
    <col min="8198" max="8198" width="13.85546875" style="981" customWidth="1"/>
    <col min="8199" max="8199" width="11.5703125" style="981" customWidth="1"/>
    <col min="8200" max="8200" width="11.85546875" style="981" customWidth="1"/>
    <col min="8201" max="8201" width="11.5703125" style="981" customWidth="1"/>
    <col min="8202" max="8202" width="10" style="981" bestFit="1" customWidth="1"/>
    <col min="8203" max="8203" width="7.42578125" style="981" customWidth="1"/>
    <col min="8204" max="8204" width="7.28515625" style="981" customWidth="1"/>
    <col min="8205" max="8205" width="8.140625" style="981" customWidth="1"/>
    <col min="8206" max="8448" width="9.140625" style="981"/>
    <col min="8449" max="8449" width="0" style="981" hidden="1" customWidth="1"/>
    <col min="8450" max="8450" width="32" style="981" customWidth="1"/>
    <col min="8451" max="8453" width="14.5703125" style="981" customWidth="1"/>
    <col min="8454" max="8454" width="13.85546875" style="981" customWidth="1"/>
    <col min="8455" max="8455" width="11.5703125" style="981" customWidth="1"/>
    <col min="8456" max="8456" width="11.85546875" style="981" customWidth="1"/>
    <col min="8457" max="8457" width="11.5703125" style="981" customWidth="1"/>
    <col min="8458" max="8458" width="10" style="981" bestFit="1" customWidth="1"/>
    <col min="8459" max="8459" width="7.42578125" style="981" customWidth="1"/>
    <col min="8460" max="8460" width="7.28515625" style="981" customWidth="1"/>
    <col min="8461" max="8461" width="8.140625" style="981" customWidth="1"/>
    <col min="8462" max="8704" width="9.140625" style="981"/>
    <col min="8705" max="8705" width="0" style="981" hidden="1" customWidth="1"/>
    <col min="8706" max="8706" width="32" style="981" customWidth="1"/>
    <col min="8707" max="8709" width="14.5703125" style="981" customWidth="1"/>
    <col min="8710" max="8710" width="13.85546875" style="981" customWidth="1"/>
    <col min="8711" max="8711" width="11.5703125" style="981" customWidth="1"/>
    <col min="8712" max="8712" width="11.85546875" style="981" customWidth="1"/>
    <col min="8713" max="8713" width="11.5703125" style="981" customWidth="1"/>
    <col min="8714" max="8714" width="10" style="981" bestFit="1" customWidth="1"/>
    <col min="8715" max="8715" width="7.42578125" style="981" customWidth="1"/>
    <col min="8716" max="8716" width="7.28515625" style="981" customWidth="1"/>
    <col min="8717" max="8717" width="8.140625" style="981" customWidth="1"/>
    <col min="8718" max="8960" width="9.140625" style="981"/>
    <col min="8961" max="8961" width="0" style="981" hidden="1" customWidth="1"/>
    <col min="8962" max="8962" width="32" style="981" customWidth="1"/>
    <col min="8963" max="8965" width="14.5703125" style="981" customWidth="1"/>
    <col min="8966" max="8966" width="13.85546875" style="981" customWidth="1"/>
    <col min="8967" max="8967" width="11.5703125" style="981" customWidth="1"/>
    <col min="8968" max="8968" width="11.85546875" style="981" customWidth="1"/>
    <col min="8969" max="8969" width="11.5703125" style="981" customWidth="1"/>
    <col min="8970" max="8970" width="10" style="981" bestFit="1" customWidth="1"/>
    <col min="8971" max="8971" width="7.42578125" style="981" customWidth="1"/>
    <col min="8972" max="8972" width="7.28515625" style="981" customWidth="1"/>
    <col min="8973" max="8973" width="8.140625" style="981" customWidth="1"/>
    <col min="8974" max="9216" width="9.140625" style="981"/>
    <col min="9217" max="9217" width="0" style="981" hidden="1" customWidth="1"/>
    <col min="9218" max="9218" width="32" style="981" customWidth="1"/>
    <col min="9219" max="9221" width="14.5703125" style="981" customWidth="1"/>
    <col min="9222" max="9222" width="13.85546875" style="981" customWidth="1"/>
    <col min="9223" max="9223" width="11.5703125" style="981" customWidth="1"/>
    <col min="9224" max="9224" width="11.85546875" style="981" customWidth="1"/>
    <col min="9225" max="9225" width="11.5703125" style="981" customWidth="1"/>
    <col min="9226" max="9226" width="10" style="981" bestFit="1" customWidth="1"/>
    <col min="9227" max="9227" width="7.42578125" style="981" customWidth="1"/>
    <col min="9228" max="9228" width="7.28515625" style="981" customWidth="1"/>
    <col min="9229" max="9229" width="8.140625" style="981" customWidth="1"/>
    <col min="9230" max="9472" width="9.140625" style="981"/>
    <col min="9473" max="9473" width="0" style="981" hidden="1" customWidth="1"/>
    <col min="9474" max="9474" width="32" style="981" customWidth="1"/>
    <col min="9475" max="9477" width="14.5703125" style="981" customWidth="1"/>
    <col min="9478" max="9478" width="13.85546875" style="981" customWidth="1"/>
    <col min="9479" max="9479" width="11.5703125" style="981" customWidth="1"/>
    <col min="9480" max="9480" width="11.85546875" style="981" customWidth="1"/>
    <col min="9481" max="9481" width="11.5703125" style="981" customWidth="1"/>
    <col min="9482" max="9482" width="10" style="981" bestFit="1" customWidth="1"/>
    <col min="9483" max="9483" width="7.42578125" style="981" customWidth="1"/>
    <col min="9484" max="9484" width="7.28515625" style="981" customWidth="1"/>
    <col min="9485" max="9485" width="8.140625" style="981" customWidth="1"/>
    <col min="9486" max="9728" width="9.140625" style="981"/>
    <col min="9729" max="9729" width="0" style="981" hidden="1" customWidth="1"/>
    <col min="9730" max="9730" width="32" style="981" customWidth="1"/>
    <col min="9731" max="9733" width="14.5703125" style="981" customWidth="1"/>
    <col min="9734" max="9734" width="13.85546875" style="981" customWidth="1"/>
    <col min="9735" max="9735" width="11.5703125" style="981" customWidth="1"/>
    <col min="9736" max="9736" width="11.85546875" style="981" customWidth="1"/>
    <col min="9737" max="9737" width="11.5703125" style="981" customWidth="1"/>
    <col min="9738" max="9738" width="10" style="981" bestFit="1" customWidth="1"/>
    <col min="9739" max="9739" width="7.42578125" style="981" customWidth="1"/>
    <col min="9740" max="9740" width="7.28515625" style="981" customWidth="1"/>
    <col min="9741" max="9741" width="8.140625" style="981" customWidth="1"/>
    <col min="9742" max="9984" width="9.140625" style="981"/>
    <col min="9985" max="9985" width="0" style="981" hidden="1" customWidth="1"/>
    <col min="9986" max="9986" width="32" style="981" customWidth="1"/>
    <col min="9987" max="9989" width="14.5703125" style="981" customWidth="1"/>
    <col min="9990" max="9990" width="13.85546875" style="981" customWidth="1"/>
    <col min="9991" max="9991" width="11.5703125" style="981" customWidth="1"/>
    <col min="9992" max="9992" width="11.85546875" style="981" customWidth="1"/>
    <col min="9993" max="9993" width="11.5703125" style="981" customWidth="1"/>
    <col min="9994" max="9994" width="10" style="981" bestFit="1" customWidth="1"/>
    <col min="9995" max="9995" width="7.42578125" style="981" customWidth="1"/>
    <col min="9996" max="9996" width="7.28515625" style="981" customWidth="1"/>
    <col min="9997" max="9997" width="8.140625" style="981" customWidth="1"/>
    <col min="9998" max="10240" width="9.140625" style="981"/>
    <col min="10241" max="10241" width="0" style="981" hidden="1" customWidth="1"/>
    <col min="10242" max="10242" width="32" style="981" customWidth="1"/>
    <col min="10243" max="10245" width="14.5703125" style="981" customWidth="1"/>
    <col min="10246" max="10246" width="13.85546875" style="981" customWidth="1"/>
    <col min="10247" max="10247" width="11.5703125" style="981" customWidth="1"/>
    <col min="10248" max="10248" width="11.85546875" style="981" customWidth="1"/>
    <col min="10249" max="10249" width="11.5703125" style="981" customWidth="1"/>
    <col min="10250" max="10250" width="10" style="981" bestFit="1" customWidth="1"/>
    <col min="10251" max="10251" width="7.42578125" style="981" customWidth="1"/>
    <col min="10252" max="10252" width="7.28515625" style="981" customWidth="1"/>
    <col min="10253" max="10253" width="8.140625" style="981" customWidth="1"/>
    <col min="10254" max="10496" width="9.140625" style="981"/>
    <col min="10497" max="10497" width="0" style="981" hidden="1" customWidth="1"/>
    <col min="10498" max="10498" width="32" style="981" customWidth="1"/>
    <col min="10499" max="10501" width="14.5703125" style="981" customWidth="1"/>
    <col min="10502" max="10502" width="13.85546875" style="981" customWidth="1"/>
    <col min="10503" max="10503" width="11.5703125" style="981" customWidth="1"/>
    <col min="10504" max="10504" width="11.85546875" style="981" customWidth="1"/>
    <col min="10505" max="10505" width="11.5703125" style="981" customWidth="1"/>
    <col min="10506" max="10506" width="10" style="981" bestFit="1" customWidth="1"/>
    <col min="10507" max="10507" width="7.42578125" style="981" customWidth="1"/>
    <col min="10508" max="10508" width="7.28515625" style="981" customWidth="1"/>
    <col min="10509" max="10509" width="8.140625" style="981" customWidth="1"/>
    <col min="10510" max="10752" width="9.140625" style="981"/>
    <col min="10753" max="10753" width="0" style="981" hidden="1" customWidth="1"/>
    <col min="10754" max="10754" width="32" style="981" customWidth="1"/>
    <col min="10755" max="10757" width="14.5703125" style="981" customWidth="1"/>
    <col min="10758" max="10758" width="13.85546875" style="981" customWidth="1"/>
    <col min="10759" max="10759" width="11.5703125" style="981" customWidth="1"/>
    <col min="10760" max="10760" width="11.85546875" style="981" customWidth="1"/>
    <col min="10761" max="10761" width="11.5703125" style="981" customWidth="1"/>
    <col min="10762" max="10762" width="10" style="981" bestFit="1" customWidth="1"/>
    <col min="10763" max="10763" width="7.42578125" style="981" customWidth="1"/>
    <col min="10764" max="10764" width="7.28515625" style="981" customWidth="1"/>
    <col min="10765" max="10765" width="8.140625" style="981" customWidth="1"/>
    <col min="10766" max="11008" width="9.140625" style="981"/>
    <col min="11009" max="11009" width="0" style="981" hidden="1" customWidth="1"/>
    <col min="11010" max="11010" width="32" style="981" customWidth="1"/>
    <col min="11011" max="11013" width="14.5703125" style="981" customWidth="1"/>
    <col min="11014" max="11014" width="13.85546875" style="981" customWidth="1"/>
    <col min="11015" max="11015" width="11.5703125" style="981" customWidth="1"/>
    <col min="11016" max="11016" width="11.85546875" style="981" customWidth="1"/>
    <col min="11017" max="11017" width="11.5703125" style="981" customWidth="1"/>
    <col min="11018" max="11018" width="10" style="981" bestFit="1" customWidth="1"/>
    <col min="11019" max="11019" width="7.42578125" style="981" customWidth="1"/>
    <col min="11020" max="11020" width="7.28515625" style="981" customWidth="1"/>
    <col min="11021" max="11021" width="8.140625" style="981" customWidth="1"/>
    <col min="11022" max="11264" width="9.140625" style="981"/>
    <col min="11265" max="11265" width="0" style="981" hidden="1" customWidth="1"/>
    <col min="11266" max="11266" width="32" style="981" customWidth="1"/>
    <col min="11267" max="11269" width="14.5703125" style="981" customWidth="1"/>
    <col min="11270" max="11270" width="13.85546875" style="981" customWidth="1"/>
    <col min="11271" max="11271" width="11.5703125" style="981" customWidth="1"/>
    <col min="11272" max="11272" width="11.85546875" style="981" customWidth="1"/>
    <col min="11273" max="11273" width="11.5703125" style="981" customWidth="1"/>
    <col min="11274" max="11274" width="10" style="981" bestFit="1" customWidth="1"/>
    <col min="11275" max="11275" width="7.42578125" style="981" customWidth="1"/>
    <col min="11276" max="11276" width="7.28515625" style="981" customWidth="1"/>
    <col min="11277" max="11277" width="8.140625" style="981" customWidth="1"/>
    <col min="11278" max="11520" width="9.140625" style="981"/>
    <col min="11521" max="11521" width="0" style="981" hidden="1" customWidth="1"/>
    <col min="11522" max="11522" width="32" style="981" customWidth="1"/>
    <col min="11523" max="11525" width="14.5703125" style="981" customWidth="1"/>
    <col min="11526" max="11526" width="13.85546875" style="981" customWidth="1"/>
    <col min="11527" max="11527" width="11.5703125" style="981" customWidth="1"/>
    <col min="11528" max="11528" width="11.85546875" style="981" customWidth="1"/>
    <col min="11529" max="11529" width="11.5703125" style="981" customWidth="1"/>
    <col min="11530" max="11530" width="10" style="981" bestFit="1" customWidth="1"/>
    <col min="11531" max="11531" width="7.42578125" style="981" customWidth="1"/>
    <col min="11532" max="11532" width="7.28515625" style="981" customWidth="1"/>
    <col min="11533" max="11533" width="8.140625" style="981" customWidth="1"/>
    <col min="11534" max="11776" width="9.140625" style="981"/>
    <col min="11777" max="11777" width="0" style="981" hidden="1" customWidth="1"/>
    <col min="11778" max="11778" width="32" style="981" customWidth="1"/>
    <col min="11779" max="11781" width="14.5703125" style="981" customWidth="1"/>
    <col min="11782" max="11782" width="13.85546875" style="981" customWidth="1"/>
    <col min="11783" max="11783" width="11.5703125" style="981" customWidth="1"/>
    <col min="11784" max="11784" width="11.85546875" style="981" customWidth="1"/>
    <col min="11785" max="11785" width="11.5703125" style="981" customWidth="1"/>
    <col min="11786" max="11786" width="10" style="981" bestFit="1" customWidth="1"/>
    <col min="11787" max="11787" width="7.42578125" style="981" customWidth="1"/>
    <col min="11788" max="11788" width="7.28515625" style="981" customWidth="1"/>
    <col min="11789" max="11789" width="8.140625" style="981" customWidth="1"/>
    <col min="11790" max="12032" width="9.140625" style="981"/>
    <col min="12033" max="12033" width="0" style="981" hidden="1" customWidth="1"/>
    <col min="12034" max="12034" width="32" style="981" customWidth="1"/>
    <col min="12035" max="12037" width="14.5703125" style="981" customWidth="1"/>
    <col min="12038" max="12038" width="13.85546875" style="981" customWidth="1"/>
    <col min="12039" max="12039" width="11.5703125" style="981" customWidth="1"/>
    <col min="12040" max="12040" width="11.85546875" style="981" customWidth="1"/>
    <col min="12041" max="12041" width="11.5703125" style="981" customWidth="1"/>
    <col min="12042" max="12042" width="10" style="981" bestFit="1" customWidth="1"/>
    <col min="12043" max="12043" width="7.42578125" style="981" customWidth="1"/>
    <col min="12044" max="12044" width="7.28515625" style="981" customWidth="1"/>
    <col min="12045" max="12045" width="8.140625" style="981" customWidth="1"/>
    <col min="12046" max="12288" width="9.140625" style="981"/>
    <col min="12289" max="12289" width="0" style="981" hidden="1" customWidth="1"/>
    <col min="12290" max="12290" width="32" style="981" customWidth="1"/>
    <col min="12291" max="12293" width="14.5703125" style="981" customWidth="1"/>
    <col min="12294" max="12294" width="13.85546875" style="981" customWidth="1"/>
    <col min="12295" max="12295" width="11.5703125" style="981" customWidth="1"/>
    <col min="12296" max="12296" width="11.85546875" style="981" customWidth="1"/>
    <col min="12297" max="12297" width="11.5703125" style="981" customWidth="1"/>
    <col min="12298" max="12298" width="10" style="981" bestFit="1" customWidth="1"/>
    <col min="12299" max="12299" width="7.42578125" style="981" customWidth="1"/>
    <col min="12300" max="12300" width="7.28515625" style="981" customWidth="1"/>
    <col min="12301" max="12301" width="8.140625" style="981" customWidth="1"/>
    <col min="12302" max="12544" width="9.140625" style="981"/>
    <col min="12545" max="12545" width="0" style="981" hidden="1" customWidth="1"/>
    <col min="12546" max="12546" width="32" style="981" customWidth="1"/>
    <col min="12547" max="12549" width="14.5703125" style="981" customWidth="1"/>
    <col min="12550" max="12550" width="13.85546875" style="981" customWidth="1"/>
    <col min="12551" max="12551" width="11.5703125" style="981" customWidth="1"/>
    <col min="12552" max="12552" width="11.85546875" style="981" customWidth="1"/>
    <col min="12553" max="12553" width="11.5703125" style="981" customWidth="1"/>
    <col min="12554" max="12554" width="10" style="981" bestFit="1" customWidth="1"/>
    <col min="12555" max="12555" width="7.42578125" style="981" customWidth="1"/>
    <col min="12556" max="12556" width="7.28515625" style="981" customWidth="1"/>
    <col min="12557" max="12557" width="8.140625" style="981" customWidth="1"/>
    <col min="12558" max="12800" width="9.140625" style="981"/>
    <col min="12801" max="12801" width="0" style="981" hidden="1" customWidth="1"/>
    <col min="12802" max="12802" width="32" style="981" customWidth="1"/>
    <col min="12803" max="12805" width="14.5703125" style="981" customWidth="1"/>
    <col min="12806" max="12806" width="13.85546875" style="981" customWidth="1"/>
    <col min="12807" max="12807" width="11.5703125" style="981" customWidth="1"/>
    <col min="12808" max="12808" width="11.85546875" style="981" customWidth="1"/>
    <col min="12809" max="12809" width="11.5703125" style="981" customWidth="1"/>
    <col min="12810" max="12810" width="10" style="981" bestFit="1" customWidth="1"/>
    <col min="12811" max="12811" width="7.42578125" style="981" customWidth="1"/>
    <col min="12812" max="12812" width="7.28515625" style="981" customWidth="1"/>
    <col min="12813" max="12813" width="8.140625" style="981" customWidth="1"/>
    <col min="12814" max="13056" width="9.140625" style="981"/>
    <col min="13057" max="13057" width="0" style="981" hidden="1" customWidth="1"/>
    <col min="13058" max="13058" width="32" style="981" customWidth="1"/>
    <col min="13059" max="13061" width="14.5703125" style="981" customWidth="1"/>
    <col min="13062" max="13062" width="13.85546875" style="981" customWidth="1"/>
    <col min="13063" max="13063" width="11.5703125" style="981" customWidth="1"/>
    <col min="13064" max="13064" width="11.85546875" style="981" customWidth="1"/>
    <col min="13065" max="13065" width="11.5703125" style="981" customWidth="1"/>
    <col min="13066" max="13066" width="10" style="981" bestFit="1" customWidth="1"/>
    <col min="13067" max="13067" width="7.42578125" style="981" customWidth="1"/>
    <col min="13068" max="13068" width="7.28515625" style="981" customWidth="1"/>
    <col min="13069" max="13069" width="8.140625" style="981" customWidth="1"/>
    <col min="13070" max="13312" width="9.140625" style="981"/>
    <col min="13313" max="13313" width="0" style="981" hidden="1" customWidth="1"/>
    <col min="13314" max="13314" width="32" style="981" customWidth="1"/>
    <col min="13315" max="13317" width="14.5703125" style="981" customWidth="1"/>
    <col min="13318" max="13318" width="13.85546875" style="981" customWidth="1"/>
    <col min="13319" max="13319" width="11.5703125" style="981" customWidth="1"/>
    <col min="13320" max="13320" width="11.85546875" style="981" customWidth="1"/>
    <col min="13321" max="13321" width="11.5703125" style="981" customWidth="1"/>
    <col min="13322" max="13322" width="10" style="981" bestFit="1" customWidth="1"/>
    <col min="13323" max="13323" width="7.42578125" style="981" customWidth="1"/>
    <col min="13324" max="13324" width="7.28515625" style="981" customWidth="1"/>
    <col min="13325" max="13325" width="8.140625" style="981" customWidth="1"/>
    <col min="13326" max="13568" width="9.140625" style="981"/>
    <col min="13569" max="13569" width="0" style="981" hidden="1" customWidth="1"/>
    <col min="13570" max="13570" width="32" style="981" customWidth="1"/>
    <col min="13571" max="13573" width="14.5703125" style="981" customWidth="1"/>
    <col min="13574" max="13574" width="13.85546875" style="981" customWidth="1"/>
    <col min="13575" max="13575" width="11.5703125" style="981" customWidth="1"/>
    <col min="13576" max="13576" width="11.85546875" style="981" customWidth="1"/>
    <col min="13577" max="13577" width="11.5703125" style="981" customWidth="1"/>
    <col min="13578" max="13578" width="10" style="981" bestFit="1" customWidth="1"/>
    <col min="13579" max="13579" width="7.42578125" style="981" customWidth="1"/>
    <col min="13580" max="13580" width="7.28515625" style="981" customWidth="1"/>
    <col min="13581" max="13581" width="8.140625" style="981" customWidth="1"/>
    <col min="13582" max="13824" width="9.140625" style="981"/>
    <col min="13825" max="13825" width="0" style="981" hidden="1" customWidth="1"/>
    <col min="13826" max="13826" width="32" style="981" customWidth="1"/>
    <col min="13827" max="13829" width="14.5703125" style="981" customWidth="1"/>
    <col min="13830" max="13830" width="13.85546875" style="981" customWidth="1"/>
    <col min="13831" max="13831" width="11.5703125" style="981" customWidth="1"/>
    <col min="13832" max="13832" width="11.85546875" style="981" customWidth="1"/>
    <col min="13833" max="13833" width="11.5703125" style="981" customWidth="1"/>
    <col min="13834" max="13834" width="10" style="981" bestFit="1" customWidth="1"/>
    <col min="13835" max="13835" width="7.42578125" style="981" customWidth="1"/>
    <col min="13836" max="13836" width="7.28515625" style="981" customWidth="1"/>
    <col min="13837" max="13837" width="8.140625" style="981" customWidth="1"/>
    <col min="13838" max="14080" width="9.140625" style="981"/>
    <col min="14081" max="14081" width="0" style="981" hidden="1" customWidth="1"/>
    <col min="14082" max="14082" width="32" style="981" customWidth="1"/>
    <col min="14083" max="14085" width="14.5703125" style="981" customWidth="1"/>
    <col min="14086" max="14086" width="13.85546875" style="981" customWidth="1"/>
    <col min="14087" max="14087" width="11.5703125" style="981" customWidth="1"/>
    <col min="14088" max="14088" width="11.85546875" style="981" customWidth="1"/>
    <col min="14089" max="14089" width="11.5703125" style="981" customWidth="1"/>
    <col min="14090" max="14090" width="10" style="981" bestFit="1" customWidth="1"/>
    <col min="14091" max="14091" width="7.42578125" style="981" customWidth="1"/>
    <col min="14092" max="14092" width="7.28515625" style="981" customWidth="1"/>
    <col min="14093" max="14093" width="8.140625" style="981" customWidth="1"/>
    <col min="14094" max="14336" width="9.140625" style="981"/>
    <col min="14337" max="14337" width="0" style="981" hidden="1" customWidth="1"/>
    <col min="14338" max="14338" width="32" style="981" customWidth="1"/>
    <col min="14339" max="14341" width="14.5703125" style="981" customWidth="1"/>
    <col min="14342" max="14342" width="13.85546875" style="981" customWidth="1"/>
    <col min="14343" max="14343" width="11.5703125" style="981" customWidth="1"/>
    <col min="14344" max="14344" width="11.85546875" style="981" customWidth="1"/>
    <col min="14345" max="14345" width="11.5703125" style="981" customWidth="1"/>
    <col min="14346" max="14346" width="10" style="981" bestFit="1" customWidth="1"/>
    <col min="14347" max="14347" width="7.42578125" style="981" customWidth="1"/>
    <col min="14348" max="14348" width="7.28515625" style="981" customWidth="1"/>
    <col min="14349" max="14349" width="8.140625" style="981" customWidth="1"/>
    <col min="14350" max="14592" width="9.140625" style="981"/>
    <col min="14593" max="14593" width="0" style="981" hidden="1" customWidth="1"/>
    <col min="14594" max="14594" width="32" style="981" customWidth="1"/>
    <col min="14595" max="14597" width="14.5703125" style="981" customWidth="1"/>
    <col min="14598" max="14598" width="13.85546875" style="981" customWidth="1"/>
    <col min="14599" max="14599" width="11.5703125" style="981" customWidth="1"/>
    <col min="14600" max="14600" width="11.85546875" style="981" customWidth="1"/>
    <col min="14601" max="14601" width="11.5703125" style="981" customWidth="1"/>
    <col min="14602" max="14602" width="10" style="981" bestFit="1" customWidth="1"/>
    <col min="14603" max="14603" width="7.42578125" style="981" customWidth="1"/>
    <col min="14604" max="14604" width="7.28515625" style="981" customWidth="1"/>
    <col min="14605" max="14605" width="8.140625" style="981" customWidth="1"/>
    <col min="14606" max="14848" width="9.140625" style="981"/>
    <col min="14849" max="14849" width="0" style="981" hidden="1" customWidth="1"/>
    <col min="14850" max="14850" width="32" style="981" customWidth="1"/>
    <col min="14851" max="14853" width="14.5703125" style="981" customWidth="1"/>
    <col min="14854" max="14854" width="13.85546875" style="981" customWidth="1"/>
    <col min="14855" max="14855" width="11.5703125" style="981" customWidth="1"/>
    <col min="14856" max="14856" width="11.85546875" style="981" customWidth="1"/>
    <col min="14857" max="14857" width="11.5703125" style="981" customWidth="1"/>
    <col min="14858" max="14858" width="10" style="981" bestFit="1" customWidth="1"/>
    <col min="14859" max="14859" width="7.42578125" style="981" customWidth="1"/>
    <col min="14860" max="14860" width="7.28515625" style="981" customWidth="1"/>
    <col min="14861" max="14861" width="8.140625" style="981" customWidth="1"/>
    <col min="14862" max="15104" width="9.140625" style="981"/>
    <col min="15105" max="15105" width="0" style="981" hidden="1" customWidth="1"/>
    <col min="15106" max="15106" width="32" style="981" customWidth="1"/>
    <col min="15107" max="15109" width="14.5703125" style="981" customWidth="1"/>
    <col min="15110" max="15110" width="13.85546875" style="981" customWidth="1"/>
    <col min="15111" max="15111" width="11.5703125" style="981" customWidth="1"/>
    <col min="15112" max="15112" width="11.85546875" style="981" customWidth="1"/>
    <col min="15113" max="15113" width="11.5703125" style="981" customWidth="1"/>
    <col min="15114" max="15114" width="10" style="981" bestFit="1" customWidth="1"/>
    <col min="15115" max="15115" width="7.42578125" style="981" customWidth="1"/>
    <col min="15116" max="15116" width="7.28515625" style="981" customWidth="1"/>
    <col min="15117" max="15117" width="8.140625" style="981" customWidth="1"/>
    <col min="15118" max="15360" width="9.140625" style="981"/>
    <col min="15361" max="15361" width="0" style="981" hidden="1" customWidth="1"/>
    <col min="15362" max="15362" width="32" style="981" customWidth="1"/>
    <col min="15363" max="15365" width="14.5703125" style="981" customWidth="1"/>
    <col min="15366" max="15366" width="13.85546875" style="981" customWidth="1"/>
    <col min="15367" max="15367" width="11.5703125" style="981" customWidth="1"/>
    <col min="15368" max="15368" width="11.85546875" style="981" customWidth="1"/>
    <col min="15369" max="15369" width="11.5703125" style="981" customWidth="1"/>
    <col min="15370" max="15370" width="10" style="981" bestFit="1" customWidth="1"/>
    <col min="15371" max="15371" width="7.42578125" style="981" customWidth="1"/>
    <col min="15372" max="15372" width="7.28515625" style="981" customWidth="1"/>
    <col min="15373" max="15373" width="8.140625" style="981" customWidth="1"/>
    <col min="15374" max="15616" width="9.140625" style="981"/>
    <col min="15617" max="15617" width="0" style="981" hidden="1" customWidth="1"/>
    <col min="15618" max="15618" width="32" style="981" customWidth="1"/>
    <col min="15619" max="15621" width="14.5703125" style="981" customWidth="1"/>
    <col min="15622" max="15622" width="13.85546875" style="981" customWidth="1"/>
    <col min="15623" max="15623" width="11.5703125" style="981" customWidth="1"/>
    <col min="15624" max="15624" width="11.85546875" style="981" customWidth="1"/>
    <col min="15625" max="15625" width="11.5703125" style="981" customWidth="1"/>
    <col min="15626" max="15626" width="10" style="981" bestFit="1" customWidth="1"/>
    <col min="15627" max="15627" width="7.42578125" style="981" customWidth="1"/>
    <col min="15628" max="15628" width="7.28515625" style="981" customWidth="1"/>
    <col min="15629" max="15629" width="8.140625" style="981" customWidth="1"/>
    <col min="15630" max="15872" width="9.140625" style="981"/>
    <col min="15873" max="15873" width="0" style="981" hidden="1" customWidth="1"/>
    <col min="15874" max="15874" width="32" style="981" customWidth="1"/>
    <col min="15875" max="15877" width="14.5703125" style="981" customWidth="1"/>
    <col min="15878" max="15878" width="13.85546875" style="981" customWidth="1"/>
    <col min="15879" max="15879" width="11.5703125" style="981" customWidth="1"/>
    <col min="15880" max="15880" width="11.85546875" style="981" customWidth="1"/>
    <col min="15881" max="15881" width="11.5703125" style="981" customWidth="1"/>
    <col min="15882" max="15882" width="10" style="981" bestFit="1" customWidth="1"/>
    <col min="15883" max="15883" width="7.42578125" style="981" customWidth="1"/>
    <col min="15884" max="15884" width="7.28515625" style="981" customWidth="1"/>
    <col min="15885" max="15885" width="8.140625" style="981" customWidth="1"/>
    <col min="15886" max="16128" width="9.140625" style="981"/>
    <col min="16129" max="16129" width="0" style="981" hidden="1" customWidth="1"/>
    <col min="16130" max="16130" width="32" style="981" customWidth="1"/>
    <col min="16131" max="16133" width="14.5703125" style="981" customWidth="1"/>
    <col min="16134" max="16134" width="13.85546875" style="981" customWidth="1"/>
    <col min="16135" max="16135" width="11.5703125" style="981" customWidth="1"/>
    <col min="16136" max="16136" width="11.85546875" style="981" customWidth="1"/>
    <col min="16137" max="16137" width="11.5703125" style="981" customWidth="1"/>
    <col min="16138" max="16138" width="10" style="981" bestFit="1" customWidth="1"/>
    <col min="16139" max="16139" width="7.42578125" style="981" customWidth="1"/>
    <col min="16140" max="16140" width="7.28515625" style="981" customWidth="1"/>
    <col min="16141" max="16141" width="8.140625" style="981" customWidth="1"/>
    <col min="16142" max="16384" width="9.140625" style="981"/>
  </cols>
  <sheetData>
    <row r="1" spans="2:13" ht="24.75" customHeight="1">
      <c r="B1" s="2485" t="s">
        <v>965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2" spans="2:13" ht="5.25" customHeight="1"/>
    <row r="3" spans="2:13" ht="66.75" customHeight="1">
      <c r="B3" s="2486" t="s">
        <v>624</v>
      </c>
      <c r="C3" s="1606" t="s">
        <v>625</v>
      </c>
      <c r="D3" s="1606" t="s">
        <v>626</v>
      </c>
      <c r="E3" s="1606" t="s">
        <v>627</v>
      </c>
      <c r="F3" s="1606" t="s">
        <v>628</v>
      </c>
      <c r="G3" s="1606" t="s">
        <v>629</v>
      </c>
      <c r="H3" s="1606" t="s">
        <v>630</v>
      </c>
      <c r="I3" s="1606" t="s">
        <v>631</v>
      </c>
      <c r="J3" s="1606" t="s">
        <v>632</v>
      </c>
      <c r="K3" s="1607" t="s">
        <v>633</v>
      </c>
      <c r="L3" s="1606" t="s">
        <v>634</v>
      </c>
      <c r="M3" s="1606" t="s">
        <v>635</v>
      </c>
    </row>
    <row r="4" spans="2:13">
      <c r="B4" s="2486"/>
      <c r="C4" s="2487" t="s">
        <v>8</v>
      </c>
      <c r="D4" s="2487"/>
      <c r="E4" s="2487"/>
      <c r="F4" s="2487"/>
      <c r="G4" s="2487"/>
      <c r="H4" s="2487"/>
      <c r="I4" s="2487"/>
      <c r="J4" s="2487"/>
      <c r="K4" s="2487" t="s">
        <v>9</v>
      </c>
      <c r="L4" s="2487"/>
      <c r="M4" s="2487"/>
    </row>
    <row r="5" spans="2:13">
      <c r="B5" s="1606">
        <v>1</v>
      </c>
      <c r="C5" s="1603">
        <v>2</v>
      </c>
      <c r="D5" s="1603">
        <v>3</v>
      </c>
      <c r="E5" s="1603">
        <v>4</v>
      </c>
      <c r="F5" s="1607">
        <v>5</v>
      </c>
      <c r="G5" s="1603">
        <v>6</v>
      </c>
      <c r="H5" s="1607">
        <v>7</v>
      </c>
      <c r="I5" s="1603">
        <v>8</v>
      </c>
      <c r="J5" s="1607">
        <v>9</v>
      </c>
      <c r="K5" s="1603">
        <v>10</v>
      </c>
      <c r="L5" s="1607">
        <v>11</v>
      </c>
      <c r="M5" s="1603">
        <v>12</v>
      </c>
    </row>
    <row r="6" spans="2:13" ht="18.75" customHeight="1">
      <c r="B6" s="983" t="s">
        <v>594</v>
      </c>
      <c r="C6" s="984">
        <v>30267837194.189999</v>
      </c>
      <c r="D6" s="984">
        <v>29818355108.009998</v>
      </c>
      <c r="E6" s="984">
        <v>29790392346.720001</v>
      </c>
      <c r="F6" s="984">
        <v>511104333.38999999</v>
      </c>
      <c r="G6" s="984">
        <v>89606144.859999999</v>
      </c>
      <c r="H6" s="984">
        <v>18372353.52</v>
      </c>
      <c r="I6" s="984">
        <v>21730312.16</v>
      </c>
      <c r="J6" s="984">
        <v>6964938.1799999997</v>
      </c>
      <c r="K6" s="985">
        <v>100</v>
      </c>
      <c r="L6" s="985">
        <v>98.514984459258699</v>
      </c>
      <c r="M6" s="985"/>
    </row>
    <row r="7" spans="2:13" ht="25.5" customHeight="1">
      <c r="B7" s="983" t="s">
        <v>595</v>
      </c>
      <c r="C7" s="984">
        <v>15498282238.639999</v>
      </c>
      <c r="D7" s="984">
        <v>15622909247.110001</v>
      </c>
      <c r="E7" s="984">
        <v>15601662117.970001</v>
      </c>
      <c r="F7" s="984">
        <v>511104333.38999999</v>
      </c>
      <c r="G7" s="984">
        <v>89606144.859999999</v>
      </c>
      <c r="H7" s="984">
        <v>18372353.52</v>
      </c>
      <c r="I7" s="984">
        <v>21730312.16</v>
      </c>
      <c r="J7" s="984">
        <v>6964938.1799999997</v>
      </c>
      <c r="K7" s="985">
        <v>52.393598474898013</v>
      </c>
      <c r="L7" s="985">
        <v>100.80413433276678</v>
      </c>
      <c r="M7" s="985">
        <v>100</v>
      </c>
    </row>
    <row r="8" spans="2:13" ht="14.1" customHeight="1">
      <c r="B8" s="986" t="s">
        <v>596</v>
      </c>
      <c r="C8" s="1601">
        <v>352409832.76999998</v>
      </c>
      <c r="D8" s="1601">
        <v>347961652.11000001</v>
      </c>
      <c r="E8" s="1601">
        <v>347096488.93000001</v>
      </c>
      <c r="F8" s="1601">
        <v>0</v>
      </c>
      <c r="G8" s="1601">
        <v>0</v>
      </c>
      <c r="H8" s="1601">
        <v>0</v>
      </c>
      <c r="I8" s="1601">
        <v>0</v>
      </c>
      <c r="J8" s="1601">
        <v>0</v>
      </c>
      <c r="K8" s="987">
        <v>1.1669377832868062</v>
      </c>
      <c r="L8" s="987">
        <v>98.737781910045882</v>
      </c>
      <c r="M8" s="987">
        <v>2.2272525981316034</v>
      </c>
    </row>
    <row r="9" spans="2:13" ht="14.1" customHeight="1">
      <c r="B9" s="986" t="s">
        <v>597</v>
      </c>
      <c r="C9" s="1601">
        <v>6408775298.8199997</v>
      </c>
      <c r="D9" s="1601">
        <v>6472057800</v>
      </c>
      <c r="E9" s="1601">
        <v>6438007818</v>
      </c>
      <c r="F9" s="1601">
        <v>0</v>
      </c>
      <c r="G9" s="1601">
        <v>0</v>
      </c>
      <c r="H9" s="1601">
        <v>0</v>
      </c>
      <c r="I9" s="1601">
        <v>0</v>
      </c>
      <c r="J9" s="1601">
        <v>0</v>
      </c>
      <c r="K9" s="987">
        <v>21.704945750885617</v>
      </c>
      <c r="L9" s="987">
        <v>100.98743516864528</v>
      </c>
      <c r="M9" s="987">
        <v>41.4267131532959</v>
      </c>
    </row>
    <row r="10" spans="2:13" ht="14.1" customHeight="1">
      <c r="B10" s="986" t="s">
        <v>118</v>
      </c>
      <c r="C10" s="1601">
        <v>23370312.489999998</v>
      </c>
      <c r="D10" s="1601">
        <v>23331479.140000001</v>
      </c>
      <c r="E10" s="1601">
        <v>23331385.530000001</v>
      </c>
      <c r="F10" s="1601">
        <v>1360411.97</v>
      </c>
      <c r="G10" s="1601">
        <v>16815.759999999998</v>
      </c>
      <c r="H10" s="1601">
        <v>63724.55</v>
      </c>
      <c r="I10" s="1601">
        <v>13818.22</v>
      </c>
      <c r="J10" s="1601">
        <v>17.899999999999999</v>
      </c>
      <c r="K10" s="987">
        <v>7.8245359462274788E-2</v>
      </c>
      <c r="L10" s="987">
        <v>99.833834699400725</v>
      </c>
      <c r="M10" s="987">
        <v>0.14934144960431084</v>
      </c>
    </row>
    <row r="11" spans="2:13" ht="14.1" customHeight="1">
      <c r="B11" s="986" t="s">
        <v>119</v>
      </c>
      <c r="C11" s="1601">
        <v>3691565306.6300001</v>
      </c>
      <c r="D11" s="988">
        <v>3718138162.54</v>
      </c>
      <c r="E11" s="1601">
        <v>3718108057.75</v>
      </c>
      <c r="F11" s="1601">
        <v>372948133.49000001</v>
      </c>
      <c r="G11" s="1601">
        <v>87654997.269999996</v>
      </c>
      <c r="H11" s="1601">
        <v>14914927.380000001</v>
      </c>
      <c r="I11" s="1601">
        <v>17374584.760000002</v>
      </c>
      <c r="J11" s="1601">
        <v>6945374.7999999998</v>
      </c>
      <c r="K11" s="987">
        <v>12.469293323095512</v>
      </c>
      <c r="L11" s="987">
        <v>100.71982624450055</v>
      </c>
      <c r="M11" s="987">
        <v>23.799268777214454</v>
      </c>
    </row>
    <row r="12" spans="2:13" ht="14.1" customHeight="1">
      <c r="B12" s="986" t="s">
        <v>598</v>
      </c>
      <c r="C12" s="1601">
        <v>5129754.29</v>
      </c>
      <c r="D12" s="988">
        <v>5262106.43</v>
      </c>
      <c r="E12" s="1601">
        <v>5262116.43</v>
      </c>
      <c r="F12" s="1601">
        <v>646036.79</v>
      </c>
      <c r="G12" s="1601">
        <v>25298.97</v>
      </c>
      <c r="H12" s="1601">
        <v>712.16</v>
      </c>
      <c r="I12" s="1601">
        <v>58.84</v>
      </c>
      <c r="J12" s="1601">
        <v>0</v>
      </c>
      <c r="K12" s="987">
        <v>1.7647205591788191E-2</v>
      </c>
      <c r="L12" s="987">
        <v>102.5800873203227</v>
      </c>
      <c r="M12" s="987">
        <v>3.3681988077690517E-2</v>
      </c>
    </row>
    <row r="13" spans="2:13" ht="14.1" customHeight="1">
      <c r="B13" s="986" t="s">
        <v>599</v>
      </c>
      <c r="C13" s="1601">
        <v>151333034.65000001</v>
      </c>
      <c r="D13" s="988">
        <v>149850516.75</v>
      </c>
      <c r="E13" s="1601">
        <v>149862345.91999999</v>
      </c>
      <c r="F13" s="1601">
        <v>134870342.55000001</v>
      </c>
      <c r="G13" s="1601">
        <v>58217.23</v>
      </c>
      <c r="H13" s="1601">
        <v>577839.56000000006</v>
      </c>
      <c r="I13" s="1601">
        <v>749356.86</v>
      </c>
      <c r="J13" s="1601">
        <v>433</v>
      </c>
      <c r="K13" s="987">
        <v>0.50254454414806471</v>
      </c>
      <c r="L13" s="987">
        <v>99.020360687652399</v>
      </c>
      <c r="M13" s="987">
        <v>0.95917165221784828</v>
      </c>
    </row>
    <row r="14" spans="2:13" ht="28.9" customHeight="1">
      <c r="B14" s="986" t="s">
        <v>600</v>
      </c>
      <c r="C14" s="1601">
        <v>13316745.49</v>
      </c>
      <c r="D14" s="988">
        <v>13550952.289999999</v>
      </c>
      <c r="E14" s="1601">
        <v>13295502.710000001</v>
      </c>
      <c r="F14" s="1601">
        <v>0</v>
      </c>
      <c r="G14" s="1601">
        <v>0</v>
      </c>
      <c r="H14" s="1601">
        <v>2547.61</v>
      </c>
      <c r="I14" s="1601">
        <v>37294.129999999997</v>
      </c>
      <c r="J14" s="1601">
        <v>0</v>
      </c>
      <c r="K14" s="987">
        <v>4.5445002720354136E-2</v>
      </c>
      <c r="L14" s="987">
        <v>101.75873902655775</v>
      </c>
      <c r="M14" s="987">
        <v>8.6737700870321052E-2</v>
      </c>
    </row>
    <row r="15" spans="2:13" ht="14.1" customHeight="1">
      <c r="B15" s="986" t="s">
        <v>601</v>
      </c>
      <c r="C15" s="1601">
        <v>35593158.789999999</v>
      </c>
      <c r="D15" s="988">
        <v>40475189.030000001</v>
      </c>
      <c r="E15" s="1601">
        <v>39940609.590000004</v>
      </c>
      <c r="F15" s="1601">
        <v>0</v>
      </c>
      <c r="G15" s="1601">
        <v>0</v>
      </c>
      <c r="H15" s="1601">
        <v>960794.85</v>
      </c>
      <c r="I15" s="1601">
        <v>1736278.23</v>
      </c>
      <c r="J15" s="1601">
        <v>0</v>
      </c>
      <c r="K15" s="987">
        <v>0.13573917435548716</v>
      </c>
      <c r="L15" s="987">
        <v>113.71620391661226</v>
      </c>
      <c r="M15" s="987">
        <v>0.25907587626476991</v>
      </c>
    </row>
    <row r="16" spans="2:13" ht="14.1" customHeight="1">
      <c r="B16" s="986" t="s">
        <v>124</v>
      </c>
      <c r="C16" s="1601">
        <v>299157725.57999998</v>
      </c>
      <c r="D16" s="988">
        <v>351004367.81999999</v>
      </c>
      <c r="E16" s="1601">
        <v>361995149.48000002</v>
      </c>
      <c r="F16" s="1601">
        <v>0</v>
      </c>
      <c r="G16" s="1601">
        <v>0</v>
      </c>
      <c r="H16" s="1601">
        <v>44949.8</v>
      </c>
      <c r="I16" s="1601">
        <v>86022.56</v>
      </c>
      <c r="J16" s="1601">
        <v>0</v>
      </c>
      <c r="K16" s="987">
        <v>1.1771419535000136</v>
      </c>
      <c r="L16" s="987">
        <v>117.3308719136305</v>
      </c>
      <c r="M16" s="987">
        <v>2.2467285847220193</v>
      </c>
    </row>
    <row r="17" spans="2:13" ht="14.1" customHeight="1">
      <c r="B17" s="986" t="s">
        <v>602</v>
      </c>
      <c r="C17" s="1601">
        <v>74894531.840000004</v>
      </c>
      <c r="D17" s="988">
        <v>74970329.769999996</v>
      </c>
      <c r="E17" s="1601">
        <v>74964666.239999995</v>
      </c>
      <c r="F17" s="1601">
        <v>0</v>
      </c>
      <c r="G17" s="1601">
        <v>0</v>
      </c>
      <c r="H17" s="1601">
        <v>659</v>
      </c>
      <c r="I17" s="1601">
        <v>6219</v>
      </c>
      <c r="J17" s="1601">
        <v>0</v>
      </c>
      <c r="K17" s="987">
        <v>0.2514234252641957</v>
      </c>
      <c r="L17" s="987">
        <v>100.10120622712741</v>
      </c>
      <c r="M17" s="987">
        <v>0.47987432163998756</v>
      </c>
    </row>
    <row r="18" spans="2:13" ht="14.1" customHeight="1">
      <c r="B18" s="986" t="s">
        <v>126</v>
      </c>
      <c r="C18" s="1601">
        <v>9138979.1999999993</v>
      </c>
      <c r="D18" s="988">
        <v>8991522.5399999991</v>
      </c>
      <c r="E18" s="1601">
        <v>8991522.5399999991</v>
      </c>
      <c r="F18" s="1601">
        <v>0</v>
      </c>
      <c r="G18" s="1601">
        <v>0</v>
      </c>
      <c r="H18" s="1601">
        <v>0</v>
      </c>
      <c r="I18" s="1601">
        <v>0</v>
      </c>
      <c r="J18" s="1601">
        <v>0</v>
      </c>
      <c r="K18" s="987">
        <v>3.0154321079852719E-2</v>
      </c>
      <c r="L18" s="987">
        <v>98.386508418795827</v>
      </c>
      <c r="M18" s="987">
        <v>5.7553445378064221E-2</v>
      </c>
    </row>
    <row r="19" spans="2:13" ht="14.1" customHeight="1">
      <c r="B19" s="986" t="s">
        <v>127</v>
      </c>
      <c r="C19" s="1601">
        <v>53148342</v>
      </c>
      <c r="D19" s="988">
        <v>51208954.539999999</v>
      </c>
      <c r="E19" s="1601">
        <v>51214940.939999998</v>
      </c>
      <c r="F19" s="1601">
        <v>0</v>
      </c>
      <c r="G19" s="1601">
        <v>0</v>
      </c>
      <c r="H19" s="1601">
        <v>0</v>
      </c>
      <c r="I19" s="1601">
        <v>13541</v>
      </c>
      <c r="J19" s="1601">
        <v>0</v>
      </c>
      <c r="K19" s="987">
        <v>0.1717363494884529</v>
      </c>
      <c r="L19" s="987">
        <v>96.350991607602737</v>
      </c>
      <c r="M19" s="987">
        <v>0.32778116885926911</v>
      </c>
    </row>
    <row r="20" spans="2:13" ht="14.1" customHeight="1">
      <c r="B20" s="986" t="s">
        <v>128</v>
      </c>
      <c r="C20" s="1601">
        <v>1440169293.8399999</v>
      </c>
      <c r="D20" s="988">
        <v>1389866531.52</v>
      </c>
      <c r="E20" s="1601">
        <v>1389663929.75</v>
      </c>
      <c r="F20" s="1601">
        <v>0</v>
      </c>
      <c r="G20" s="1601">
        <v>0</v>
      </c>
      <c r="H20" s="1601">
        <v>0</v>
      </c>
      <c r="I20" s="1601">
        <v>0</v>
      </c>
      <c r="J20" s="1601">
        <v>0</v>
      </c>
      <c r="K20" s="987">
        <v>4.6611106698727491</v>
      </c>
      <c r="L20" s="987">
        <v>96.507163252601018</v>
      </c>
      <c r="M20" s="987">
        <v>8.8963362043282945</v>
      </c>
    </row>
    <row r="21" spans="2:13" ht="14.1" customHeight="1">
      <c r="B21" s="986" t="s">
        <v>603</v>
      </c>
      <c r="C21" s="1601">
        <v>2940279922.25</v>
      </c>
      <c r="D21" s="1601">
        <v>2976239682.6300006</v>
      </c>
      <c r="E21" s="1601">
        <v>2979927584.1599998</v>
      </c>
      <c r="F21" s="1601">
        <v>1279408.589999944</v>
      </c>
      <c r="G21" s="1601">
        <v>1850815.6299999983</v>
      </c>
      <c r="H21" s="1601">
        <v>1806198.6099999978</v>
      </c>
      <c r="I21" s="1601">
        <v>1713138.56</v>
      </c>
      <c r="J21" s="1601">
        <v>19112.479999999516</v>
      </c>
      <c r="K21" s="987">
        <v>9.9812336121468483</v>
      </c>
      <c r="L21" s="987">
        <v>101.22300465706962</v>
      </c>
      <c r="M21" s="987">
        <v>19.05048307939547</v>
      </c>
    </row>
    <row r="22" spans="2:13" ht="26.25" customHeight="1">
      <c r="B22" s="983" t="s">
        <v>805</v>
      </c>
      <c r="C22" s="984">
        <v>9952270330.5500011</v>
      </c>
      <c r="D22" s="984">
        <v>9373370497.8999996</v>
      </c>
      <c r="E22" s="984">
        <v>9394852317.75</v>
      </c>
      <c r="F22" s="1601" t="s">
        <v>637</v>
      </c>
      <c r="G22" s="1601" t="s">
        <v>637</v>
      </c>
      <c r="H22" s="1601" t="s">
        <v>637</v>
      </c>
      <c r="I22" s="1601" t="s">
        <v>637</v>
      </c>
      <c r="J22" s="1601" t="s">
        <v>637</v>
      </c>
      <c r="K22" s="985">
        <v>31.434901301386894</v>
      </c>
      <c r="L22" s="985">
        <v>94.183238462956737</v>
      </c>
      <c r="M22" s="990"/>
    </row>
    <row r="23" spans="2:13" ht="25.5" customHeight="1">
      <c r="B23" s="983" t="s">
        <v>604</v>
      </c>
      <c r="C23" s="984">
        <v>8085342015.4400005</v>
      </c>
      <c r="D23" s="984">
        <v>7984724993.6599998</v>
      </c>
      <c r="E23" s="984">
        <v>8005388802.5100002</v>
      </c>
      <c r="F23" s="1601" t="s">
        <v>637</v>
      </c>
      <c r="G23" s="1601" t="s">
        <v>637</v>
      </c>
      <c r="H23" s="1601" t="s">
        <v>637</v>
      </c>
      <c r="I23" s="1601" t="s">
        <v>637</v>
      </c>
      <c r="J23" s="1601" t="s">
        <v>637</v>
      </c>
      <c r="K23" s="985">
        <v>26.777885516277497</v>
      </c>
      <c r="L23" s="985">
        <v>98.755562577465994</v>
      </c>
      <c r="M23" s="990"/>
    </row>
    <row r="24" spans="2:13" ht="14.1" customHeight="1">
      <c r="B24" s="986" t="s">
        <v>605</v>
      </c>
      <c r="C24" s="1601">
        <v>6899432719.1499996</v>
      </c>
      <c r="D24" s="1601">
        <v>6849041838.79</v>
      </c>
      <c r="E24" s="1601">
        <v>6860284769.2200003</v>
      </c>
      <c r="F24" s="1601" t="s">
        <v>637</v>
      </c>
      <c r="G24" s="1601" t="s">
        <v>637</v>
      </c>
      <c r="H24" s="1601" t="s">
        <v>637</v>
      </c>
      <c r="I24" s="1601" t="s">
        <v>637</v>
      </c>
      <c r="J24" s="1601" t="s">
        <v>637</v>
      </c>
      <c r="K24" s="987">
        <v>22.96921414337227</v>
      </c>
      <c r="L24" s="987">
        <v>99.269637339601346</v>
      </c>
      <c r="M24" s="990"/>
    </row>
    <row r="25" spans="2:13" ht="14.1" customHeight="1">
      <c r="B25" s="1041" t="s">
        <v>606</v>
      </c>
      <c r="C25" s="1601">
        <v>4920165</v>
      </c>
      <c r="D25" s="1601">
        <v>4853368.8499999996</v>
      </c>
      <c r="E25" s="1601">
        <v>4853368.8499999996</v>
      </c>
      <c r="F25" s="1601" t="s">
        <v>637</v>
      </c>
      <c r="G25" s="1601" t="s">
        <v>637</v>
      </c>
      <c r="H25" s="1601" t="s">
        <v>637</v>
      </c>
      <c r="I25" s="1601" t="s">
        <v>637</v>
      </c>
      <c r="J25" s="1601" t="s">
        <v>637</v>
      </c>
      <c r="K25" s="987">
        <v>1.627644728362718E-2</v>
      </c>
      <c r="L25" s="987">
        <v>98.642400204058191</v>
      </c>
      <c r="M25" s="990"/>
    </row>
    <row r="26" spans="2:13" ht="14.1" customHeight="1">
      <c r="B26" s="986" t="s">
        <v>607</v>
      </c>
      <c r="C26" s="1601">
        <v>873999569.84000003</v>
      </c>
      <c r="D26" s="1601">
        <v>836485162.83000004</v>
      </c>
      <c r="E26" s="1601">
        <v>845923485.74000001</v>
      </c>
      <c r="F26" s="1601" t="s">
        <v>637</v>
      </c>
      <c r="G26" s="1601" t="s">
        <v>637</v>
      </c>
      <c r="H26" s="1601" t="s">
        <v>637</v>
      </c>
      <c r="I26" s="1601" t="s">
        <v>637</v>
      </c>
      <c r="J26" s="1601" t="s">
        <v>637</v>
      </c>
      <c r="K26" s="987">
        <v>2.8052693040914853</v>
      </c>
      <c r="L26" s="987">
        <v>95.70773163917373</v>
      </c>
      <c r="M26" s="990"/>
    </row>
    <row r="27" spans="2:13" ht="14.1" customHeight="1">
      <c r="B27" s="1041" t="s">
        <v>606</v>
      </c>
      <c r="C27" s="1601">
        <v>90273852.579999998</v>
      </c>
      <c r="D27" s="1601">
        <v>70737747.359999999</v>
      </c>
      <c r="E27" s="1601">
        <v>70831257.359999999</v>
      </c>
      <c r="F27" s="1601" t="s">
        <v>637</v>
      </c>
      <c r="G27" s="1601" t="s">
        <v>637</v>
      </c>
      <c r="H27" s="1601" t="s">
        <v>637</v>
      </c>
      <c r="I27" s="1601" t="s">
        <v>637</v>
      </c>
      <c r="J27" s="1601" t="s">
        <v>637</v>
      </c>
      <c r="K27" s="987">
        <v>0.23722887162544379</v>
      </c>
      <c r="L27" s="987">
        <v>78.359065596887817</v>
      </c>
      <c r="M27" s="990"/>
    </row>
    <row r="28" spans="2:13" ht="26.25" customHeight="1">
      <c r="B28" s="986" t="s">
        <v>608</v>
      </c>
      <c r="C28" s="1601">
        <v>11132329.960000001</v>
      </c>
      <c r="D28" s="1601">
        <v>9742628.9700000007</v>
      </c>
      <c r="E28" s="1601">
        <v>9833858.1699999999</v>
      </c>
      <c r="F28" s="1601" t="s">
        <v>637</v>
      </c>
      <c r="G28" s="1601" t="s">
        <v>637</v>
      </c>
      <c r="H28" s="1601" t="s">
        <v>637</v>
      </c>
      <c r="I28" s="1601" t="s">
        <v>637</v>
      </c>
      <c r="J28" s="1601" t="s">
        <v>637</v>
      </c>
      <c r="K28" s="987">
        <v>3.2673260931763717E-2</v>
      </c>
      <c r="L28" s="987">
        <v>87.516530726331439</v>
      </c>
      <c r="M28" s="990"/>
    </row>
    <row r="29" spans="2:13" ht="13.5" customHeight="1">
      <c r="B29" s="1041" t="s">
        <v>606</v>
      </c>
      <c r="C29" s="1601">
        <v>3132922</v>
      </c>
      <c r="D29" s="1601">
        <v>2079916.34</v>
      </c>
      <c r="E29" s="1601">
        <v>2079916.34</v>
      </c>
      <c r="F29" s="1601" t="s">
        <v>637</v>
      </c>
      <c r="G29" s="1601" t="s">
        <v>637</v>
      </c>
      <c r="H29" s="1601" t="s">
        <v>637</v>
      </c>
      <c r="I29" s="1601" t="s">
        <v>637</v>
      </c>
      <c r="J29" s="1601" t="s">
        <v>637</v>
      </c>
      <c r="K29" s="987">
        <v>6.9752886517917938E-3</v>
      </c>
      <c r="L29" s="987">
        <v>66.389024048476145</v>
      </c>
      <c r="M29" s="990"/>
    </row>
    <row r="30" spans="2:13" ht="22.5">
      <c r="B30" s="986" t="s">
        <v>609</v>
      </c>
      <c r="C30" s="1601">
        <v>199048445.13999999</v>
      </c>
      <c r="D30" s="1601">
        <v>192634249.41</v>
      </c>
      <c r="E30" s="1601">
        <v>193217747.83000001</v>
      </c>
      <c r="F30" s="1601" t="s">
        <v>637</v>
      </c>
      <c r="G30" s="1601" t="s">
        <v>637</v>
      </c>
      <c r="H30" s="1601" t="s">
        <v>637</v>
      </c>
      <c r="I30" s="1601" t="s">
        <v>637</v>
      </c>
      <c r="J30" s="1601" t="s">
        <v>637</v>
      </c>
      <c r="K30" s="987">
        <v>0.6460257405622396</v>
      </c>
      <c r="L30" s="987">
        <v>96.777570542945668</v>
      </c>
      <c r="M30" s="990"/>
    </row>
    <row r="31" spans="2:13">
      <c r="B31" s="1041" t="s">
        <v>606</v>
      </c>
      <c r="C31" s="1601">
        <v>55333789.32</v>
      </c>
      <c r="D31" s="1601">
        <v>45872896.509999998</v>
      </c>
      <c r="E31" s="1601">
        <v>45969251.469999999</v>
      </c>
      <c r="F31" s="1601" t="s">
        <v>637</v>
      </c>
      <c r="G31" s="1601" t="s">
        <v>637</v>
      </c>
      <c r="H31" s="1601" t="s">
        <v>637</v>
      </c>
      <c r="I31" s="1601" t="s">
        <v>637</v>
      </c>
      <c r="J31" s="1601" t="s">
        <v>637</v>
      </c>
      <c r="K31" s="987">
        <v>0.15384113692333529</v>
      </c>
      <c r="L31" s="987">
        <v>82.902141844494224</v>
      </c>
      <c r="M31" s="990"/>
    </row>
    <row r="32" spans="2:13" ht="33.75">
      <c r="B32" s="986" t="s">
        <v>610</v>
      </c>
      <c r="C32" s="1601">
        <v>45750404.93</v>
      </c>
      <c r="D32" s="1601">
        <v>40576156.659999996</v>
      </c>
      <c r="E32" s="1601">
        <v>40739318.68</v>
      </c>
      <c r="F32" s="1601" t="s">
        <v>637</v>
      </c>
      <c r="G32" s="1601" t="s">
        <v>637</v>
      </c>
      <c r="H32" s="1601" t="s">
        <v>637</v>
      </c>
      <c r="I32" s="1601" t="s">
        <v>637</v>
      </c>
      <c r="J32" s="1601" t="s">
        <v>637</v>
      </c>
      <c r="K32" s="987">
        <v>0.13607778334191267</v>
      </c>
      <c r="L32" s="987">
        <v>88.690267817483104</v>
      </c>
      <c r="M32" s="990"/>
    </row>
    <row r="33" spans="1:27">
      <c r="B33" s="1041" t="s">
        <v>606</v>
      </c>
      <c r="C33" s="1601">
        <v>39171524.090000004</v>
      </c>
      <c r="D33" s="1601">
        <v>34336805.289999999</v>
      </c>
      <c r="E33" s="1601">
        <v>34498910.920000002</v>
      </c>
      <c r="F33" s="1601" t="s">
        <v>637</v>
      </c>
      <c r="G33" s="1601" t="s">
        <v>637</v>
      </c>
      <c r="H33" s="1601" t="s">
        <v>637</v>
      </c>
      <c r="I33" s="1601" t="s">
        <v>637</v>
      </c>
      <c r="J33" s="1601" t="s">
        <v>637</v>
      </c>
      <c r="K33" s="987">
        <v>0.11515325096110425</v>
      </c>
      <c r="L33" s="987">
        <v>87.657567806420261</v>
      </c>
      <c r="M33" s="990"/>
    </row>
    <row r="34" spans="1:27">
      <c r="B34" s="986" t="s">
        <v>611</v>
      </c>
      <c r="C34" s="1601">
        <v>55978546.420000002</v>
      </c>
      <c r="D34" s="1601">
        <v>56244957</v>
      </c>
      <c r="E34" s="1601">
        <v>55389622.869999997</v>
      </c>
      <c r="F34" s="1601" t="s">
        <v>637</v>
      </c>
      <c r="G34" s="1601" t="s">
        <v>637</v>
      </c>
      <c r="H34" s="1601" t="s">
        <v>637</v>
      </c>
      <c r="I34" s="1601" t="s">
        <v>637</v>
      </c>
      <c r="J34" s="1601" t="s">
        <v>637</v>
      </c>
      <c r="K34" s="987">
        <v>0.18862528397782452</v>
      </c>
      <c r="L34" s="987">
        <v>100.47591550163013</v>
      </c>
      <c r="M34" s="990"/>
    </row>
    <row r="35" spans="1:27">
      <c r="B35" s="1041" t="s">
        <v>606</v>
      </c>
      <c r="C35" s="1601">
        <v>51619144.219999999</v>
      </c>
      <c r="D35" s="1601">
        <v>52427050.880000003</v>
      </c>
      <c r="E35" s="1601">
        <v>51527050.880000003</v>
      </c>
      <c r="F35" s="1601" t="s">
        <v>637</v>
      </c>
      <c r="G35" s="1601" t="s">
        <v>637</v>
      </c>
      <c r="H35" s="1601" t="s">
        <v>637</v>
      </c>
      <c r="I35" s="1601" t="s">
        <v>637</v>
      </c>
      <c r="J35" s="1601" t="s">
        <v>637</v>
      </c>
      <c r="K35" s="987">
        <v>0.17582140493697693</v>
      </c>
      <c r="L35" s="987">
        <v>101.56512989939685</v>
      </c>
      <c r="M35" s="990"/>
    </row>
    <row r="36" spans="1:27">
      <c r="B36" s="983" t="s">
        <v>640</v>
      </c>
      <c r="C36" s="984">
        <v>264169793.41999999</v>
      </c>
      <c r="D36" s="984">
        <v>164311448.83000001</v>
      </c>
      <c r="E36" s="984">
        <v>164331675.97999999</v>
      </c>
      <c r="F36" s="1601" t="s">
        <v>637</v>
      </c>
      <c r="G36" s="1601" t="s">
        <v>637</v>
      </c>
      <c r="H36" s="1601" t="s">
        <v>637</v>
      </c>
      <c r="I36" s="1601" t="s">
        <v>637</v>
      </c>
      <c r="J36" s="1601" t="s">
        <v>637</v>
      </c>
      <c r="K36" s="985">
        <v>0.55104129062391383</v>
      </c>
      <c r="L36" s="985">
        <v>62.199181330608631</v>
      </c>
      <c r="M36" s="990"/>
    </row>
    <row r="37" spans="1:27" ht="13.5" customHeight="1">
      <c r="B37" s="1041" t="s">
        <v>641</v>
      </c>
      <c r="C37" s="1601">
        <v>239420277.56999999</v>
      </c>
      <c r="D37" s="1601">
        <v>143868319.09999999</v>
      </c>
      <c r="E37" s="1601">
        <v>143868319.09999999</v>
      </c>
      <c r="F37" s="1601" t="s">
        <v>637</v>
      </c>
      <c r="G37" s="1601" t="s">
        <v>637</v>
      </c>
      <c r="H37" s="1601" t="s">
        <v>637</v>
      </c>
      <c r="I37" s="1601" t="s">
        <v>637</v>
      </c>
      <c r="J37" s="1601" t="s">
        <v>637</v>
      </c>
      <c r="K37" s="987">
        <v>0.48248241252366453</v>
      </c>
      <c r="L37" s="987">
        <v>60.090281642053817</v>
      </c>
      <c r="M37" s="990"/>
    </row>
    <row r="38" spans="1:27" ht="13.5" customHeight="1">
      <c r="B38" s="983" t="s">
        <v>642</v>
      </c>
      <c r="C38" s="1601">
        <v>1602758521.6900001</v>
      </c>
      <c r="D38" s="1601">
        <v>1224334055.4100001</v>
      </c>
      <c r="E38" s="1601">
        <v>1225131839.26</v>
      </c>
      <c r="F38" s="1601" t="s">
        <v>637</v>
      </c>
      <c r="G38" s="1601" t="s">
        <v>637</v>
      </c>
      <c r="H38" s="1601" t="s">
        <v>637</v>
      </c>
      <c r="I38" s="1601" t="s">
        <v>637</v>
      </c>
      <c r="J38" s="1601" t="s">
        <v>637</v>
      </c>
      <c r="K38" s="987">
        <v>4.1059744944854843</v>
      </c>
      <c r="L38" s="987">
        <v>76.389177710877064</v>
      </c>
      <c r="M38" s="990"/>
    </row>
    <row r="39" spans="1:27" ht="13.5" customHeight="1">
      <c r="B39" s="1041" t="s">
        <v>643</v>
      </c>
      <c r="C39" s="1601">
        <v>1453534565.24</v>
      </c>
      <c r="D39" s="1601">
        <v>1099625427.48</v>
      </c>
      <c r="E39" s="1601">
        <v>1099738231.79</v>
      </c>
      <c r="F39" s="1601" t="s">
        <v>637</v>
      </c>
      <c r="G39" s="1601" t="s">
        <v>637</v>
      </c>
      <c r="H39" s="1601" t="s">
        <v>637</v>
      </c>
      <c r="I39" s="1601" t="s">
        <v>637</v>
      </c>
      <c r="J39" s="1601" t="s">
        <v>637</v>
      </c>
      <c r="K39" s="987">
        <v>3.6877467703931512</v>
      </c>
      <c r="L39" s="987">
        <v>75.651825128660462</v>
      </c>
      <c r="M39" s="990"/>
    </row>
    <row r="40" spans="1:27" ht="25.5" customHeight="1">
      <c r="B40" s="983" t="s">
        <v>616</v>
      </c>
      <c r="C40" s="984">
        <v>4817284625</v>
      </c>
      <c r="D40" s="984">
        <v>4822075363</v>
      </c>
      <c r="E40" s="984">
        <v>4793877911</v>
      </c>
      <c r="F40" s="1601" t="s">
        <v>637</v>
      </c>
      <c r="G40" s="1601" t="s">
        <v>637</v>
      </c>
      <c r="H40" s="1601" t="s">
        <v>637</v>
      </c>
      <c r="I40" s="1601" t="s">
        <v>637</v>
      </c>
      <c r="J40" s="1601" t="s">
        <v>637</v>
      </c>
      <c r="K40" s="985">
        <v>16.1715002237151</v>
      </c>
      <c r="L40" s="985">
        <v>100.09944892969658</v>
      </c>
      <c r="M40" s="990"/>
    </row>
    <row r="41" spans="1:27" ht="13.5" customHeight="1">
      <c r="B41" s="986" t="s">
        <v>644</v>
      </c>
      <c r="C41" s="1601">
        <v>453114520</v>
      </c>
      <c r="D41" s="1601">
        <v>453114520</v>
      </c>
      <c r="E41" s="1601">
        <v>453114520</v>
      </c>
      <c r="F41" s="1601" t="s">
        <v>637</v>
      </c>
      <c r="G41" s="1601" t="s">
        <v>637</v>
      </c>
      <c r="H41" s="1601" t="s">
        <v>637</v>
      </c>
      <c r="I41" s="1601" t="s">
        <v>637</v>
      </c>
      <c r="J41" s="1601" t="s">
        <v>637</v>
      </c>
      <c r="K41" s="987">
        <v>1.5195825469201736</v>
      </c>
      <c r="L41" s="987">
        <v>100</v>
      </c>
      <c r="M41" s="990"/>
    </row>
    <row r="42" spans="1:27" ht="13.5" customHeight="1">
      <c r="B42" s="986" t="s">
        <v>645</v>
      </c>
      <c r="C42" s="1601">
        <v>4290050576</v>
      </c>
      <c r="D42" s="1601">
        <v>4291251422</v>
      </c>
      <c r="E42" s="1601">
        <v>4263053970</v>
      </c>
      <c r="F42" s="1601" t="s">
        <v>637</v>
      </c>
      <c r="G42" s="1601" t="s">
        <v>637</v>
      </c>
      <c r="H42" s="1601" t="s">
        <v>637</v>
      </c>
      <c r="I42" s="1601" t="s">
        <v>637</v>
      </c>
      <c r="J42" s="1601" t="s">
        <v>637</v>
      </c>
      <c r="K42" s="987">
        <v>14.391308328229201</v>
      </c>
      <c r="L42" s="987">
        <v>100.02799141825315</v>
      </c>
      <c r="M42" s="990"/>
    </row>
    <row r="43" spans="1:27" ht="13.5" customHeight="1">
      <c r="B43" s="986" t="s">
        <v>646</v>
      </c>
      <c r="C43" s="1601">
        <v>95943</v>
      </c>
      <c r="D43" s="1601">
        <v>0</v>
      </c>
      <c r="E43" s="1601">
        <v>0</v>
      </c>
      <c r="F43" s="1601" t="s">
        <v>637</v>
      </c>
      <c r="G43" s="1601" t="s">
        <v>637</v>
      </c>
      <c r="H43" s="1601" t="s">
        <v>637</v>
      </c>
      <c r="I43" s="1601" t="s">
        <v>637</v>
      </c>
      <c r="J43" s="1601" t="s">
        <v>637</v>
      </c>
      <c r="K43" s="987">
        <v>0</v>
      </c>
      <c r="L43" s="987">
        <v>0</v>
      </c>
      <c r="M43" s="990"/>
    </row>
    <row r="44" spans="1:27" ht="13.5" customHeight="1">
      <c r="B44" s="986" t="s">
        <v>647</v>
      </c>
      <c r="C44" s="1601">
        <v>51174036</v>
      </c>
      <c r="D44" s="1601">
        <v>51174036</v>
      </c>
      <c r="E44" s="1601">
        <v>51174036</v>
      </c>
      <c r="F44" s="1601" t="s">
        <v>637</v>
      </c>
      <c r="G44" s="1601" t="s">
        <v>637</v>
      </c>
      <c r="H44" s="1601" t="s">
        <v>637</v>
      </c>
      <c r="I44" s="1601" t="s">
        <v>637</v>
      </c>
      <c r="J44" s="1601" t="s">
        <v>637</v>
      </c>
      <c r="K44" s="987">
        <v>0.17161924530925349</v>
      </c>
      <c r="L44" s="987">
        <v>100</v>
      </c>
      <c r="M44" s="990"/>
    </row>
    <row r="45" spans="1:27" ht="14.25" customHeight="1">
      <c r="B45" s="986" t="s">
        <v>649</v>
      </c>
      <c r="C45" s="1601">
        <v>22849550</v>
      </c>
      <c r="D45" s="1601">
        <v>26535385</v>
      </c>
      <c r="E45" s="1601">
        <v>26535385</v>
      </c>
      <c r="F45" s="1601" t="s">
        <v>637</v>
      </c>
      <c r="G45" s="1601" t="s">
        <v>637</v>
      </c>
      <c r="H45" s="1601" t="s">
        <v>637</v>
      </c>
      <c r="I45" s="1601" t="s">
        <v>637</v>
      </c>
      <c r="J45" s="1601" t="s">
        <v>637</v>
      </c>
      <c r="K45" s="987">
        <v>8.8990103256473371E-2</v>
      </c>
      <c r="L45" s="987">
        <v>116.13088660389373</v>
      </c>
      <c r="M45" s="990"/>
    </row>
    <row r="46" spans="1:27" ht="13.5" customHeight="1">
      <c r="A46" s="993"/>
      <c r="B46" s="994"/>
      <c r="C46" s="995"/>
      <c r="D46" s="996"/>
      <c r="E46" s="996"/>
      <c r="F46" s="997"/>
      <c r="G46" s="997"/>
      <c r="H46" s="997"/>
      <c r="I46" s="997"/>
      <c r="J46" s="997"/>
      <c r="K46" s="998"/>
      <c r="L46" s="998"/>
      <c r="M46" s="999"/>
    </row>
    <row r="47" spans="1:27" ht="29.25" customHeight="1">
      <c r="B47" s="2486" t="s">
        <v>624</v>
      </c>
      <c r="C47" s="2488" t="s">
        <v>650</v>
      </c>
      <c r="D47" s="2488" t="s">
        <v>651</v>
      </c>
      <c r="E47" s="2488" t="s">
        <v>652</v>
      </c>
      <c r="F47" s="2488" t="s">
        <v>653</v>
      </c>
      <c r="G47" s="2703"/>
      <c r="H47" s="2488"/>
      <c r="I47" s="2488" t="s">
        <v>654</v>
      </c>
      <c r="J47" s="2488"/>
      <c r="K47" s="2488" t="s">
        <v>633</v>
      </c>
      <c r="L47" s="2490" t="s">
        <v>655</v>
      </c>
      <c r="N47" s="1000"/>
      <c r="O47" s="1000"/>
      <c r="P47" s="1000"/>
      <c r="Q47" s="1000"/>
      <c r="R47" s="1000"/>
      <c r="S47" s="1000"/>
      <c r="T47" s="1000"/>
      <c r="U47" s="1000"/>
      <c r="V47" s="1000"/>
      <c r="W47" s="1000"/>
      <c r="X47" s="1000"/>
      <c r="Y47" s="1000"/>
      <c r="Z47" s="1000"/>
      <c r="AA47" s="1000"/>
    </row>
    <row r="48" spans="1:27" ht="18" customHeight="1">
      <c r="B48" s="2486"/>
      <c r="C48" s="2488"/>
      <c r="D48" s="2489"/>
      <c r="E48" s="2488"/>
      <c r="F48" s="2491" t="s">
        <v>656</v>
      </c>
      <c r="G48" s="2492" t="s">
        <v>657</v>
      </c>
      <c r="H48" s="2489"/>
      <c r="I48" s="2488"/>
      <c r="J48" s="2488"/>
      <c r="K48" s="2488"/>
      <c r="L48" s="2490"/>
      <c r="M48" s="1001"/>
      <c r="N48" s="1002"/>
      <c r="O48" s="1000"/>
      <c r="P48" s="1000"/>
      <c r="Q48" s="1000"/>
      <c r="R48" s="1000"/>
      <c r="S48" s="1000"/>
      <c r="T48" s="1000"/>
      <c r="U48" s="1000"/>
      <c r="V48" s="1000"/>
      <c r="W48" s="1000"/>
      <c r="X48" s="1000"/>
      <c r="Y48" s="1000"/>
      <c r="Z48" s="1000"/>
      <c r="AA48" s="1000"/>
    </row>
    <row r="49" spans="2:27" ht="49.5" customHeight="1">
      <c r="B49" s="2486"/>
      <c r="C49" s="2488"/>
      <c r="D49" s="2489"/>
      <c r="E49" s="2488"/>
      <c r="F49" s="2489"/>
      <c r="G49" s="1605" t="s">
        <v>658</v>
      </c>
      <c r="H49" s="1605" t="s">
        <v>659</v>
      </c>
      <c r="I49" s="2488"/>
      <c r="J49" s="2488"/>
      <c r="K49" s="2488"/>
      <c r="L49" s="2490"/>
      <c r="M49" s="1001"/>
      <c r="N49" s="1000"/>
      <c r="O49" s="1000"/>
      <c r="P49" s="1000"/>
      <c r="Q49" s="1000"/>
      <c r="R49" s="1000"/>
      <c r="S49" s="1000"/>
      <c r="T49" s="1000"/>
      <c r="U49" s="1000"/>
      <c r="V49" s="1000"/>
      <c r="W49" s="1000"/>
      <c r="X49" s="1000"/>
      <c r="Y49" s="1000"/>
      <c r="Z49" s="1000"/>
      <c r="AA49" s="1000"/>
    </row>
    <row r="50" spans="2:27">
      <c r="B50" s="2486"/>
      <c r="C50" s="2487" t="s">
        <v>8</v>
      </c>
      <c r="D50" s="2487"/>
      <c r="E50" s="2487"/>
      <c r="F50" s="2487"/>
      <c r="G50" s="2487"/>
      <c r="H50" s="2487"/>
      <c r="I50" s="2487"/>
      <c r="J50" s="2487"/>
      <c r="K50" s="2487" t="s">
        <v>9</v>
      </c>
      <c r="L50" s="2487"/>
      <c r="O50" s="1000"/>
      <c r="P50" s="1000"/>
      <c r="Q50" s="1000"/>
      <c r="R50" s="1000"/>
      <c r="S50" s="1000"/>
      <c r="T50" s="1000"/>
      <c r="U50" s="1000"/>
      <c r="V50" s="1000"/>
      <c r="W50" s="1000"/>
      <c r="X50" s="1000"/>
      <c r="Y50" s="1000"/>
      <c r="Z50" s="1000"/>
      <c r="AA50" s="1000"/>
    </row>
    <row r="51" spans="2:27" ht="11.25" customHeight="1">
      <c r="B51" s="1606">
        <v>1</v>
      </c>
      <c r="C51" s="1603">
        <v>2</v>
      </c>
      <c r="D51" s="1603">
        <v>3</v>
      </c>
      <c r="E51" s="1603">
        <v>4</v>
      </c>
      <c r="F51" s="1607">
        <v>5</v>
      </c>
      <c r="G51" s="1607">
        <v>6</v>
      </c>
      <c r="H51" s="1603">
        <v>7</v>
      </c>
      <c r="I51" s="2489">
        <v>8</v>
      </c>
      <c r="J51" s="2489"/>
      <c r="K51" s="1607">
        <v>9</v>
      </c>
      <c r="L51" s="1603">
        <v>10</v>
      </c>
      <c r="N51" s="1000"/>
      <c r="O51" s="1000"/>
      <c r="P51" s="1000"/>
      <c r="Q51" s="1000"/>
      <c r="R51" s="1000"/>
      <c r="S51" s="1000"/>
      <c r="T51" s="1000"/>
      <c r="U51" s="1000"/>
      <c r="V51" s="1000"/>
      <c r="W51" s="1000"/>
      <c r="X51" s="1000"/>
      <c r="Y51" s="1000"/>
      <c r="Z51" s="1000"/>
      <c r="AA51" s="1000"/>
    </row>
    <row r="52" spans="2:27" ht="25.5" customHeight="1">
      <c r="B52" s="983" t="s">
        <v>660</v>
      </c>
      <c r="C52" s="1604">
        <v>32138319653.919998</v>
      </c>
      <c r="D52" s="1604">
        <v>30006021808.200001</v>
      </c>
      <c r="E52" s="1604">
        <v>29950113186.689999</v>
      </c>
      <c r="F52" s="1604">
        <v>1356656712.24</v>
      </c>
      <c r="G52" s="1604">
        <v>7334.27</v>
      </c>
      <c r="H52" s="1604">
        <v>1691655.58</v>
      </c>
      <c r="I52" s="2498">
        <v>263330575.31</v>
      </c>
      <c r="J52" s="2498"/>
      <c r="K52" s="1003">
        <v>100</v>
      </c>
      <c r="L52" s="1003">
        <v>93.191285385192515</v>
      </c>
    </row>
    <row r="53" spans="2:27" ht="16.149999999999999" customHeight="1">
      <c r="B53" s="983" t="s">
        <v>661</v>
      </c>
      <c r="C53" s="1602">
        <v>5827643286.6300001</v>
      </c>
      <c r="D53" s="1602">
        <v>4804921021.0299997</v>
      </c>
      <c r="E53" s="1602">
        <v>4779488775.0600004</v>
      </c>
      <c r="F53" s="1602">
        <v>117528947.78</v>
      </c>
      <c r="G53" s="1602">
        <v>2276.3000000000002</v>
      </c>
      <c r="H53" s="1602">
        <v>5337</v>
      </c>
      <c r="I53" s="2499">
        <v>246302788.25</v>
      </c>
      <c r="J53" s="2499"/>
      <c r="K53" s="1003">
        <v>15.958165985108973</v>
      </c>
      <c r="L53" s="1003">
        <v>82.014092832780008</v>
      </c>
    </row>
    <row r="54" spans="2:27" ht="16.149999999999999" customHeight="1">
      <c r="B54" s="986" t="s">
        <v>662</v>
      </c>
      <c r="C54" s="1601">
        <v>5667468739.3100004</v>
      </c>
      <c r="D54" s="1601">
        <v>4652555104.29</v>
      </c>
      <c r="E54" s="1601">
        <v>4627122858.3199997</v>
      </c>
      <c r="F54" s="1601">
        <v>117323747.78</v>
      </c>
      <c r="G54" s="1601">
        <v>2276.3000000000002</v>
      </c>
      <c r="H54" s="1601">
        <v>5337</v>
      </c>
      <c r="I54" s="2500">
        <v>246302788.25</v>
      </c>
      <c r="J54" s="2500"/>
      <c r="K54" s="992">
        <v>15.449433628105018</v>
      </c>
      <c r="L54" s="992">
        <v>81.64355325378186</v>
      </c>
    </row>
    <row r="55" spans="2:27" ht="25.5" customHeight="1">
      <c r="B55" s="983" t="s">
        <v>663</v>
      </c>
      <c r="C55" s="1602">
        <v>26310676367.289997</v>
      </c>
      <c r="D55" s="1602">
        <v>25201100787.170002</v>
      </c>
      <c r="E55" s="1602">
        <v>25170624411.629997</v>
      </c>
      <c r="F55" s="1602">
        <v>1239127764.46</v>
      </c>
      <c r="G55" s="1602">
        <v>5057.97</v>
      </c>
      <c r="H55" s="1602">
        <v>1686318.58</v>
      </c>
      <c r="I55" s="2499">
        <v>17027787.060000002</v>
      </c>
      <c r="J55" s="2499"/>
      <c r="K55" s="1003">
        <v>84.041834014891023</v>
      </c>
      <c r="L55" s="1003">
        <v>95.666960667429521</v>
      </c>
    </row>
    <row r="56" spans="2:27" ht="28.5" customHeight="1">
      <c r="B56" s="986" t="s">
        <v>957</v>
      </c>
      <c r="C56" s="1601">
        <v>9611905453.0900002</v>
      </c>
      <c r="D56" s="1601">
        <v>9344875086.8099995</v>
      </c>
      <c r="E56" s="1601">
        <v>9334194146.4899998</v>
      </c>
      <c r="F56" s="1601">
        <v>758739543.45000005</v>
      </c>
      <c r="G56" s="1601">
        <v>0</v>
      </c>
      <c r="H56" s="1601">
        <v>728511.4</v>
      </c>
      <c r="I56" s="2500">
        <v>277904.71999999997</v>
      </c>
      <c r="J56" s="2500"/>
      <c r="K56" s="992">
        <v>31.165805913007933</v>
      </c>
      <c r="L56" s="992">
        <v>97.110756988243963</v>
      </c>
    </row>
    <row r="57" spans="2:27" ht="15" customHeight="1">
      <c r="B57" s="986" t="s">
        <v>664</v>
      </c>
      <c r="C57" s="1600">
        <v>2414562041.3099999</v>
      </c>
      <c r="D57" s="1600">
        <v>2360868338.7399998</v>
      </c>
      <c r="E57" s="1600">
        <v>2360212828.5500002</v>
      </c>
      <c r="F57" s="1600">
        <v>1426032.03</v>
      </c>
      <c r="G57" s="1600">
        <v>0</v>
      </c>
      <c r="H57" s="1600">
        <v>0</v>
      </c>
      <c r="I57" s="2501">
        <v>346290</v>
      </c>
      <c r="J57" s="2501"/>
      <c r="K57" s="992">
        <v>7.8804804971451405</v>
      </c>
      <c r="L57" s="992">
        <v>97.749106801558398</v>
      </c>
    </row>
    <row r="58" spans="2:27" ht="15" customHeight="1">
      <c r="B58" s="986" t="s">
        <v>665</v>
      </c>
      <c r="C58" s="1601">
        <v>207666709.41</v>
      </c>
      <c r="D58" s="1601">
        <v>180607447.00999999</v>
      </c>
      <c r="E58" s="1601">
        <v>180220829.50999999</v>
      </c>
      <c r="F58" s="1601">
        <v>5475164.0599999996</v>
      </c>
      <c r="G58" s="1601">
        <v>0</v>
      </c>
      <c r="H58" s="1601">
        <v>1117.24</v>
      </c>
      <c r="I58" s="2500">
        <v>0</v>
      </c>
      <c r="J58" s="2500"/>
      <c r="K58" s="992">
        <v>0.60173672261810074</v>
      </c>
      <c r="L58" s="992">
        <v>86.783688161681653</v>
      </c>
    </row>
    <row r="59" spans="2:27" ht="24" customHeight="1">
      <c r="B59" s="986" t="s">
        <v>666</v>
      </c>
      <c r="C59" s="1600">
        <v>28375137.5</v>
      </c>
      <c r="D59" s="1600">
        <v>3008398.22</v>
      </c>
      <c r="E59" s="1600">
        <v>3008398.22</v>
      </c>
      <c r="F59" s="1600">
        <v>0</v>
      </c>
      <c r="G59" s="1600">
        <v>0</v>
      </c>
      <c r="H59" s="1600">
        <v>0</v>
      </c>
      <c r="I59" s="2501">
        <v>0</v>
      </c>
      <c r="J59" s="2501"/>
      <c r="K59" s="992">
        <v>1.0044697331350818E-2</v>
      </c>
      <c r="L59" s="992">
        <v>10.602233099310972</v>
      </c>
    </row>
    <row r="60" spans="2:27" ht="15" customHeight="1">
      <c r="B60" s="986" t="s">
        <v>667</v>
      </c>
      <c r="C60" s="1600">
        <v>7259659778.6899996</v>
      </c>
      <c r="D60" s="1600">
        <v>7163096668.6599998</v>
      </c>
      <c r="E60" s="1600">
        <v>7162712395.46</v>
      </c>
      <c r="F60" s="1600">
        <v>265361289.58000001</v>
      </c>
      <c r="G60" s="1600">
        <v>2692.39</v>
      </c>
      <c r="H60" s="1600">
        <v>1314.12</v>
      </c>
      <c r="I60" s="2502">
        <v>200</v>
      </c>
      <c r="J60" s="2503"/>
      <c r="K60" s="992">
        <v>23.915476882548646</v>
      </c>
      <c r="L60" s="992">
        <v>98.664574013308737</v>
      </c>
    </row>
    <row r="61" spans="2:27" ht="15" customHeight="1">
      <c r="B61" s="986" t="s">
        <v>668</v>
      </c>
      <c r="C61" s="1601">
        <v>6788507247.2899981</v>
      </c>
      <c r="D61" s="1601">
        <v>6148644847.7300034</v>
      </c>
      <c r="E61" s="1601">
        <v>6130275813.3999968</v>
      </c>
      <c r="F61" s="1601">
        <v>208125735.34</v>
      </c>
      <c r="G61" s="1601">
        <v>2365.5800000000004</v>
      </c>
      <c r="H61" s="1601">
        <v>955375.82000000007</v>
      </c>
      <c r="I61" s="2501">
        <v>16403392.340000002</v>
      </c>
      <c r="J61" s="2501" t="e">
        <v>#REF!</v>
      </c>
      <c r="K61" s="992">
        <v>20.468289302239853</v>
      </c>
      <c r="L61" s="992">
        <v>90.303738216486835</v>
      </c>
    </row>
    <row r="62" spans="2:27" ht="24" customHeight="1">
      <c r="B62" s="983" t="s">
        <v>669</v>
      </c>
      <c r="C62" s="1602">
        <v>-1870482459.7299995</v>
      </c>
      <c r="D62" s="1602"/>
      <c r="E62" s="1602">
        <v>-131758078.68000031</v>
      </c>
      <c r="F62" s="1602"/>
      <c r="G62" s="1602"/>
      <c r="H62" s="1602"/>
      <c r="I62" s="2497"/>
      <c r="J62" s="2497"/>
      <c r="K62" s="1004"/>
      <c r="L62" s="1004"/>
      <c r="M62" s="1005"/>
    </row>
    <row r="63" spans="2:27" ht="14.25" customHeight="1">
      <c r="B63" s="1004"/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5"/>
    </row>
    <row r="64" spans="2:27" ht="15" customHeight="1">
      <c r="B64" s="2505" t="s">
        <v>79</v>
      </c>
      <c r="C64" s="2513" t="s">
        <v>670</v>
      </c>
      <c r="D64" s="2710"/>
      <c r="E64" s="2513" t="s">
        <v>671</v>
      </c>
      <c r="F64" s="2710"/>
      <c r="G64" s="1603" t="s">
        <v>28</v>
      </c>
      <c r="H64" s="1603" t="s">
        <v>672</v>
      </c>
    </row>
    <row r="65" spans="2:10">
      <c r="B65" s="2506"/>
      <c r="C65" s="2491" t="s">
        <v>8</v>
      </c>
      <c r="D65" s="2507"/>
      <c r="E65" s="2507"/>
      <c r="F65" s="2508"/>
      <c r="G65" s="2493" t="s">
        <v>9</v>
      </c>
      <c r="H65" s="2494"/>
      <c r="J65" s="1045"/>
    </row>
    <row r="66" spans="2:10">
      <c r="B66" s="1006">
        <v>1</v>
      </c>
      <c r="C66" s="1598">
        <v>2</v>
      </c>
      <c r="D66" s="1599"/>
      <c r="E66" s="1598">
        <v>3</v>
      </c>
      <c r="F66" s="1599"/>
      <c r="G66" s="1007">
        <v>4</v>
      </c>
      <c r="H66" s="1007">
        <v>5</v>
      </c>
      <c r="J66" s="1000"/>
    </row>
    <row r="67" spans="2:10" ht="25.5">
      <c r="B67" s="2130" t="s">
        <v>673</v>
      </c>
      <c r="C67" s="1063">
        <v>2874629567.4699998</v>
      </c>
      <c r="D67" s="1064"/>
      <c r="E67" s="1063">
        <v>3236185008.1399999</v>
      </c>
      <c r="F67" s="1064"/>
      <c r="G67" s="2118">
        <v>100</v>
      </c>
      <c r="H67" s="1003">
        <v>112.57746197149882</v>
      </c>
    </row>
    <row r="68" spans="2:10" ht="22.5">
      <c r="B68" s="1068" t="s">
        <v>674</v>
      </c>
      <c r="C68" s="1066">
        <v>1756500442.8399999</v>
      </c>
      <c r="D68" s="1067"/>
      <c r="E68" s="1066">
        <v>1530901389.28</v>
      </c>
      <c r="F68" s="1067"/>
      <c r="G68" s="2119">
        <v>47.305743813450484</v>
      </c>
      <c r="H68" s="992">
        <v>87.156333806825586</v>
      </c>
    </row>
    <row r="69" spans="2:10">
      <c r="B69" s="1065" t="s">
        <v>675</v>
      </c>
      <c r="C69" s="1066">
        <v>92852000</v>
      </c>
      <c r="D69" s="1067"/>
      <c r="E69" s="1066">
        <v>83625000</v>
      </c>
      <c r="F69" s="1067"/>
      <c r="G69" s="2119">
        <v>2.5840611642924438</v>
      </c>
      <c r="H69" s="992">
        <v>90.062680394606474</v>
      </c>
    </row>
    <row r="70" spans="2:10">
      <c r="B70" s="1068" t="s">
        <v>676</v>
      </c>
      <c r="C70" s="1066">
        <v>8335307.0300000003</v>
      </c>
      <c r="D70" s="1067"/>
      <c r="E70" s="1066">
        <v>8869190.4100000001</v>
      </c>
      <c r="F70" s="1067"/>
      <c r="G70" s="2119">
        <v>0.27406314495899525</v>
      </c>
      <c r="H70" s="992">
        <v>106.40508355695206</v>
      </c>
    </row>
    <row r="71" spans="2:10">
      <c r="B71" s="1068" t="s">
        <v>677</v>
      </c>
      <c r="C71" s="1066">
        <v>79008066.079999998</v>
      </c>
      <c r="D71" s="1067"/>
      <c r="E71" s="1066">
        <v>178856043.41999999</v>
      </c>
      <c r="F71" s="1067"/>
      <c r="G71" s="2119">
        <v>5.5267558242227217</v>
      </c>
      <c r="H71" s="992">
        <v>226.37694136051684</v>
      </c>
    </row>
    <row r="72" spans="2:10">
      <c r="B72" s="1068" t="s">
        <v>678</v>
      </c>
      <c r="C72" s="1066">
        <v>0</v>
      </c>
      <c r="D72" s="1067"/>
      <c r="E72" s="1066">
        <v>0</v>
      </c>
      <c r="F72" s="1067"/>
      <c r="G72" s="2119">
        <v>0</v>
      </c>
      <c r="H72" s="992" t="s">
        <v>679</v>
      </c>
    </row>
    <row r="73" spans="2:10" ht="33.75">
      <c r="B73" s="1068" t="s">
        <v>797</v>
      </c>
      <c r="C73" s="1066">
        <v>1004785751.52</v>
      </c>
      <c r="D73" s="1067"/>
      <c r="E73" s="1066">
        <v>1356606055.03</v>
      </c>
      <c r="F73" s="1067"/>
      <c r="G73" s="2119">
        <v>41.91991655661586</v>
      </c>
      <c r="H73" s="992">
        <v>135.01445984656732</v>
      </c>
    </row>
    <row r="74" spans="2:10">
      <c r="B74" s="1068" t="s">
        <v>681</v>
      </c>
      <c r="C74" s="1066">
        <v>26000000</v>
      </c>
      <c r="D74" s="1067"/>
      <c r="E74" s="1066">
        <v>160952330</v>
      </c>
      <c r="F74" s="1067"/>
      <c r="G74" s="2119">
        <v>4.973520660751948</v>
      </c>
      <c r="H74" s="992">
        <v>619.04742307692311</v>
      </c>
    </row>
    <row r="75" spans="2:10" ht="25.5">
      <c r="B75" s="2130" t="s">
        <v>682</v>
      </c>
      <c r="C75" s="1063">
        <v>998372034.74000001</v>
      </c>
      <c r="D75" s="1064"/>
      <c r="E75" s="1063">
        <v>1130013892.6900001</v>
      </c>
      <c r="F75" s="1064"/>
      <c r="G75" s="2118">
        <v>100</v>
      </c>
      <c r="H75" s="2118">
        <v>113.18565157769896</v>
      </c>
    </row>
    <row r="76" spans="2:10" ht="22.5">
      <c r="B76" s="1068" t="s">
        <v>683</v>
      </c>
      <c r="C76" s="1066">
        <v>928412198.51999998</v>
      </c>
      <c r="D76" s="1067"/>
      <c r="E76" s="1066">
        <v>923890002.72000003</v>
      </c>
      <c r="F76" s="1067"/>
      <c r="G76" s="2119">
        <v>81.759172050591189</v>
      </c>
      <c r="H76" s="992">
        <v>99.512910773123309</v>
      </c>
    </row>
    <row r="77" spans="2:10">
      <c r="B77" s="1068" t="s">
        <v>684</v>
      </c>
      <c r="C77" s="1066">
        <v>14930000</v>
      </c>
      <c r="D77" s="1067"/>
      <c r="E77" s="1066">
        <v>14889085.15</v>
      </c>
      <c r="F77" s="1067"/>
      <c r="G77" s="2119">
        <v>1.3176019557207839</v>
      </c>
      <c r="H77" s="992">
        <v>99.725955458807775</v>
      </c>
    </row>
    <row r="78" spans="2:10">
      <c r="B78" s="1065" t="s">
        <v>798</v>
      </c>
      <c r="C78" s="1066">
        <v>7727346.0499999998</v>
      </c>
      <c r="D78" s="1067"/>
      <c r="E78" s="1066">
        <v>6366261.3600000003</v>
      </c>
      <c r="F78" s="1067"/>
      <c r="G78" s="2119">
        <v>0.56337903464576911</v>
      </c>
      <c r="H78" s="992">
        <v>82.386129970198496</v>
      </c>
    </row>
    <row r="79" spans="2:10">
      <c r="B79" s="1068" t="s">
        <v>686</v>
      </c>
      <c r="C79" s="1066">
        <v>62232490.170000002</v>
      </c>
      <c r="D79" s="1067"/>
      <c r="E79" s="1066">
        <v>199757628.61000001</v>
      </c>
      <c r="F79" s="1067"/>
      <c r="G79" s="2119">
        <v>17.67744891476304</v>
      </c>
      <c r="H79" s="992">
        <v>320.98607666883271</v>
      </c>
    </row>
    <row r="80" spans="2:10" ht="12" customHeight="1">
      <c r="B80" s="981"/>
    </row>
    <row r="81" spans="2:8" ht="11.25" customHeight="1">
      <c r="B81" s="2505" t="s">
        <v>79</v>
      </c>
      <c r="C81" s="2513" t="s">
        <v>670</v>
      </c>
      <c r="D81" s="2492"/>
      <c r="E81" s="2513" t="s">
        <v>671</v>
      </c>
      <c r="F81" s="2492"/>
      <c r="G81" s="1603" t="s">
        <v>28</v>
      </c>
      <c r="H81" s="1603" t="s">
        <v>672</v>
      </c>
    </row>
    <row r="82" spans="2:8">
      <c r="B82" s="2506"/>
      <c r="C82" s="2491" t="s">
        <v>8</v>
      </c>
      <c r="D82" s="2704"/>
      <c r="E82" s="2704"/>
      <c r="F82" s="2705"/>
      <c r="G82" s="2493" t="s">
        <v>9</v>
      </c>
      <c r="H82" s="2706"/>
    </row>
    <row r="83" spans="2:8">
      <c r="B83" s="1006">
        <v>1</v>
      </c>
      <c r="C83" s="2495">
        <v>2</v>
      </c>
      <c r="D83" s="2496"/>
      <c r="E83" s="2495">
        <v>3</v>
      </c>
      <c r="F83" s="2496"/>
      <c r="G83" s="1007">
        <v>4</v>
      </c>
      <c r="H83" s="1007">
        <v>5</v>
      </c>
    </row>
    <row r="84" spans="2:8" ht="24" customHeight="1">
      <c r="B84" s="2114" t="s">
        <v>687</v>
      </c>
      <c r="C84" s="1063">
        <v>1910847333.02</v>
      </c>
      <c r="D84" s="1064"/>
      <c r="E84" s="1063">
        <v>641873727.61000001</v>
      </c>
      <c r="F84" s="1064"/>
      <c r="G84" s="2118">
        <v>100</v>
      </c>
      <c r="H84" s="1003">
        <v>33.59105233150941</v>
      </c>
    </row>
    <row r="85" spans="2:8" ht="34.5" customHeight="1">
      <c r="B85" s="2115" t="s">
        <v>688</v>
      </c>
      <c r="C85" s="1066">
        <v>80828602</v>
      </c>
      <c r="D85" s="1067"/>
      <c r="E85" s="1066">
        <v>56042027.420000002</v>
      </c>
      <c r="F85" s="1067"/>
      <c r="G85" s="2119">
        <v>8.7310050262800161</v>
      </c>
      <c r="H85" s="992">
        <v>69.334401478328175</v>
      </c>
    </row>
    <row r="86" spans="2:8" ht="12.75" customHeight="1">
      <c r="B86" s="2115" t="s">
        <v>689</v>
      </c>
      <c r="C86" s="1066">
        <v>1084529499.0999999</v>
      </c>
      <c r="D86" s="1067"/>
      <c r="E86" s="1066">
        <v>420979578.92000002</v>
      </c>
      <c r="F86" s="1067"/>
      <c r="G86" s="2119">
        <v>65.58604298816006</v>
      </c>
      <c r="H86" s="992">
        <v>38.816793758892793</v>
      </c>
    </row>
    <row r="87" spans="2:8" ht="24.6" customHeight="1">
      <c r="B87" s="2115" t="s">
        <v>690</v>
      </c>
      <c r="C87" s="1066">
        <v>0</v>
      </c>
      <c r="D87" s="1067"/>
      <c r="E87" s="1066">
        <v>0</v>
      </c>
      <c r="F87" s="1067"/>
      <c r="G87" s="2119">
        <v>0</v>
      </c>
      <c r="H87" s="992">
        <v>0</v>
      </c>
    </row>
    <row r="88" spans="2:8" ht="24.6" customHeight="1">
      <c r="B88" s="2115" t="s">
        <v>691</v>
      </c>
      <c r="C88" s="1066">
        <v>77180195.379999995</v>
      </c>
      <c r="D88" s="1067"/>
      <c r="E88" s="1066">
        <v>28757247.870000001</v>
      </c>
      <c r="F88" s="1067"/>
      <c r="G88" s="2119">
        <v>4.480203291241855</v>
      </c>
      <c r="H88" s="992">
        <v>37.259879595293143</v>
      </c>
    </row>
    <row r="89" spans="2:8" ht="72.75" customHeight="1">
      <c r="B89" s="2115" t="s">
        <v>692</v>
      </c>
      <c r="C89" s="1066">
        <v>668309036.53999996</v>
      </c>
      <c r="D89" s="1067"/>
      <c r="E89" s="1066">
        <v>136094873.40000001</v>
      </c>
      <c r="F89" s="1067"/>
      <c r="G89" s="2119">
        <v>21.202748694318071</v>
      </c>
      <c r="H89" s="992">
        <v>20.364063024584645</v>
      </c>
    </row>
    <row r="91" spans="2:8">
      <c r="B91" s="2711" t="s">
        <v>79</v>
      </c>
      <c r="C91" s="2509" t="s">
        <v>693</v>
      </c>
      <c r="D91" s="2713"/>
      <c r="E91" s="2713"/>
      <c r="F91" s="2710"/>
    </row>
    <row r="92" spans="2:8">
      <c r="B92" s="2712"/>
      <c r="C92" s="2509" t="s">
        <v>8</v>
      </c>
      <c r="D92" s="2713"/>
      <c r="E92" s="2713"/>
      <c r="F92" s="2710"/>
    </row>
    <row r="93" spans="2:8">
      <c r="B93" s="2126">
        <v>1</v>
      </c>
      <c r="C93" s="2707">
        <v>2</v>
      </c>
      <c r="D93" s="2708"/>
      <c r="E93" s="2708"/>
      <c r="F93" s="2709"/>
    </row>
    <row r="94" spans="2:8" ht="45">
      <c r="B94" s="2127" t="s">
        <v>694</v>
      </c>
      <c r="C94" s="2509">
        <v>40077625.799999997</v>
      </c>
      <c r="D94" s="2713"/>
      <c r="E94" s="2713"/>
      <c r="F94" s="2710"/>
    </row>
    <row r="95" spans="2:8" ht="22.5">
      <c r="B95" s="2128" t="s">
        <v>695</v>
      </c>
      <c r="C95" s="2509">
        <v>25822126.59</v>
      </c>
      <c r="D95" s="2713"/>
      <c r="E95" s="2713"/>
      <c r="F95" s="2710"/>
    </row>
    <row r="96" spans="2:8" ht="33.75">
      <c r="B96" s="2128" t="s">
        <v>696</v>
      </c>
      <c r="C96" s="2509">
        <v>14254235.91</v>
      </c>
      <c r="D96" s="2713"/>
      <c r="E96" s="2713"/>
      <c r="F96" s="2710"/>
    </row>
    <row r="97" spans="2:6" ht="56.25">
      <c r="B97" s="2128" t="s">
        <v>697</v>
      </c>
      <c r="C97" s="2509">
        <v>0</v>
      </c>
      <c r="D97" s="2713"/>
      <c r="E97" s="2713"/>
      <c r="F97" s="2710"/>
    </row>
    <row r="98" spans="2:6" ht="33.75">
      <c r="B98" s="2128" t="s">
        <v>698</v>
      </c>
      <c r="C98" s="2509">
        <v>0</v>
      </c>
      <c r="D98" s="2713"/>
      <c r="E98" s="2713"/>
      <c r="F98" s="2710"/>
    </row>
    <row r="99" spans="2:6" ht="45">
      <c r="B99" s="2128" t="s">
        <v>699</v>
      </c>
      <c r="C99" s="2509">
        <v>598826.26</v>
      </c>
      <c r="D99" s="2713"/>
      <c r="E99" s="2713"/>
      <c r="F99" s="2710"/>
    </row>
    <row r="100" spans="2:6" ht="33.75">
      <c r="B100" s="2128" t="s">
        <v>700</v>
      </c>
      <c r="C100" s="2509">
        <v>239955.49</v>
      </c>
      <c r="D100" s="2713"/>
      <c r="E100" s="2713"/>
      <c r="F100" s="2710"/>
    </row>
    <row r="101" spans="2:6" ht="78.75">
      <c r="B101" s="2128" t="s">
        <v>701</v>
      </c>
      <c r="C101" s="2509">
        <v>0</v>
      </c>
      <c r="D101" s="2713"/>
      <c r="E101" s="2713"/>
      <c r="F101" s="2710"/>
    </row>
    <row r="102" spans="2:6" ht="78.75">
      <c r="B102" s="2128" t="s">
        <v>702</v>
      </c>
      <c r="C102" s="2509">
        <v>0</v>
      </c>
      <c r="D102" s="2713"/>
      <c r="E102" s="2713"/>
      <c r="F102" s="2710"/>
    </row>
  </sheetData>
  <mergeCells count="53">
    <mergeCell ref="C100:F100"/>
    <mergeCell ref="C101:F101"/>
    <mergeCell ref="C102:F102"/>
    <mergeCell ref="C94:F94"/>
    <mergeCell ref="C95:F95"/>
    <mergeCell ref="C96:F96"/>
    <mergeCell ref="C97:F97"/>
    <mergeCell ref="C98:F98"/>
    <mergeCell ref="C99:F99"/>
    <mergeCell ref="C93:F93"/>
    <mergeCell ref="B64:B65"/>
    <mergeCell ref="C64:D64"/>
    <mergeCell ref="E64:F64"/>
    <mergeCell ref="C65:F65"/>
    <mergeCell ref="C83:D83"/>
    <mergeCell ref="E83:F83"/>
    <mergeCell ref="B91:B92"/>
    <mergeCell ref="C91:F91"/>
    <mergeCell ref="C92:F92"/>
    <mergeCell ref="G65:H65"/>
    <mergeCell ref="B81:B82"/>
    <mergeCell ref="C81:D81"/>
    <mergeCell ref="E81:F81"/>
    <mergeCell ref="C82:F82"/>
    <mergeCell ref="G82:H82"/>
    <mergeCell ref="I62:J62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B1:M1"/>
    <mergeCell ref="B3:B4"/>
    <mergeCell ref="C4:J4"/>
    <mergeCell ref="K4:M4"/>
    <mergeCell ref="B47:B50"/>
    <mergeCell ref="C47:C49"/>
    <mergeCell ref="D47:D49"/>
    <mergeCell ref="E47:E49"/>
    <mergeCell ref="F47:H47"/>
    <mergeCell ref="I47:J49"/>
    <mergeCell ref="K47:K49"/>
    <mergeCell ref="L47:L49"/>
    <mergeCell ref="F48:F49"/>
    <mergeCell ref="G48:H48"/>
    <mergeCell ref="C50:J50"/>
    <mergeCell ref="K50:L50"/>
  </mergeCells>
  <printOptions horizontalCentered="1"/>
  <pageMargins left="0.27559055118110237" right="0.27559055118110237" top="0.59055118110236227" bottom="0.39370078740157483" header="0.31496062992125984" footer="0.19685039370078741"/>
  <pageSetup paperSize="9" scale="89" orientation="landscape" r:id="rId1"/>
  <headerFooter alignWithMargins="0"/>
  <rowBreaks count="5" manualBreakCount="5">
    <brk id="21" max="12" man="1"/>
    <brk id="46" max="12" man="1"/>
    <brk id="63" max="12" man="1"/>
    <brk id="80" max="12" man="1"/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0"/>
  <sheetViews>
    <sheetView topLeftCell="A37" zoomScaleNormal="100" zoomScaleSheetLayoutView="50" workbookViewId="0">
      <selection activeCell="F42" sqref="F42"/>
    </sheetView>
  </sheetViews>
  <sheetFormatPr defaultRowHeight="13.5" customHeight="1"/>
  <cols>
    <col min="1" max="1" width="27.85546875" style="1009" customWidth="1"/>
    <col min="2" max="3" width="14.7109375" style="1009" customWidth="1"/>
    <col min="4" max="4" width="13.28515625" style="1009" customWidth="1"/>
    <col min="5" max="5" width="12.28515625" style="1009" customWidth="1"/>
    <col min="6" max="6" width="11.7109375" style="1009" bestFit="1" customWidth="1"/>
    <col min="7" max="7" width="12.7109375" style="1009" customWidth="1"/>
    <col min="8" max="8" width="10.85546875" style="1009" bestFit="1" customWidth="1"/>
    <col min="9" max="9" width="10.28515625" style="1009" customWidth="1"/>
    <col min="10" max="10" width="13.5703125" style="1009" customWidth="1"/>
    <col min="11" max="11" width="12.140625" style="1009" customWidth="1"/>
    <col min="12" max="12" width="11.7109375" style="1009" bestFit="1" customWidth="1"/>
    <col min="13" max="13" width="13.140625" style="1009" bestFit="1" customWidth="1"/>
    <col min="14" max="14" width="11.28515625" style="1009" customWidth="1"/>
    <col min="15" max="17" width="10.5703125" style="1009" customWidth="1"/>
    <col min="18" max="18" width="14.5703125" style="1009" customWidth="1"/>
    <col min="19" max="256" width="9.140625" style="1009"/>
    <col min="257" max="257" width="27.85546875" style="1009" customWidth="1"/>
    <col min="258" max="259" width="14.7109375" style="1009" customWidth="1"/>
    <col min="260" max="260" width="13.28515625" style="1009" customWidth="1"/>
    <col min="261" max="261" width="12.28515625" style="1009" customWidth="1"/>
    <col min="262" max="262" width="11.7109375" style="1009" bestFit="1" customWidth="1"/>
    <col min="263" max="263" width="12.7109375" style="1009" customWidth="1"/>
    <col min="264" max="264" width="10.85546875" style="1009" bestFit="1" customWidth="1"/>
    <col min="265" max="265" width="10.28515625" style="1009" customWidth="1"/>
    <col min="266" max="266" width="13.5703125" style="1009" customWidth="1"/>
    <col min="267" max="267" width="12.140625" style="1009" customWidth="1"/>
    <col min="268" max="268" width="11.7109375" style="1009" bestFit="1" customWidth="1"/>
    <col min="269" max="269" width="13.140625" style="1009" bestFit="1" customWidth="1"/>
    <col min="270" max="270" width="11.28515625" style="1009" customWidth="1"/>
    <col min="271" max="273" width="10.5703125" style="1009" customWidth="1"/>
    <col min="274" max="274" width="14.5703125" style="1009" customWidth="1"/>
    <col min="275" max="512" width="9.140625" style="1009"/>
    <col min="513" max="513" width="27.85546875" style="1009" customWidth="1"/>
    <col min="514" max="515" width="14.7109375" style="1009" customWidth="1"/>
    <col min="516" max="516" width="13.28515625" style="1009" customWidth="1"/>
    <col min="517" max="517" width="12.28515625" style="1009" customWidth="1"/>
    <col min="518" max="518" width="11.7109375" style="1009" bestFit="1" customWidth="1"/>
    <col min="519" max="519" width="12.7109375" style="1009" customWidth="1"/>
    <col min="520" max="520" width="10.85546875" style="1009" bestFit="1" customWidth="1"/>
    <col min="521" max="521" width="10.28515625" style="1009" customWidth="1"/>
    <col min="522" max="522" width="13.5703125" style="1009" customWidth="1"/>
    <col min="523" max="523" width="12.140625" style="1009" customWidth="1"/>
    <col min="524" max="524" width="11.7109375" style="1009" bestFit="1" customWidth="1"/>
    <col min="525" max="525" width="13.140625" style="1009" bestFit="1" customWidth="1"/>
    <col min="526" max="526" width="11.28515625" style="1009" customWidth="1"/>
    <col min="527" max="529" width="10.5703125" style="1009" customWidth="1"/>
    <col min="530" max="530" width="14.5703125" style="1009" customWidth="1"/>
    <col min="531" max="768" width="9.140625" style="1009"/>
    <col min="769" max="769" width="27.85546875" style="1009" customWidth="1"/>
    <col min="770" max="771" width="14.7109375" style="1009" customWidth="1"/>
    <col min="772" max="772" width="13.28515625" style="1009" customWidth="1"/>
    <col min="773" max="773" width="12.28515625" style="1009" customWidth="1"/>
    <col min="774" max="774" width="11.7109375" style="1009" bestFit="1" customWidth="1"/>
    <col min="775" max="775" width="12.7109375" style="1009" customWidth="1"/>
    <col min="776" max="776" width="10.85546875" style="1009" bestFit="1" customWidth="1"/>
    <col min="777" max="777" width="10.28515625" style="1009" customWidth="1"/>
    <col min="778" max="778" width="13.5703125" style="1009" customWidth="1"/>
    <col min="779" max="779" width="12.140625" style="1009" customWidth="1"/>
    <col min="780" max="780" width="11.7109375" style="1009" bestFit="1" customWidth="1"/>
    <col min="781" max="781" width="13.140625" style="1009" bestFit="1" customWidth="1"/>
    <col min="782" max="782" width="11.28515625" style="1009" customWidth="1"/>
    <col min="783" max="785" width="10.5703125" style="1009" customWidth="1"/>
    <col min="786" max="786" width="14.5703125" style="1009" customWidth="1"/>
    <col min="787" max="1024" width="9.140625" style="1009"/>
    <col min="1025" max="1025" width="27.85546875" style="1009" customWidth="1"/>
    <col min="1026" max="1027" width="14.7109375" style="1009" customWidth="1"/>
    <col min="1028" max="1028" width="13.28515625" style="1009" customWidth="1"/>
    <col min="1029" max="1029" width="12.28515625" style="1009" customWidth="1"/>
    <col min="1030" max="1030" width="11.7109375" style="1009" bestFit="1" customWidth="1"/>
    <col min="1031" max="1031" width="12.7109375" style="1009" customWidth="1"/>
    <col min="1032" max="1032" width="10.85546875" style="1009" bestFit="1" customWidth="1"/>
    <col min="1033" max="1033" width="10.28515625" style="1009" customWidth="1"/>
    <col min="1034" max="1034" width="13.5703125" style="1009" customWidth="1"/>
    <col min="1035" max="1035" width="12.140625" style="1009" customWidth="1"/>
    <col min="1036" max="1036" width="11.7109375" style="1009" bestFit="1" customWidth="1"/>
    <col min="1037" max="1037" width="13.140625" style="1009" bestFit="1" customWidth="1"/>
    <col min="1038" max="1038" width="11.28515625" style="1009" customWidth="1"/>
    <col min="1039" max="1041" width="10.5703125" style="1009" customWidth="1"/>
    <col min="1042" max="1042" width="14.5703125" style="1009" customWidth="1"/>
    <col min="1043" max="1280" width="9.140625" style="1009"/>
    <col min="1281" max="1281" width="27.85546875" style="1009" customWidth="1"/>
    <col min="1282" max="1283" width="14.7109375" style="1009" customWidth="1"/>
    <col min="1284" max="1284" width="13.28515625" style="1009" customWidth="1"/>
    <col min="1285" max="1285" width="12.28515625" style="1009" customWidth="1"/>
    <col min="1286" max="1286" width="11.7109375" style="1009" bestFit="1" customWidth="1"/>
    <col min="1287" max="1287" width="12.7109375" style="1009" customWidth="1"/>
    <col min="1288" max="1288" width="10.85546875" style="1009" bestFit="1" customWidth="1"/>
    <col min="1289" max="1289" width="10.28515625" style="1009" customWidth="1"/>
    <col min="1290" max="1290" width="13.5703125" style="1009" customWidth="1"/>
    <col min="1291" max="1291" width="12.140625" style="1009" customWidth="1"/>
    <col min="1292" max="1292" width="11.7109375" style="1009" bestFit="1" customWidth="1"/>
    <col min="1293" max="1293" width="13.140625" style="1009" bestFit="1" customWidth="1"/>
    <col min="1294" max="1294" width="11.28515625" style="1009" customWidth="1"/>
    <col min="1295" max="1297" width="10.5703125" style="1009" customWidth="1"/>
    <col min="1298" max="1298" width="14.5703125" style="1009" customWidth="1"/>
    <col min="1299" max="1536" width="9.140625" style="1009"/>
    <col min="1537" max="1537" width="27.85546875" style="1009" customWidth="1"/>
    <col min="1538" max="1539" width="14.7109375" style="1009" customWidth="1"/>
    <col min="1540" max="1540" width="13.28515625" style="1009" customWidth="1"/>
    <col min="1541" max="1541" width="12.28515625" style="1009" customWidth="1"/>
    <col min="1542" max="1542" width="11.7109375" style="1009" bestFit="1" customWidth="1"/>
    <col min="1543" max="1543" width="12.7109375" style="1009" customWidth="1"/>
    <col min="1544" max="1544" width="10.85546875" style="1009" bestFit="1" customWidth="1"/>
    <col min="1545" max="1545" width="10.28515625" style="1009" customWidth="1"/>
    <col min="1546" max="1546" width="13.5703125" style="1009" customWidth="1"/>
    <col min="1547" max="1547" width="12.140625" style="1009" customWidth="1"/>
    <col min="1548" max="1548" width="11.7109375" style="1009" bestFit="1" customWidth="1"/>
    <col min="1549" max="1549" width="13.140625" style="1009" bestFit="1" customWidth="1"/>
    <col min="1550" max="1550" width="11.28515625" style="1009" customWidth="1"/>
    <col min="1551" max="1553" width="10.5703125" style="1009" customWidth="1"/>
    <col min="1554" max="1554" width="14.5703125" style="1009" customWidth="1"/>
    <col min="1555" max="1792" width="9.140625" style="1009"/>
    <col min="1793" max="1793" width="27.85546875" style="1009" customWidth="1"/>
    <col min="1794" max="1795" width="14.7109375" style="1009" customWidth="1"/>
    <col min="1796" max="1796" width="13.28515625" style="1009" customWidth="1"/>
    <col min="1797" max="1797" width="12.28515625" style="1009" customWidth="1"/>
    <col min="1798" max="1798" width="11.7109375" style="1009" bestFit="1" customWidth="1"/>
    <col min="1799" max="1799" width="12.7109375" style="1009" customWidth="1"/>
    <col min="1800" max="1800" width="10.85546875" style="1009" bestFit="1" customWidth="1"/>
    <col min="1801" max="1801" width="10.28515625" style="1009" customWidth="1"/>
    <col min="1802" max="1802" width="13.5703125" style="1009" customWidth="1"/>
    <col min="1803" max="1803" width="12.140625" style="1009" customWidth="1"/>
    <col min="1804" max="1804" width="11.7109375" style="1009" bestFit="1" customWidth="1"/>
    <col min="1805" max="1805" width="13.140625" style="1009" bestFit="1" customWidth="1"/>
    <col min="1806" max="1806" width="11.28515625" style="1009" customWidth="1"/>
    <col min="1807" max="1809" width="10.5703125" style="1009" customWidth="1"/>
    <col min="1810" max="1810" width="14.5703125" style="1009" customWidth="1"/>
    <col min="1811" max="2048" width="9.140625" style="1009"/>
    <col min="2049" max="2049" width="27.85546875" style="1009" customWidth="1"/>
    <col min="2050" max="2051" width="14.7109375" style="1009" customWidth="1"/>
    <col min="2052" max="2052" width="13.28515625" style="1009" customWidth="1"/>
    <col min="2053" max="2053" width="12.28515625" style="1009" customWidth="1"/>
    <col min="2054" max="2054" width="11.7109375" style="1009" bestFit="1" customWidth="1"/>
    <col min="2055" max="2055" width="12.7109375" style="1009" customWidth="1"/>
    <col min="2056" max="2056" width="10.85546875" style="1009" bestFit="1" customWidth="1"/>
    <col min="2057" max="2057" width="10.28515625" style="1009" customWidth="1"/>
    <col min="2058" max="2058" width="13.5703125" style="1009" customWidth="1"/>
    <col min="2059" max="2059" width="12.140625" style="1009" customWidth="1"/>
    <col min="2060" max="2060" width="11.7109375" style="1009" bestFit="1" customWidth="1"/>
    <col min="2061" max="2061" width="13.140625" style="1009" bestFit="1" customWidth="1"/>
    <col min="2062" max="2062" width="11.28515625" style="1009" customWidth="1"/>
    <col min="2063" max="2065" width="10.5703125" style="1009" customWidth="1"/>
    <col min="2066" max="2066" width="14.5703125" style="1009" customWidth="1"/>
    <col min="2067" max="2304" width="9.140625" style="1009"/>
    <col min="2305" max="2305" width="27.85546875" style="1009" customWidth="1"/>
    <col min="2306" max="2307" width="14.7109375" style="1009" customWidth="1"/>
    <col min="2308" max="2308" width="13.28515625" style="1009" customWidth="1"/>
    <col min="2309" max="2309" width="12.28515625" style="1009" customWidth="1"/>
    <col min="2310" max="2310" width="11.7109375" style="1009" bestFit="1" customWidth="1"/>
    <col min="2311" max="2311" width="12.7109375" style="1009" customWidth="1"/>
    <col min="2312" max="2312" width="10.85546875" style="1009" bestFit="1" customWidth="1"/>
    <col min="2313" max="2313" width="10.28515625" style="1009" customWidth="1"/>
    <col min="2314" max="2314" width="13.5703125" style="1009" customWidth="1"/>
    <col min="2315" max="2315" width="12.140625" style="1009" customWidth="1"/>
    <col min="2316" max="2316" width="11.7109375" style="1009" bestFit="1" customWidth="1"/>
    <col min="2317" max="2317" width="13.140625" style="1009" bestFit="1" customWidth="1"/>
    <col min="2318" max="2318" width="11.28515625" style="1009" customWidth="1"/>
    <col min="2319" max="2321" width="10.5703125" style="1009" customWidth="1"/>
    <col min="2322" max="2322" width="14.5703125" style="1009" customWidth="1"/>
    <col min="2323" max="2560" width="9.140625" style="1009"/>
    <col min="2561" max="2561" width="27.85546875" style="1009" customWidth="1"/>
    <col min="2562" max="2563" width="14.7109375" style="1009" customWidth="1"/>
    <col min="2564" max="2564" width="13.28515625" style="1009" customWidth="1"/>
    <col min="2565" max="2565" width="12.28515625" style="1009" customWidth="1"/>
    <col min="2566" max="2566" width="11.7109375" style="1009" bestFit="1" customWidth="1"/>
    <col min="2567" max="2567" width="12.7109375" style="1009" customWidth="1"/>
    <col min="2568" max="2568" width="10.85546875" style="1009" bestFit="1" customWidth="1"/>
    <col min="2569" max="2569" width="10.28515625" style="1009" customWidth="1"/>
    <col min="2570" max="2570" width="13.5703125" style="1009" customWidth="1"/>
    <col min="2571" max="2571" width="12.140625" style="1009" customWidth="1"/>
    <col min="2572" max="2572" width="11.7109375" style="1009" bestFit="1" customWidth="1"/>
    <col min="2573" max="2573" width="13.140625" style="1009" bestFit="1" customWidth="1"/>
    <col min="2574" max="2574" width="11.28515625" style="1009" customWidth="1"/>
    <col min="2575" max="2577" width="10.5703125" style="1009" customWidth="1"/>
    <col min="2578" max="2578" width="14.5703125" style="1009" customWidth="1"/>
    <col min="2579" max="2816" width="9.140625" style="1009"/>
    <col min="2817" max="2817" width="27.85546875" style="1009" customWidth="1"/>
    <col min="2818" max="2819" width="14.7109375" style="1009" customWidth="1"/>
    <col min="2820" max="2820" width="13.28515625" style="1009" customWidth="1"/>
    <col min="2821" max="2821" width="12.28515625" style="1009" customWidth="1"/>
    <col min="2822" max="2822" width="11.7109375" style="1009" bestFit="1" customWidth="1"/>
    <col min="2823" max="2823" width="12.7109375" style="1009" customWidth="1"/>
    <col min="2824" max="2824" width="10.85546875" style="1009" bestFit="1" customWidth="1"/>
    <col min="2825" max="2825" width="10.28515625" style="1009" customWidth="1"/>
    <col min="2826" max="2826" width="13.5703125" style="1009" customWidth="1"/>
    <col min="2827" max="2827" width="12.140625" style="1009" customWidth="1"/>
    <col min="2828" max="2828" width="11.7109375" style="1009" bestFit="1" customWidth="1"/>
    <col min="2829" max="2829" width="13.140625" style="1009" bestFit="1" customWidth="1"/>
    <col min="2830" max="2830" width="11.28515625" style="1009" customWidth="1"/>
    <col min="2831" max="2833" width="10.5703125" style="1009" customWidth="1"/>
    <col min="2834" max="2834" width="14.5703125" style="1009" customWidth="1"/>
    <col min="2835" max="3072" width="9.140625" style="1009"/>
    <col min="3073" max="3073" width="27.85546875" style="1009" customWidth="1"/>
    <col min="3074" max="3075" width="14.7109375" style="1009" customWidth="1"/>
    <col min="3076" max="3076" width="13.28515625" style="1009" customWidth="1"/>
    <col min="3077" max="3077" width="12.28515625" style="1009" customWidth="1"/>
    <col min="3078" max="3078" width="11.7109375" style="1009" bestFit="1" customWidth="1"/>
    <col min="3079" max="3079" width="12.7109375" style="1009" customWidth="1"/>
    <col min="3080" max="3080" width="10.85546875" style="1009" bestFit="1" customWidth="1"/>
    <col min="3081" max="3081" width="10.28515625" style="1009" customWidth="1"/>
    <col min="3082" max="3082" width="13.5703125" style="1009" customWidth="1"/>
    <col min="3083" max="3083" width="12.140625" style="1009" customWidth="1"/>
    <col min="3084" max="3084" width="11.7109375" style="1009" bestFit="1" customWidth="1"/>
    <col min="3085" max="3085" width="13.140625" style="1009" bestFit="1" customWidth="1"/>
    <col min="3086" max="3086" width="11.28515625" style="1009" customWidth="1"/>
    <col min="3087" max="3089" width="10.5703125" style="1009" customWidth="1"/>
    <col min="3090" max="3090" width="14.5703125" style="1009" customWidth="1"/>
    <col min="3091" max="3328" width="9.140625" style="1009"/>
    <col min="3329" max="3329" width="27.85546875" style="1009" customWidth="1"/>
    <col min="3330" max="3331" width="14.7109375" style="1009" customWidth="1"/>
    <col min="3332" max="3332" width="13.28515625" style="1009" customWidth="1"/>
    <col min="3333" max="3333" width="12.28515625" style="1009" customWidth="1"/>
    <col min="3334" max="3334" width="11.7109375" style="1009" bestFit="1" customWidth="1"/>
    <col min="3335" max="3335" width="12.7109375" style="1009" customWidth="1"/>
    <col min="3336" max="3336" width="10.85546875" style="1009" bestFit="1" customWidth="1"/>
    <col min="3337" max="3337" width="10.28515625" style="1009" customWidth="1"/>
    <col min="3338" max="3338" width="13.5703125" style="1009" customWidth="1"/>
    <col min="3339" max="3339" width="12.140625" style="1009" customWidth="1"/>
    <col min="3340" max="3340" width="11.7109375" style="1009" bestFit="1" customWidth="1"/>
    <col min="3341" max="3341" width="13.140625" style="1009" bestFit="1" customWidth="1"/>
    <col min="3342" max="3342" width="11.28515625" style="1009" customWidth="1"/>
    <col min="3343" max="3345" width="10.5703125" style="1009" customWidth="1"/>
    <col min="3346" max="3346" width="14.5703125" style="1009" customWidth="1"/>
    <col min="3347" max="3584" width="9.140625" style="1009"/>
    <col min="3585" max="3585" width="27.85546875" style="1009" customWidth="1"/>
    <col min="3586" max="3587" width="14.7109375" style="1009" customWidth="1"/>
    <col min="3588" max="3588" width="13.28515625" style="1009" customWidth="1"/>
    <col min="3589" max="3589" width="12.28515625" style="1009" customWidth="1"/>
    <col min="3590" max="3590" width="11.7109375" style="1009" bestFit="1" customWidth="1"/>
    <col min="3591" max="3591" width="12.7109375" style="1009" customWidth="1"/>
    <col min="3592" max="3592" width="10.85546875" style="1009" bestFit="1" customWidth="1"/>
    <col min="3593" max="3593" width="10.28515625" style="1009" customWidth="1"/>
    <col min="3594" max="3594" width="13.5703125" style="1009" customWidth="1"/>
    <col min="3595" max="3595" width="12.140625" style="1009" customWidth="1"/>
    <col min="3596" max="3596" width="11.7109375" style="1009" bestFit="1" customWidth="1"/>
    <col min="3597" max="3597" width="13.140625" style="1009" bestFit="1" customWidth="1"/>
    <col min="3598" max="3598" width="11.28515625" style="1009" customWidth="1"/>
    <col min="3599" max="3601" width="10.5703125" style="1009" customWidth="1"/>
    <col min="3602" max="3602" width="14.5703125" style="1009" customWidth="1"/>
    <col min="3603" max="3840" width="9.140625" style="1009"/>
    <col min="3841" max="3841" width="27.85546875" style="1009" customWidth="1"/>
    <col min="3842" max="3843" width="14.7109375" style="1009" customWidth="1"/>
    <col min="3844" max="3844" width="13.28515625" style="1009" customWidth="1"/>
    <col min="3845" max="3845" width="12.28515625" style="1009" customWidth="1"/>
    <col min="3846" max="3846" width="11.7109375" style="1009" bestFit="1" customWidth="1"/>
    <col min="3847" max="3847" width="12.7109375" style="1009" customWidth="1"/>
    <col min="3848" max="3848" width="10.85546875" style="1009" bestFit="1" customWidth="1"/>
    <col min="3849" max="3849" width="10.28515625" style="1009" customWidth="1"/>
    <col min="3850" max="3850" width="13.5703125" style="1009" customWidth="1"/>
    <col min="3851" max="3851" width="12.140625" style="1009" customWidth="1"/>
    <col min="3852" max="3852" width="11.7109375" style="1009" bestFit="1" customWidth="1"/>
    <col min="3853" max="3853" width="13.140625" style="1009" bestFit="1" customWidth="1"/>
    <col min="3854" max="3854" width="11.28515625" style="1009" customWidth="1"/>
    <col min="3855" max="3857" width="10.5703125" style="1009" customWidth="1"/>
    <col min="3858" max="3858" width="14.5703125" style="1009" customWidth="1"/>
    <col min="3859" max="4096" width="9.140625" style="1009"/>
    <col min="4097" max="4097" width="27.85546875" style="1009" customWidth="1"/>
    <col min="4098" max="4099" width="14.7109375" style="1009" customWidth="1"/>
    <col min="4100" max="4100" width="13.28515625" style="1009" customWidth="1"/>
    <col min="4101" max="4101" width="12.28515625" style="1009" customWidth="1"/>
    <col min="4102" max="4102" width="11.7109375" style="1009" bestFit="1" customWidth="1"/>
    <col min="4103" max="4103" width="12.7109375" style="1009" customWidth="1"/>
    <col min="4104" max="4104" width="10.85546875" style="1009" bestFit="1" customWidth="1"/>
    <col min="4105" max="4105" width="10.28515625" style="1009" customWidth="1"/>
    <col min="4106" max="4106" width="13.5703125" style="1009" customWidth="1"/>
    <col min="4107" max="4107" width="12.140625" style="1009" customWidth="1"/>
    <col min="4108" max="4108" width="11.7109375" style="1009" bestFit="1" customWidth="1"/>
    <col min="4109" max="4109" width="13.140625" style="1009" bestFit="1" customWidth="1"/>
    <col min="4110" max="4110" width="11.28515625" style="1009" customWidth="1"/>
    <col min="4111" max="4113" width="10.5703125" style="1009" customWidth="1"/>
    <col min="4114" max="4114" width="14.5703125" style="1009" customWidth="1"/>
    <col min="4115" max="4352" width="9.140625" style="1009"/>
    <col min="4353" max="4353" width="27.85546875" style="1009" customWidth="1"/>
    <col min="4354" max="4355" width="14.7109375" style="1009" customWidth="1"/>
    <col min="4356" max="4356" width="13.28515625" style="1009" customWidth="1"/>
    <col min="4357" max="4357" width="12.28515625" style="1009" customWidth="1"/>
    <col min="4358" max="4358" width="11.7109375" style="1009" bestFit="1" customWidth="1"/>
    <col min="4359" max="4359" width="12.7109375" style="1009" customWidth="1"/>
    <col min="4360" max="4360" width="10.85546875" style="1009" bestFit="1" customWidth="1"/>
    <col min="4361" max="4361" width="10.28515625" style="1009" customWidth="1"/>
    <col min="4362" max="4362" width="13.5703125" style="1009" customWidth="1"/>
    <col min="4363" max="4363" width="12.140625" style="1009" customWidth="1"/>
    <col min="4364" max="4364" width="11.7109375" style="1009" bestFit="1" customWidth="1"/>
    <col min="4365" max="4365" width="13.140625" style="1009" bestFit="1" customWidth="1"/>
    <col min="4366" max="4366" width="11.28515625" style="1009" customWidth="1"/>
    <col min="4367" max="4369" width="10.5703125" style="1009" customWidth="1"/>
    <col min="4370" max="4370" width="14.5703125" style="1009" customWidth="1"/>
    <col min="4371" max="4608" width="9.140625" style="1009"/>
    <col min="4609" max="4609" width="27.85546875" style="1009" customWidth="1"/>
    <col min="4610" max="4611" width="14.7109375" style="1009" customWidth="1"/>
    <col min="4612" max="4612" width="13.28515625" style="1009" customWidth="1"/>
    <col min="4613" max="4613" width="12.28515625" style="1009" customWidth="1"/>
    <col min="4614" max="4614" width="11.7109375" style="1009" bestFit="1" customWidth="1"/>
    <col min="4615" max="4615" width="12.7109375" style="1009" customWidth="1"/>
    <col min="4616" max="4616" width="10.85546875" style="1009" bestFit="1" customWidth="1"/>
    <col min="4617" max="4617" width="10.28515625" style="1009" customWidth="1"/>
    <col min="4618" max="4618" width="13.5703125" style="1009" customWidth="1"/>
    <col min="4619" max="4619" width="12.140625" style="1009" customWidth="1"/>
    <col min="4620" max="4620" width="11.7109375" style="1009" bestFit="1" customWidth="1"/>
    <col min="4621" max="4621" width="13.140625" style="1009" bestFit="1" customWidth="1"/>
    <col min="4622" max="4622" width="11.28515625" style="1009" customWidth="1"/>
    <col min="4623" max="4625" width="10.5703125" style="1009" customWidth="1"/>
    <col min="4626" max="4626" width="14.5703125" style="1009" customWidth="1"/>
    <col min="4627" max="4864" width="9.140625" style="1009"/>
    <col min="4865" max="4865" width="27.85546875" style="1009" customWidth="1"/>
    <col min="4866" max="4867" width="14.7109375" style="1009" customWidth="1"/>
    <col min="4868" max="4868" width="13.28515625" style="1009" customWidth="1"/>
    <col min="4869" max="4869" width="12.28515625" style="1009" customWidth="1"/>
    <col min="4870" max="4870" width="11.7109375" style="1009" bestFit="1" customWidth="1"/>
    <col min="4871" max="4871" width="12.7109375" style="1009" customWidth="1"/>
    <col min="4872" max="4872" width="10.85546875" style="1009" bestFit="1" customWidth="1"/>
    <col min="4873" max="4873" width="10.28515625" style="1009" customWidth="1"/>
    <col min="4874" max="4874" width="13.5703125" style="1009" customWidth="1"/>
    <col min="4875" max="4875" width="12.140625" style="1009" customWidth="1"/>
    <col min="4876" max="4876" width="11.7109375" style="1009" bestFit="1" customWidth="1"/>
    <col min="4877" max="4877" width="13.140625" style="1009" bestFit="1" customWidth="1"/>
    <col min="4878" max="4878" width="11.28515625" style="1009" customWidth="1"/>
    <col min="4879" max="4881" width="10.5703125" style="1009" customWidth="1"/>
    <col min="4882" max="4882" width="14.5703125" style="1009" customWidth="1"/>
    <col min="4883" max="5120" width="9.140625" style="1009"/>
    <col min="5121" max="5121" width="27.85546875" style="1009" customWidth="1"/>
    <col min="5122" max="5123" width="14.7109375" style="1009" customWidth="1"/>
    <col min="5124" max="5124" width="13.28515625" style="1009" customWidth="1"/>
    <col min="5125" max="5125" width="12.28515625" style="1009" customWidth="1"/>
    <col min="5126" max="5126" width="11.7109375" style="1009" bestFit="1" customWidth="1"/>
    <col min="5127" max="5127" width="12.7109375" style="1009" customWidth="1"/>
    <col min="5128" max="5128" width="10.85546875" style="1009" bestFit="1" customWidth="1"/>
    <col min="5129" max="5129" width="10.28515625" style="1009" customWidth="1"/>
    <col min="5130" max="5130" width="13.5703125" style="1009" customWidth="1"/>
    <col min="5131" max="5131" width="12.140625" style="1009" customWidth="1"/>
    <col min="5132" max="5132" width="11.7109375" style="1009" bestFit="1" customWidth="1"/>
    <col min="5133" max="5133" width="13.140625" style="1009" bestFit="1" customWidth="1"/>
    <col min="5134" max="5134" width="11.28515625" style="1009" customWidth="1"/>
    <col min="5135" max="5137" width="10.5703125" style="1009" customWidth="1"/>
    <col min="5138" max="5138" width="14.5703125" style="1009" customWidth="1"/>
    <col min="5139" max="5376" width="9.140625" style="1009"/>
    <col min="5377" max="5377" width="27.85546875" style="1009" customWidth="1"/>
    <col min="5378" max="5379" width="14.7109375" style="1009" customWidth="1"/>
    <col min="5380" max="5380" width="13.28515625" style="1009" customWidth="1"/>
    <col min="5381" max="5381" width="12.28515625" style="1009" customWidth="1"/>
    <col min="5382" max="5382" width="11.7109375" style="1009" bestFit="1" customWidth="1"/>
    <col min="5383" max="5383" width="12.7109375" style="1009" customWidth="1"/>
    <col min="5384" max="5384" width="10.85546875" style="1009" bestFit="1" customWidth="1"/>
    <col min="5385" max="5385" width="10.28515625" style="1009" customWidth="1"/>
    <col min="5386" max="5386" width="13.5703125" style="1009" customWidth="1"/>
    <col min="5387" max="5387" width="12.140625" style="1009" customWidth="1"/>
    <col min="5388" max="5388" width="11.7109375" style="1009" bestFit="1" customWidth="1"/>
    <col min="5389" max="5389" width="13.140625" style="1009" bestFit="1" customWidth="1"/>
    <col min="5390" max="5390" width="11.28515625" style="1009" customWidth="1"/>
    <col min="5391" max="5393" width="10.5703125" style="1009" customWidth="1"/>
    <col min="5394" max="5394" width="14.5703125" style="1009" customWidth="1"/>
    <col min="5395" max="5632" width="9.140625" style="1009"/>
    <col min="5633" max="5633" width="27.85546875" style="1009" customWidth="1"/>
    <col min="5634" max="5635" width="14.7109375" style="1009" customWidth="1"/>
    <col min="5636" max="5636" width="13.28515625" style="1009" customWidth="1"/>
    <col min="5637" max="5637" width="12.28515625" style="1009" customWidth="1"/>
    <col min="5638" max="5638" width="11.7109375" style="1009" bestFit="1" customWidth="1"/>
    <col min="5639" max="5639" width="12.7109375" style="1009" customWidth="1"/>
    <col min="5640" max="5640" width="10.85546875" style="1009" bestFit="1" customWidth="1"/>
    <col min="5641" max="5641" width="10.28515625" style="1009" customWidth="1"/>
    <col min="5642" max="5642" width="13.5703125" style="1009" customWidth="1"/>
    <col min="5643" max="5643" width="12.140625" style="1009" customWidth="1"/>
    <col min="5644" max="5644" width="11.7109375" style="1009" bestFit="1" customWidth="1"/>
    <col min="5645" max="5645" width="13.140625" style="1009" bestFit="1" customWidth="1"/>
    <col min="5646" max="5646" width="11.28515625" style="1009" customWidth="1"/>
    <col min="5647" max="5649" width="10.5703125" style="1009" customWidth="1"/>
    <col min="5650" max="5650" width="14.5703125" style="1009" customWidth="1"/>
    <col min="5651" max="5888" width="9.140625" style="1009"/>
    <col min="5889" max="5889" width="27.85546875" style="1009" customWidth="1"/>
    <col min="5890" max="5891" width="14.7109375" style="1009" customWidth="1"/>
    <col min="5892" max="5892" width="13.28515625" style="1009" customWidth="1"/>
    <col min="5893" max="5893" width="12.28515625" style="1009" customWidth="1"/>
    <col min="5894" max="5894" width="11.7109375" style="1009" bestFit="1" customWidth="1"/>
    <col min="5895" max="5895" width="12.7109375" style="1009" customWidth="1"/>
    <col min="5896" max="5896" width="10.85546875" style="1009" bestFit="1" customWidth="1"/>
    <col min="5897" max="5897" width="10.28515625" style="1009" customWidth="1"/>
    <col min="5898" max="5898" width="13.5703125" style="1009" customWidth="1"/>
    <col min="5899" max="5899" width="12.140625" style="1009" customWidth="1"/>
    <col min="5900" max="5900" width="11.7109375" style="1009" bestFit="1" customWidth="1"/>
    <col min="5901" max="5901" width="13.140625" style="1009" bestFit="1" customWidth="1"/>
    <col min="5902" max="5902" width="11.28515625" style="1009" customWidth="1"/>
    <col min="5903" max="5905" width="10.5703125" style="1009" customWidth="1"/>
    <col min="5906" max="5906" width="14.5703125" style="1009" customWidth="1"/>
    <col min="5907" max="6144" width="9.140625" style="1009"/>
    <col min="6145" max="6145" width="27.85546875" style="1009" customWidth="1"/>
    <col min="6146" max="6147" width="14.7109375" style="1009" customWidth="1"/>
    <col min="6148" max="6148" width="13.28515625" style="1009" customWidth="1"/>
    <col min="6149" max="6149" width="12.28515625" style="1009" customWidth="1"/>
    <col min="6150" max="6150" width="11.7109375" style="1009" bestFit="1" customWidth="1"/>
    <col min="6151" max="6151" width="12.7109375" style="1009" customWidth="1"/>
    <col min="6152" max="6152" width="10.85546875" style="1009" bestFit="1" customWidth="1"/>
    <col min="6153" max="6153" width="10.28515625" style="1009" customWidth="1"/>
    <col min="6154" max="6154" width="13.5703125" style="1009" customWidth="1"/>
    <col min="6155" max="6155" width="12.140625" style="1009" customWidth="1"/>
    <col min="6156" max="6156" width="11.7109375" style="1009" bestFit="1" customWidth="1"/>
    <col min="6157" max="6157" width="13.140625" style="1009" bestFit="1" customWidth="1"/>
    <col min="6158" max="6158" width="11.28515625" style="1009" customWidth="1"/>
    <col min="6159" max="6161" width="10.5703125" style="1009" customWidth="1"/>
    <col min="6162" max="6162" width="14.5703125" style="1009" customWidth="1"/>
    <col min="6163" max="6400" width="9.140625" style="1009"/>
    <col min="6401" max="6401" width="27.85546875" style="1009" customWidth="1"/>
    <col min="6402" max="6403" width="14.7109375" style="1009" customWidth="1"/>
    <col min="6404" max="6404" width="13.28515625" style="1009" customWidth="1"/>
    <col min="6405" max="6405" width="12.28515625" style="1009" customWidth="1"/>
    <col min="6406" max="6406" width="11.7109375" style="1009" bestFit="1" customWidth="1"/>
    <col min="6407" max="6407" width="12.7109375" style="1009" customWidth="1"/>
    <col min="6408" max="6408" width="10.85546875" style="1009" bestFit="1" customWidth="1"/>
    <col min="6409" max="6409" width="10.28515625" style="1009" customWidth="1"/>
    <col min="6410" max="6410" width="13.5703125" style="1009" customWidth="1"/>
    <col min="6411" max="6411" width="12.140625" style="1009" customWidth="1"/>
    <col min="6412" max="6412" width="11.7109375" style="1009" bestFit="1" customWidth="1"/>
    <col min="6413" max="6413" width="13.140625" style="1009" bestFit="1" customWidth="1"/>
    <col min="6414" max="6414" width="11.28515625" style="1009" customWidth="1"/>
    <col min="6415" max="6417" width="10.5703125" style="1009" customWidth="1"/>
    <col min="6418" max="6418" width="14.5703125" style="1009" customWidth="1"/>
    <col min="6419" max="6656" width="9.140625" style="1009"/>
    <col min="6657" max="6657" width="27.85546875" style="1009" customWidth="1"/>
    <col min="6658" max="6659" width="14.7109375" style="1009" customWidth="1"/>
    <col min="6660" max="6660" width="13.28515625" style="1009" customWidth="1"/>
    <col min="6661" max="6661" width="12.28515625" style="1009" customWidth="1"/>
    <col min="6662" max="6662" width="11.7109375" style="1009" bestFit="1" customWidth="1"/>
    <col min="6663" max="6663" width="12.7109375" style="1009" customWidth="1"/>
    <col min="6664" max="6664" width="10.85546875" style="1009" bestFit="1" customWidth="1"/>
    <col min="6665" max="6665" width="10.28515625" style="1009" customWidth="1"/>
    <col min="6666" max="6666" width="13.5703125" style="1009" customWidth="1"/>
    <col min="6667" max="6667" width="12.140625" style="1009" customWidth="1"/>
    <col min="6668" max="6668" width="11.7109375" style="1009" bestFit="1" customWidth="1"/>
    <col min="6669" max="6669" width="13.140625" style="1009" bestFit="1" customWidth="1"/>
    <col min="6670" max="6670" width="11.28515625" style="1009" customWidth="1"/>
    <col min="6671" max="6673" width="10.5703125" style="1009" customWidth="1"/>
    <col min="6674" max="6674" width="14.5703125" style="1009" customWidth="1"/>
    <col min="6675" max="6912" width="9.140625" style="1009"/>
    <col min="6913" max="6913" width="27.85546875" style="1009" customWidth="1"/>
    <col min="6914" max="6915" width="14.7109375" style="1009" customWidth="1"/>
    <col min="6916" max="6916" width="13.28515625" style="1009" customWidth="1"/>
    <col min="6917" max="6917" width="12.28515625" style="1009" customWidth="1"/>
    <col min="6918" max="6918" width="11.7109375" style="1009" bestFit="1" customWidth="1"/>
    <col min="6919" max="6919" width="12.7109375" style="1009" customWidth="1"/>
    <col min="6920" max="6920" width="10.85546875" style="1009" bestFit="1" customWidth="1"/>
    <col min="6921" max="6921" width="10.28515625" style="1009" customWidth="1"/>
    <col min="6922" max="6922" width="13.5703125" style="1009" customWidth="1"/>
    <col min="6923" max="6923" width="12.140625" style="1009" customWidth="1"/>
    <col min="6924" max="6924" width="11.7109375" style="1009" bestFit="1" customWidth="1"/>
    <col min="6925" max="6925" width="13.140625" style="1009" bestFit="1" customWidth="1"/>
    <col min="6926" max="6926" width="11.28515625" style="1009" customWidth="1"/>
    <col min="6927" max="6929" width="10.5703125" style="1009" customWidth="1"/>
    <col min="6930" max="6930" width="14.5703125" style="1009" customWidth="1"/>
    <col min="6931" max="7168" width="9.140625" style="1009"/>
    <col min="7169" max="7169" width="27.85546875" style="1009" customWidth="1"/>
    <col min="7170" max="7171" width="14.7109375" style="1009" customWidth="1"/>
    <col min="7172" max="7172" width="13.28515625" style="1009" customWidth="1"/>
    <col min="7173" max="7173" width="12.28515625" style="1009" customWidth="1"/>
    <col min="7174" max="7174" width="11.7109375" style="1009" bestFit="1" customWidth="1"/>
    <col min="7175" max="7175" width="12.7109375" style="1009" customWidth="1"/>
    <col min="7176" max="7176" width="10.85546875" style="1009" bestFit="1" customWidth="1"/>
    <col min="7177" max="7177" width="10.28515625" style="1009" customWidth="1"/>
    <col min="7178" max="7178" width="13.5703125" style="1009" customWidth="1"/>
    <col min="7179" max="7179" width="12.140625" style="1009" customWidth="1"/>
    <col min="7180" max="7180" width="11.7109375" style="1009" bestFit="1" customWidth="1"/>
    <col min="7181" max="7181" width="13.140625" style="1009" bestFit="1" customWidth="1"/>
    <col min="7182" max="7182" width="11.28515625" style="1009" customWidth="1"/>
    <col min="7183" max="7185" width="10.5703125" style="1009" customWidth="1"/>
    <col min="7186" max="7186" width="14.5703125" style="1009" customWidth="1"/>
    <col min="7187" max="7424" width="9.140625" style="1009"/>
    <col min="7425" max="7425" width="27.85546875" style="1009" customWidth="1"/>
    <col min="7426" max="7427" width="14.7109375" style="1009" customWidth="1"/>
    <col min="7428" max="7428" width="13.28515625" style="1009" customWidth="1"/>
    <col min="7429" max="7429" width="12.28515625" style="1009" customWidth="1"/>
    <col min="7430" max="7430" width="11.7109375" style="1009" bestFit="1" customWidth="1"/>
    <col min="7431" max="7431" width="12.7109375" style="1009" customWidth="1"/>
    <col min="7432" max="7432" width="10.85546875" style="1009" bestFit="1" customWidth="1"/>
    <col min="7433" max="7433" width="10.28515625" style="1009" customWidth="1"/>
    <col min="7434" max="7434" width="13.5703125" style="1009" customWidth="1"/>
    <col min="7435" max="7435" width="12.140625" style="1009" customWidth="1"/>
    <col min="7436" max="7436" width="11.7109375" style="1009" bestFit="1" customWidth="1"/>
    <col min="7437" max="7437" width="13.140625" style="1009" bestFit="1" customWidth="1"/>
    <col min="7438" max="7438" width="11.28515625" style="1009" customWidth="1"/>
    <col min="7439" max="7441" width="10.5703125" style="1009" customWidth="1"/>
    <col min="7442" max="7442" width="14.5703125" style="1009" customWidth="1"/>
    <col min="7443" max="7680" width="9.140625" style="1009"/>
    <col min="7681" max="7681" width="27.85546875" style="1009" customWidth="1"/>
    <col min="7682" max="7683" width="14.7109375" style="1009" customWidth="1"/>
    <col min="7684" max="7684" width="13.28515625" style="1009" customWidth="1"/>
    <col min="7685" max="7685" width="12.28515625" style="1009" customWidth="1"/>
    <col min="7686" max="7686" width="11.7109375" style="1009" bestFit="1" customWidth="1"/>
    <col min="7687" max="7687" width="12.7109375" style="1009" customWidth="1"/>
    <col min="7688" max="7688" width="10.85546875" style="1009" bestFit="1" customWidth="1"/>
    <col min="7689" max="7689" width="10.28515625" style="1009" customWidth="1"/>
    <col min="7690" max="7690" width="13.5703125" style="1009" customWidth="1"/>
    <col min="7691" max="7691" width="12.140625" style="1009" customWidth="1"/>
    <col min="7692" max="7692" width="11.7109375" style="1009" bestFit="1" customWidth="1"/>
    <col min="7693" max="7693" width="13.140625" style="1009" bestFit="1" customWidth="1"/>
    <col min="7694" max="7694" width="11.28515625" style="1009" customWidth="1"/>
    <col min="7695" max="7697" width="10.5703125" style="1009" customWidth="1"/>
    <col min="7698" max="7698" width="14.5703125" style="1009" customWidth="1"/>
    <col min="7699" max="7936" width="9.140625" style="1009"/>
    <col min="7937" max="7937" width="27.85546875" style="1009" customWidth="1"/>
    <col min="7938" max="7939" width="14.7109375" style="1009" customWidth="1"/>
    <col min="7940" max="7940" width="13.28515625" style="1009" customWidth="1"/>
    <col min="7941" max="7941" width="12.28515625" style="1009" customWidth="1"/>
    <col min="7942" max="7942" width="11.7109375" style="1009" bestFit="1" customWidth="1"/>
    <col min="7943" max="7943" width="12.7109375" style="1009" customWidth="1"/>
    <col min="7944" max="7944" width="10.85546875" style="1009" bestFit="1" customWidth="1"/>
    <col min="7945" max="7945" width="10.28515625" style="1009" customWidth="1"/>
    <col min="7946" max="7946" width="13.5703125" style="1009" customWidth="1"/>
    <col min="7947" max="7947" width="12.140625" style="1009" customWidth="1"/>
    <col min="7948" max="7948" width="11.7109375" style="1009" bestFit="1" customWidth="1"/>
    <col min="7949" max="7949" width="13.140625" style="1009" bestFit="1" customWidth="1"/>
    <col min="7950" max="7950" width="11.28515625" style="1009" customWidth="1"/>
    <col min="7951" max="7953" width="10.5703125" style="1009" customWidth="1"/>
    <col min="7954" max="7954" width="14.5703125" style="1009" customWidth="1"/>
    <col min="7955" max="8192" width="9.140625" style="1009"/>
    <col min="8193" max="8193" width="27.85546875" style="1009" customWidth="1"/>
    <col min="8194" max="8195" width="14.7109375" style="1009" customWidth="1"/>
    <col min="8196" max="8196" width="13.28515625" style="1009" customWidth="1"/>
    <col min="8197" max="8197" width="12.28515625" style="1009" customWidth="1"/>
    <col min="8198" max="8198" width="11.7109375" style="1009" bestFit="1" customWidth="1"/>
    <col min="8199" max="8199" width="12.7109375" style="1009" customWidth="1"/>
    <col min="8200" max="8200" width="10.85546875" style="1009" bestFit="1" customWidth="1"/>
    <col min="8201" max="8201" width="10.28515625" style="1009" customWidth="1"/>
    <col min="8202" max="8202" width="13.5703125" style="1009" customWidth="1"/>
    <col min="8203" max="8203" width="12.140625" style="1009" customWidth="1"/>
    <col min="8204" max="8204" width="11.7109375" style="1009" bestFit="1" customWidth="1"/>
    <col min="8205" max="8205" width="13.140625" style="1009" bestFit="1" customWidth="1"/>
    <col min="8206" max="8206" width="11.28515625" style="1009" customWidth="1"/>
    <col min="8207" max="8209" width="10.5703125" style="1009" customWidth="1"/>
    <col min="8210" max="8210" width="14.5703125" style="1009" customWidth="1"/>
    <col min="8211" max="8448" width="9.140625" style="1009"/>
    <col min="8449" max="8449" width="27.85546875" style="1009" customWidth="1"/>
    <col min="8450" max="8451" width="14.7109375" style="1009" customWidth="1"/>
    <col min="8452" max="8452" width="13.28515625" style="1009" customWidth="1"/>
    <col min="8453" max="8453" width="12.28515625" style="1009" customWidth="1"/>
    <col min="8454" max="8454" width="11.7109375" style="1009" bestFit="1" customWidth="1"/>
    <col min="8455" max="8455" width="12.7109375" style="1009" customWidth="1"/>
    <col min="8456" max="8456" width="10.85546875" style="1009" bestFit="1" customWidth="1"/>
    <col min="8457" max="8457" width="10.28515625" style="1009" customWidth="1"/>
    <col min="8458" max="8458" width="13.5703125" style="1009" customWidth="1"/>
    <col min="8459" max="8459" width="12.140625" style="1009" customWidth="1"/>
    <col min="8460" max="8460" width="11.7109375" style="1009" bestFit="1" customWidth="1"/>
    <col min="8461" max="8461" width="13.140625" style="1009" bestFit="1" customWidth="1"/>
    <col min="8462" max="8462" width="11.28515625" style="1009" customWidth="1"/>
    <col min="8463" max="8465" width="10.5703125" style="1009" customWidth="1"/>
    <col min="8466" max="8466" width="14.5703125" style="1009" customWidth="1"/>
    <col min="8467" max="8704" width="9.140625" style="1009"/>
    <col min="8705" max="8705" width="27.85546875" style="1009" customWidth="1"/>
    <col min="8706" max="8707" width="14.7109375" style="1009" customWidth="1"/>
    <col min="8708" max="8708" width="13.28515625" style="1009" customWidth="1"/>
    <col min="8709" max="8709" width="12.28515625" style="1009" customWidth="1"/>
    <col min="8710" max="8710" width="11.7109375" style="1009" bestFit="1" customWidth="1"/>
    <col min="8711" max="8711" width="12.7109375" style="1009" customWidth="1"/>
    <col min="8712" max="8712" width="10.85546875" style="1009" bestFit="1" customWidth="1"/>
    <col min="8713" max="8713" width="10.28515625" style="1009" customWidth="1"/>
    <col min="8714" max="8714" width="13.5703125" style="1009" customWidth="1"/>
    <col min="8715" max="8715" width="12.140625" style="1009" customWidth="1"/>
    <col min="8716" max="8716" width="11.7109375" style="1009" bestFit="1" customWidth="1"/>
    <col min="8717" max="8717" width="13.140625" style="1009" bestFit="1" customWidth="1"/>
    <col min="8718" max="8718" width="11.28515625" style="1009" customWidth="1"/>
    <col min="8719" max="8721" width="10.5703125" style="1009" customWidth="1"/>
    <col min="8722" max="8722" width="14.5703125" style="1009" customWidth="1"/>
    <col min="8723" max="8960" width="9.140625" style="1009"/>
    <col min="8961" max="8961" width="27.85546875" style="1009" customWidth="1"/>
    <col min="8962" max="8963" width="14.7109375" style="1009" customWidth="1"/>
    <col min="8964" max="8964" width="13.28515625" style="1009" customWidth="1"/>
    <col min="8965" max="8965" width="12.28515625" style="1009" customWidth="1"/>
    <col min="8966" max="8966" width="11.7109375" style="1009" bestFit="1" customWidth="1"/>
    <col min="8967" max="8967" width="12.7109375" style="1009" customWidth="1"/>
    <col min="8968" max="8968" width="10.85546875" style="1009" bestFit="1" customWidth="1"/>
    <col min="8969" max="8969" width="10.28515625" style="1009" customWidth="1"/>
    <col min="8970" max="8970" width="13.5703125" style="1009" customWidth="1"/>
    <col min="8971" max="8971" width="12.140625" style="1009" customWidth="1"/>
    <col min="8972" max="8972" width="11.7109375" style="1009" bestFit="1" customWidth="1"/>
    <col min="8973" max="8973" width="13.140625" style="1009" bestFit="1" customWidth="1"/>
    <col min="8974" max="8974" width="11.28515625" style="1009" customWidth="1"/>
    <col min="8975" max="8977" width="10.5703125" style="1009" customWidth="1"/>
    <col min="8978" max="8978" width="14.5703125" style="1009" customWidth="1"/>
    <col min="8979" max="9216" width="9.140625" style="1009"/>
    <col min="9217" max="9217" width="27.85546875" style="1009" customWidth="1"/>
    <col min="9218" max="9219" width="14.7109375" style="1009" customWidth="1"/>
    <col min="9220" max="9220" width="13.28515625" style="1009" customWidth="1"/>
    <col min="9221" max="9221" width="12.28515625" style="1009" customWidth="1"/>
    <col min="9222" max="9222" width="11.7109375" style="1009" bestFit="1" customWidth="1"/>
    <col min="9223" max="9223" width="12.7109375" style="1009" customWidth="1"/>
    <col min="9224" max="9224" width="10.85546875" style="1009" bestFit="1" customWidth="1"/>
    <col min="9225" max="9225" width="10.28515625" style="1009" customWidth="1"/>
    <col min="9226" max="9226" width="13.5703125" style="1009" customWidth="1"/>
    <col min="9227" max="9227" width="12.140625" style="1009" customWidth="1"/>
    <col min="9228" max="9228" width="11.7109375" style="1009" bestFit="1" customWidth="1"/>
    <col min="9229" max="9229" width="13.140625" style="1009" bestFit="1" customWidth="1"/>
    <col min="9230" max="9230" width="11.28515625" style="1009" customWidth="1"/>
    <col min="9231" max="9233" width="10.5703125" style="1009" customWidth="1"/>
    <col min="9234" max="9234" width="14.5703125" style="1009" customWidth="1"/>
    <col min="9235" max="9472" width="9.140625" style="1009"/>
    <col min="9473" max="9473" width="27.85546875" style="1009" customWidth="1"/>
    <col min="9474" max="9475" width="14.7109375" style="1009" customWidth="1"/>
    <col min="9476" max="9476" width="13.28515625" style="1009" customWidth="1"/>
    <col min="9477" max="9477" width="12.28515625" style="1009" customWidth="1"/>
    <col min="9478" max="9478" width="11.7109375" style="1009" bestFit="1" customWidth="1"/>
    <col min="9479" max="9479" width="12.7109375" style="1009" customWidth="1"/>
    <col min="9480" max="9480" width="10.85546875" style="1009" bestFit="1" customWidth="1"/>
    <col min="9481" max="9481" width="10.28515625" style="1009" customWidth="1"/>
    <col min="9482" max="9482" width="13.5703125" style="1009" customWidth="1"/>
    <col min="9483" max="9483" width="12.140625" style="1009" customWidth="1"/>
    <col min="9484" max="9484" width="11.7109375" style="1009" bestFit="1" customWidth="1"/>
    <col min="9485" max="9485" width="13.140625" style="1009" bestFit="1" customWidth="1"/>
    <col min="9486" max="9486" width="11.28515625" style="1009" customWidth="1"/>
    <col min="9487" max="9489" width="10.5703125" style="1009" customWidth="1"/>
    <col min="9490" max="9490" width="14.5703125" style="1009" customWidth="1"/>
    <col min="9491" max="9728" width="9.140625" style="1009"/>
    <col min="9729" max="9729" width="27.85546875" style="1009" customWidth="1"/>
    <col min="9730" max="9731" width="14.7109375" style="1009" customWidth="1"/>
    <col min="9732" max="9732" width="13.28515625" style="1009" customWidth="1"/>
    <col min="9733" max="9733" width="12.28515625" style="1009" customWidth="1"/>
    <col min="9734" max="9734" width="11.7109375" style="1009" bestFit="1" customWidth="1"/>
    <col min="9735" max="9735" width="12.7109375" style="1009" customWidth="1"/>
    <col min="9736" max="9736" width="10.85546875" style="1009" bestFit="1" customWidth="1"/>
    <col min="9737" max="9737" width="10.28515625" style="1009" customWidth="1"/>
    <col min="9738" max="9738" width="13.5703125" style="1009" customWidth="1"/>
    <col min="9739" max="9739" width="12.140625" style="1009" customWidth="1"/>
    <col min="9740" max="9740" width="11.7109375" style="1009" bestFit="1" customWidth="1"/>
    <col min="9741" max="9741" width="13.140625" style="1009" bestFit="1" customWidth="1"/>
    <col min="9742" max="9742" width="11.28515625" style="1009" customWidth="1"/>
    <col min="9743" max="9745" width="10.5703125" style="1009" customWidth="1"/>
    <col min="9746" max="9746" width="14.5703125" style="1009" customWidth="1"/>
    <col min="9747" max="9984" width="9.140625" style="1009"/>
    <col min="9985" max="9985" width="27.85546875" style="1009" customWidth="1"/>
    <col min="9986" max="9987" width="14.7109375" style="1009" customWidth="1"/>
    <col min="9988" max="9988" width="13.28515625" style="1009" customWidth="1"/>
    <col min="9989" max="9989" width="12.28515625" style="1009" customWidth="1"/>
    <col min="9990" max="9990" width="11.7109375" style="1009" bestFit="1" customWidth="1"/>
    <col min="9991" max="9991" width="12.7109375" style="1009" customWidth="1"/>
    <col min="9992" max="9992" width="10.85546875" style="1009" bestFit="1" customWidth="1"/>
    <col min="9993" max="9993" width="10.28515625" style="1009" customWidth="1"/>
    <col min="9994" max="9994" width="13.5703125" style="1009" customWidth="1"/>
    <col min="9995" max="9995" width="12.140625" style="1009" customWidth="1"/>
    <col min="9996" max="9996" width="11.7109375" style="1009" bestFit="1" customWidth="1"/>
    <col min="9997" max="9997" width="13.140625" style="1009" bestFit="1" customWidth="1"/>
    <col min="9998" max="9998" width="11.28515625" style="1009" customWidth="1"/>
    <col min="9999" max="10001" width="10.5703125" style="1009" customWidth="1"/>
    <col min="10002" max="10002" width="14.5703125" style="1009" customWidth="1"/>
    <col min="10003" max="10240" width="9.140625" style="1009"/>
    <col min="10241" max="10241" width="27.85546875" style="1009" customWidth="1"/>
    <col min="10242" max="10243" width="14.7109375" style="1009" customWidth="1"/>
    <col min="10244" max="10244" width="13.28515625" style="1009" customWidth="1"/>
    <col min="10245" max="10245" width="12.28515625" style="1009" customWidth="1"/>
    <col min="10246" max="10246" width="11.7109375" style="1009" bestFit="1" customWidth="1"/>
    <col min="10247" max="10247" width="12.7109375" style="1009" customWidth="1"/>
    <col min="10248" max="10248" width="10.85546875" style="1009" bestFit="1" customWidth="1"/>
    <col min="10249" max="10249" width="10.28515625" style="1009" customWidth="1"/>
    <col min="10250" max="10250" width="13.5703125" style="1009" customWidth="1"/>
    <col min="10251" max="10251" width="12.140625" style="1009" customWidth="1"/>
    <col min="10252" max="10252" width="11.7109375" style="1009" bestFit="1" customWidth="1"/>
    <col min="10253" max="10253" width="13.140625" style="1009" bestFit="1" customWidth="1"/>
    <col min="10254" max="10254" width="11.28515625" style="1009" customWidth="1"/>
    <col min="10255" max="10257" width="10.5703125" style="1009" customWidth="1"/>
    <col min="10258" max="10258" width="14.5703125" style="1009" customWidth="1"/>
    <col min="10259" max="10496" width="9.140625" style="1009"/>
    <col min="10497" max="10497" width="27.85546875" style="1009" customWidth="1"/>
    <col min="10498" max="10499" width="14.7109375" style="1009" customWidth="1"/>
    <col min="10500" max="10500" width="13.28515625" style="1009" customWidth="1"/>
    <col min="10501" max="10501" width="12.28515625" style="1009" customWidth="1"/>
    <col min="10502" max="10502" width="11.7109375" style="1009" bestFit="1" customWidth="1"/>
    <col min="10503" max="10503" width="12.7109375" style="1009" customWidth="1"/>
    <col min="10504" max="10504" width="10.85546875" style="1009" bestFit="1" customWidth="1"/>
    <col min="10505" max="10505" width="10.28515625" style="1009" customWidth="1"/>
    <col min="10506" max="10506" width="13.5703125" style="1009" customWidth="1"/>
    <col min="10507" max="10507" width="12.140625" style="1009" customWidth="1"/>
    <col min="10508" max="10508" width="11.7109375" style="1009" bestFit="1" customWidth="1"/>
    <col min="10509" max="10509" width="13.140625" style="1009" bestFit="1" customWidth="1"/>
    <col min="10510" max="10510" width="11.28515625" style="1009" customWidth="1"/>
    <col min="10511" max="10513" width="10.5703125" style="1009" customWidth="1"/>
    <col min="10514" max="10514" width="14.5703125" style="1009" customWidth="1"/>
    <col min="10515" max="10752" width="9.140625" style="1009"/>
    <col min="10753" max="10753" width="27.85546875" style="1009" customWidth="1"/>
    <col min="10754" max="10755" width="14.7109375" style="1009" customWidth="1"/>
    <col min="10756" max="10756" width="13.28515625" style="1009" customWidth="1"/>
    <col min="10757" max="10757" width="12.28515625" style="1009" customWidth="1"/>
    <col min="10758" max="10758" width="11.7109375" style="1009" bestFit="1" customWidth="1"/>
    <col min="10759" max="10759" width="12.7109375" style="1009" customWidth="1"/>
    <col min="10760" max="10760" width="10.85546875" style="1009" bestFit="1" customWidth="1"/>
    <col min="10761" max="10761" width="10.28515625" style="1009" customWidth="1"/>
    <col min="10762" max="10762" width="13.5703125" style="1009" customWidth="1"/>
    <col min="10763" max="10763" width="12.140625" style="1009" customWidth="1"/>
    <col min="10764" max="10764" width="11.7109375" style="1009" bestFit="1" customWidth="1"/>
    <col min="10765" max="10765" width="13.140625" style="1009" bestFit="1" customWidth="1"/>
    <col min="10766" max="10766" width="11.28515625" style="1009" customWidth="1"/>
    <col min="10767" max="10769" width="10.5703125" style="1009" customWidth="1"/>
    <col min="10770" max="10770" width="14.5703125" style="1009" customWidth="1"/>
    <col min="10771" max="11008" width="9.140625" style="1009"/>
    <col min="11009" max="11009" width="27.85546875" style="1009" customWidth="1"/>
    <col min="11010" max="11011" width="14.7109375" style="1009" customWidth="1"/>
    <col min="11012" max="11012" width="13.28515625" style="1009" customWidth="1"/>
    <col min="11013" max="11013" width="12.28515625" style="1009" customWidth="1"/>
    <col min="11014" max="11014" width="11.7109375" style="1009" bestFit="1" customWidth="1"/>
    <col min="11015" max="11015" width="12.7109375" style="1009" customWidth="1"/>
    <col min="11016" max="11016" width="10.85546875" style="1009" bestFit="1" customWidth="1"/>
    <col min="11017" max="11017" width="10.28515625" style="1009" customWidth="1"/>
    <col min="11018" max="11018" width="13.5703125" style="1009" customWidth="1"/>
    <col min="11019" max="11019" width="12.140625" style="1009" customWidth="1"/>
    <col min="11020" max="11020" width="11.7109375" style="1009" bestFit="1" customWidth="1"/>
    <col min="11021" max="11021" width="13.140625" style="1009" bestFit="1" customWidth="1"/>
    <col min="11022" max="11022" width="11.28515625" style="1009" customWidth="1"/>
    <col min="11023" max="11025" width="10.5703125" style="1009" customWidth="1"/>
    <col min="11026" max="11026" width="14.5703125" style="1009" customWidth="1"/>
    <col min="11027" max="11264" width="9.140625" style="1009"/>
    <col min="11265" max="11265" width="27.85546875" style="1009" customWidth="1"/>
    <col min="11266" max="11267" width="14.7109375" style="1009" customWidth="1"/>
    <col min="11268" max="11268" width="13.28515625" style="1009" customWidth="1"/>
    <col min="11269" max="11269" width="12.28515625" style="1009" customWidth="1"/>
    <col min="11270" max="11270" width="11.7109375" style="1009" bestFit="1" customWidth="1"/>
    <col min="11271" max="11271" width="12.7109375" style="1009" customWidth="1"/>
    <col min="11272" max="11272" width="10.85546875" style="1009" bestFit="1" customWidth="1"/>
    <col min="11273" max="11273" width="10.28515625" style="1009" customWidth="1"/>
    <col min="11274" max="11274" width="13.5703125" style="1009" customWidth="1"/>
    <col min="11275" max="11275" width="12.140625" style="1009" customWidth="1"/>
    <col min="11276" max="11276" width="11.7109375" style="1009" bestFit="1" customWidth="1"/>
    <col min="11277" max="11277" width="13.140625" style="1009" bestFit="1" customWidth="1"/>
    <col min="11278" max="11278" width="11.28515625" style="1009" customWidth="1"/>
    <col min="11279" max="11281" width="10.5703125" style="1009" customWidth="1"/>
    <col min="11282" max="11282" width="14.5703125" style="1009" customWidth="1"/>
    <col min="11283" max="11520" width="9.140625" style="1009"/>
    <col min="11521" max="11521" width="27.85546875" style="1009" customWidth="1"/>
    <col min="11522" max="11523" width="14.7109375" style="1009" customWidth="1"/>
    <col min="11524" max="11524" width="13.28515625" style="1009" customWidth="1"/>
    <col min="11525" max="11525" width="12.28515625" style="1009" customWidth="1"/>
    <col min="11526" max="11526" width="11.7109375" style="1009" bestFit="1" customWidth="1"/>
    <col min="11527" max="11527" width="12.7109375" style="1009" customWidth="1"/>
    <col min="11528" max="11528" width="10.85546875" style="1009" bestFit="1" customWidth="1"/>
    <col min="11529" max="11529" width="10.28515625" style="1009" customWidth="1"/>
    <col min="11530" max="11530" width="13.5703125" style="1009" customWidth="1"/>
    <col min="11531" max="11531" width="12.140625" style="1009" customWidth="1"/>
    <col min="11532" max="11532" width="11.7109375" style="1009" bestFit="1" customWidth="1"/>
    <col min="11533" max="11533" width="13.140625" style="1009" bestFit="1" customWidth="1"/>
    <col min="11534" max="11534" width="11.28515625" style="1009" customWidth="1"/>
    <col min="11535" max="11537" width="10.5703125" style="1009" customWidth="1"/>
    <col min="11538" max="11538" width="14.5703125" style="1009" customWidth="1"/>
    <col min="11539" max="11776" width="9.140625" style="1009"/>
    <col min="11777" max="11777" width="27.85546875" style="1009" customWidth="1"/>
    <col min="11778" max="11779" width="14.7109375" style="1009" customWidth="1"/>
    <col min="11780" max="11780" width="13.28515625" style="1009" customWidth="1"/>
    <col min="11781" max="11781" width="12.28515625" style="1009" customWidth="1"/>
    <col min="11782" max="11782" width="11.7109375" style="1009" bestFit="1" customWidth="1"/>
    <col min="11783" max="11783" width="12.7109375" style="1009" customWidth="1"/>
    <col min="11784" max="11784" width="10.85546875" style="1009" bestFit="1" customWidth="1"/>
    <col min="11785" max="11785" width="10.28515625" style="1009" customWidth="1"/>
    <col min="11786" max="11786" width="13.5703125" style="1009" customWidth="1"/>
    <col min="11787" max="11787" width="12.140625" style="1009" customWidth="1"/>
    <col min="11788" max="11788" width="11.7109375" style="1009" bestFit="1" customWidth="1"/>
    <col min="11789" max="11789" width="13.140625" style="1009" bestFit="1" customWidth="1"/>
    <col min="11790" max="11790" width="11.28515625" style="1009" customWidth="1"/>
    <col min="11791" max="11793" width="10.5703125" style="1009" customWidth="1"/>
    <col min="11794" max="11794" width="14.5703125" style="1009" customWidth="1"/>
    <col min="11795" max="12032" width="9.140625" style="1009"/>
    <col min="12033" max="12033" width="27.85546875" style="1009" customWidth="1"/>
    <col min="12034" max="12035" width="14.7109375" style="1009" customWidth="1"/>
    <col min="12036" max="12036" width="13.28515625" style="1009" customWidth="1"/>
    <col min="12037" max="12037" width="12.28515625" style="1009" customWidth="1"/>
    <col min="12038" max="12038" width="11.7109375" style="1009" bestFit="1" customWidth="1"/>
    <col min="12039" max="12039" width="12.7109375" style="1009" customWidth="1"/>
    <col min="12040" max="12040" width="10.85546875" style="1009" bestFit="1" customWidth="1"/>
    <col min="12041" max="12041" width="10.28515625" style="1009" customWidth="1"/>
    <col min="12042" max="12042" width="13.5703125" style="1009" customWidth="1"/>
    <col min="12043" max="12043" width="12.140625" style="1009" customWidth="1"/>
    <col min="12044" max="12044" width="11.7109375" style="1009" bestFit="1" customWidth="1"/>
    <col min="12045" max="12045" width="13.140625" style="1009" bestFit="1" customWidth="1"/>
    <col min="12046" max="12046" width="11.28515625" style="1009" customWidth="1"/>
    <col min="12047" max="12049" width="10.5703125" style="1009" customWidth="1"/>
    <col min="12050" max="12050" width="14.5703125" style="1009" customWidth="1"/>
    <col min="12051" max="12288" width="9.140625" style="1009"/>
    <col min="12289" max="12289" width="27.85546875" style="1009" customWidth="1"/>
    <col min="12290" max="12291" width="14.7109375" style="1009" customWidth="1"/>
    <col min="12292" max="12292" width="13.28515625" style="1009" customWidth="1"/>
    <col min="12293" max="12293" width="12.28515625" style="1009" customWidth="1"/>
    <col min="12294" max="12294" width="11.7109375" style="1009" bestFit="1" customWidth="1"/>
    <col min="12295" max="12295" width="12.7109375" style="1009" customWidth="1"/>
    <col min="12296" max="12296" width="10.85546875" style="1009" bestFit="1" customWidth="1"/>
    <col min="12297" max="12297" width="10.28515625" style="1009" customWidth="1"/>
    <col min="12298" max="12298" width="13.5703125" style="1009" customWidth="1"/>
    <col min="12299" max="12299" width="12.140625" style="1009" customWidth="1"/>
    <col min="12300" max="12300" width="11.7109375" style="1009" bestFit="1" customWidth="1"/>
    <col min="12301" max="12301" width="13.140625" style="1009" bestFit="1" customWidth="1"/>
    <col min="12302" max="12302" width="11.28515625" style="1009" customWidth="1"/>
    <col min="12303" max="12305" width="10.5703125" style="1009" customWidth="1"/>
    <col min="12306" max="12306" width="14.5703125" style="1009" customWidth="1"/>
    <col min="12307" max="12544" width="9.140625" style="1009"/>
    <col min="12545" max="12545" width="27.85546875" style="1009" customWidth="1"/>
    <col min="12546" max="12547" width="14.7109375" style="1009" customWidth="1"/>
    <col min="12548" max="12548" width="13.28515625" style="1009" customWidth="1"/>
    <col min="12549" max="12549" width="12.28515625" style="1009" customWidth="1"/>
    <col min="12550" max="12550" width="11.7109375" style="1009" bestFit="1" customWidth="1"/>
    <col min="12551" max="12551" width="12.7109375" style="1009" customWidth="1"/>
    <col min="12552" max="12552" width="10.85546875" style="1009" bestFit="1" customWidth="1"/>
    <col min="12553" max="12553" width="10.28515625" style="1009" customWidth="1"/>
    <col min="12554" max="12554" width="13.5703125" style="1009" customWidth="1"/>
    <col min="12555" max="12555" width="12.140625" style="1009" customWidth="1"/>
    <col min="12556" max="12556" width="11.7109375" style="1009" bestFit="1" customWidth="1"/>
    <col min="12557" max="12557" width="13.140625" style="1009" bestFit="1" customWidth="1"/>
    <col min="12558" max="12558" width="11.28515625" style="1009" customWidth="1"/>
    <col min="12559" max="12561" width="10.5703125" style="1009" customWidth="1"/>
    <col min="12562" max="12562" width="14.5703125" style="1009" customWidth="1"/>
    <col min="12563" max="12800" width="9.140625" style="1009"/>
    <col min="12801" max="12801" width="27.85546875" style="1009" customWidth="1"/>
    <col min="12802" max="12803" width="14.7109375" style="1009" customWidth="1"/>
    <col min="12804" max="12804" width="13.28515625" style="1009" customWidth="1"/>
    <col min="12805" max="12805" width="12.28515625" style="1009" customWidth="1"/>
    <col min="12806" max="12806" width="11.7109375" style="1009" bestFit="1" customWidth="1"/>
    <col min="12807" max="12807" width="12.7109375" style="1009" customWidth="1"/>
    <col min="12808" max="12808" width="10.85546875" style="1009" bestFit="1" customWidth="1"/>
    <col min="12809" max="12809" width="10.28515625" style="1009" customWidth="1"/>
    <col min="12810" max="12810" width="13.5703125" style="1009" customWidth="1"/>
    <col min="12811" max="12811" width="12.140625" style="1009" customWidth="1"/>
    <col min="12812" max="12812" width="11.7109375" style="1009" bestFit="1" customWidth="1"/>
    <col min="12813" max="12813" width="13.140625" style="1009" bestFit="1" customWidth="1"/>
    <col min="12814" max="12814" width="11.28515625" style="1009" customWidth="1"/>
    <col min="12815" max="12817" width="10.5703125" style="1009" customWidth="1"/>
    <col min="12818" max="12818" width="14.5703125" style="1009" customWidth="1"/>
    <col min="12819" max="13056" width="9.140625" style="1009"/>
    <col min="13057" max="13057" width="27.85546875" style="1009" customWidth="1"/>
    <col min="13058" max="13059" width="14.7109375" style="1009" customWidth="1"/>
    <col min="13060" max="13060" width="13.28515625" style="1009" customWidth="1"/>
    <col min="13061" max="13061" width="12.28515625" style="1009" customWidth="1"/>
    <col min="13062" max="13062" width="11.7109375" style="1009" bestFit="1" customWidth="1"/>
    <col min="13063" max="13063" width="12.7109375" style="1009" customWidth="1"/>
    <col min="13064" max="13064" width="10.85546875" style="1009" bestFit="1" customWidth="1"/>
    <col min="13065" max="13065" width="10.28515625" style="1009" customWidth="1"/>
    <col min="13066" max="13066" width="13.5703125" style="1009" customWidth="1"/>
    <col min="13067" max="13067" width="12.140625" style="1009" customWidth="1"/>
    <col min="13068" max="13068" width="11.7109375" style="1009" bestFit="1" customWidth="1"/>
    <col min="13069" max="13069" width="13.140625" style="1009" bestFit="1" customWidth="1"/>
    <col min="13070" max="13070" width="11.28515625" style="1009" customWidth="1"/>
    <col min="13071" max="13073" width="10.5703125" style="1009" customWidth="1"/>
    <col min="13074" max="13074" width="14.5703125" style="1009" customWidth="1"/>
    <col min="13075" max="13312" width="9.140625" style="1009"/>
    <col min="13313" max="13313" width="27.85546875" style="1009" customWidth="1"/>
    <col min="13314" max="13315" width="14.7109375" style="1009" customWidth="1"/>
    <col min="13316" max="13316" width="13.28515625" style="1009" customWidth="1"/>
    <col min="13317" max="13317" width="12.28515625" style="1009" customWidth="1"/>
    <col min="13318" max="13318" width="11.7109375" style="1009" bestFit="1" customWidth="1"/>
    <col min="13319" max="13319" width="12.7109375" style="1009" customWidth="1"/>
    <col min="13320" max="13320" width="10.85546875" style="1009" bestFit="1" customWidth="1"/>
    <col min="13321" max="13321" width="10.28515625" style="1009" customWidth="1"/>
    <col min="13322" max="13322" width="13.5703125" style="1009" customWidth="1"/>
    <col min="13323" max="13323" width="12.140625" style="1009" customWidth="1"/>
    <col min="13324" max="13324" width="11.7109375" style="1009" bestFit="1" customWidth="1"/>
    <col min="13325" max="13325" width="13.140625" style="1009" bestFit="1" customWidth="1"/>
    <col min="13326" max="13326" width="11.28515625" style="1009" customWidth="1"/>
    <col min="13327" max="13329" width="10.5703125" style="1009" customWidth="1"/>
    <col min="13330" max="13330" width="14.5703125" style="1009" customWidth="1"/>
    <col min="13331" max="13568" width="9.140625" style="1009"/>
    <col min="13569" max="13569" width="27.85546875" style="1009" customWidth="1"/>
    <col min="13570" max="13571" width="14.7109375" style="1009" customWidth="1"/>
    <col min="13572" max="13572" width="13.28515625" style="1009" customWidth="1"/>
    <col min="13573" max="13573" width="12.28515625" style="1009" customWidth="1"/>
    <col min="13574" max="13574" width="11.7109375" style="1009" bestFit="1" customWidth="1"/>
    <col min="13575" max="13575" width="12.7109375" style="1009" customWidth="1"/>
    <col min="13576" max="13576" width="10.85546875" style="1009" bestFit="1" customWidth="1"/>
    <col min="13577" max="13577" width="10.28515625" style="1009" customWidth="1"/>
    <col min="13578" max="13578" width="13.5703125" style="1009" customWidth="1"/>
    <col min="13579" max="13579" width="12.140625" style="1009" customWidth="1"/>
    <col min="13580" max="13580" width="11.7109375" style="1009" bestFit="1" customWidth="1"/>
    <col min="13581" max="13581" width="13.140625" style="1009" bestFit="1" customWidth="1"/>
    <col min="13582" max="13582" width="11.28515625" style="1009" customWidth="1"/>
    <col min="13583" max="13585" width="10.5703125" style="1009" customWidth="1"/>
    <col min="13586" max="13586" width="14.5703125" style="1009" customWidth="1"/>
    <col min="13587" max="13824" width="9.140625" style="1009"/>
    <col min="13825" max="13825" width="27.85546875" style="1009" customWidth="1"/>
    <col min="13826" max="13827" width="14.7109375" style="1009" customWidth="1"/>
    <col min="13828" max="13828" width="13.28515625" style="1009" customWidth="1"/>
    <col min="13829" max="13829" width="12.28515625" style="1009" customWidth="1"/>
    <col min="13830" max="13830" width="11.7109375" style="1009" bestFit="1" customWidth="1"/>
    <col min="13831" max="13831" width="12.7109375" style="1009" customWidth="1"/>
    <col min="13832" max="13832" width="10.85546875" style="1009" bestFit="1" customWidth="1"/>
    <col min="13833" max="13833" width="10.28515625" style="1009" customWidth="1"/>
    <col min="13834" max="13834" width="13.5703125" style="1009" customWidth="1"/>
    <col min="13835" max="13835" width="12.140625" style="1009" customWidth="1"/>
    <col min="13836" max="13836" width="11.7109375" style="1009" bestFit="1" customWidth="1"/>
    <col min="13837" max="13837" width="13.140625" style="1009" bestFit="1" customWidth="1"/>
    <col min="13838" max="13838" width="11.28515625" style="1009" customWidth="1"/>
    <col min="13839" max="13841" width="10.5703125" style="1009" customWidth="1"/>
    <col min="13842" max="13842" width="14.5703125" style="1009" customWidth="1"/>
    <col min="13843" max="14080" width="9.140625" style="1009"/>
    <col min="14081" max="14081" width="27.85546875" style="1009" customWidth="1"/>
    <col min="14082" max="14083" width="14.7109375" style="1009" customWidth="1"/>
    <col min="14084" max="14084" width="13.28515625" style="1009" customWidth="1"/>
    <col min="14085" max="14085" width="12.28515625" style="1009" customWidth="1"/>
    <col min="14086" max="14086" width="11.7109375" style="1009" bestFit="1" customWidth="1"/>
    <col min="14087" max="14087" width="12.7109375" style="1009" customWidth="1"/>
    <col min="14088" max="14088" width="10.85546875" style="1009" bestFit="1" customWidth="1"/>
    <col min="14089" max="14089" width="10.28515625" style="1009" customWidth="1"/>
    <col min="14090" max="14090" width="13.5703125" style="1009" customWidth="1"/>
    <col min="14091" max="14091" width="12.140625" style="1009" customWidth="1"/>
    <col min="14092" max="14092" width="11.7109375" style="1009" bestFit="1" customWidth="1"/>
    <col min="14093" max="14093" width="13.140625" style="1009" bestFit="1" customWidth="1"/>
    <col min="14094" max="14094" width="11.28515625" style="1009" customWidth="1"/>
    <col min="14095" max="14097" width="10.5703125" style="1009" customWidth="1"/>
    <col min="14098" max="14098" width="14.5703125" style="1009" customWidth="1"/>
    <col min="14099" max="14336" width="9.140625" style="1009"/>
    <col min="14337" max="14337" width="27.85546875" style="1009" customWidth="1"/>
    <col min="14338" max="14339" width="14.7109375" style="1009" customWidth="1"/>
    <col min="14340" max="14340" width="13.28515625" style="1009" customWidth="1"/>
    <col min="14341" max="14341" width="12.28515625" style="1009" customWidth="1"/>
    <col min="14342" max="14342" width="11.7109375" style="1009" bestFit="1" customWidth="1"/>
    <col min="14343" max="14343" width="12.7109375" style="1009" customWidth="1"/>
    <col min="14344" max="14344" width="10.85546875" style="1009" bestFit="1" customWidth="1"/>
    <col min="14345" max="14345" width="10.28515625" style="1009" customWidth="1"/>
    <col min="14346" max="14346" width="13.5703125" style="1009" customWidth="1"/>
    <col min="14347" max="14347" width="12.140625" style="1009" customWidth="1"/>
    <col min="14348" max="14348" width="11.7109375" style="1009" bestFit="1" customWidth="1"/>
    <col min="14349" max="14349" width="13.140625" style="1009" bestFit="1" customWidth="1"/>
    <col min="14350" max="14350" width="11.28515625" style="1009" customWidth="1"/>
    <col min="14351" max="14353" width="10.5703125" style="1009" customWidth="1"/>
    <col min="14354" max="14354" width="14.5703125" style="1009" customWidth="1"/>
    <col min="14355" max="14592" width="9.140625" style="1009"/>
    <col min="14593" max="14593" width="27.85546875" style="1009" customWidth="1"/>
    <col min="14594" max="14595" width="14.7109375" style="1009" customWidth="1"/>
    <col min="14596" max="14596" width="13.28515625" style="1009" customWidth="1"/>
    <col min="14597" max="14597" width="12.28515625" style="1009" customWidth="1"/>
    <col min="14598" max="14598" width="11.7109375" style="1009" bestFit="1" customWidth="1"/>
    <col min="14599" max="14599" width="12.7109375" style="1009" customWidth="1"/>
    <col min="14600" max="14600" width="10.85546875" style="1009" bestFit="1" customWidth="1"/>
    <col min="14601" max="14601" width="10.28515625" style="1009" customWidth="1"/>
    <col min="14602" max="14602" width="13.5703125" style="1009" customWidth="1"/>
    <col min="14603" max="14603" width="12.140625" style="1009" customWidth="1"/>
    <col min="14604" max="14604" width="11.7109375" style="1009" bestFit="1" customWidth="1"/>
    <col min="14605" max="14605" width="13.140625" style="1009" bestFit="1" customWidth="1"/>
    <col min="14606" max="14606" width="11.28515625" style="1009" customWidth="1"/>
    <col min="14607" max="14609" width="10.5703125" style="1009" customWidth="1"/>
    <col min="14610" max="14610" width="14.5703125" style="1009" customWidth="1"/>
    <col min="14611" max="14848" width="9.140625" style="1009"/>
    <col min="14849" max="14849" width="27.85546875" style="1009" customWidth="1"/>
    <col min="14850" max="14851" width="14.7109375" style="1009" customWidth="1"/>
    <col min="14852" max="14852" width="13.28515625" style="1009" customWidth="1"/>
    <col min="14853" max="14853" width="12.28515625" style="1009" customWidth="1"/>
    <col min="14854" max="14854" width="11.7109375" style="1009" bestFit="1" customWidth="1"/>
    <col min="14855" max="14855" width="12.7109375" style="1009" customWidth="1"/>
    <col min="14856" max="14856" width="10.85546875" style="1009" bestFit="1" customWidth="1"/>
    <col min="14857" max="14857" width="10.28515625" style="1009" customWidth="1"/>
    <col min="14858" max="14858" width="13.5703125" style="1009" customWidth="1"/>
    <col min="14859" max="14859" width="12.140625" style="1009" customWidth="1"/>
    <col min="14860" max="14860" width="11.7109375" style="1009" bestFit="1" customWidth="1"/>
    <col min="14861" max="14861" width="13.140625" style="1009" bestFit="1" customWidth="1"/>
    <col min="14862" max="14862" width="11.28515625" style="1009" customWidth="1"/>
    <col min="14863" max="14865" width="10.5703125" style="1009" customWidth="1"/>
    <col min="14866" max="14866" width="14.5703125" style="1009" customWidth="1"/>
    <col min="14867" max="15104" width="9.140625" style="1009"/>
    <col min="15105" max="15105" width="27.85546875" style="1009" customWidth="1"/>
    <col min="15106" max="15107" width="14.7109375" style="1009" customWidth="1"/>
    <col min="15108" max="15108" width="13.28515625" style="1009" customWidth="1"/>
    <col min="15109" max="15109" width="12.28515625" style="1009" customWidth="1"/>
    <col min="15110" max="15110" width="11.7109375" style="1009" bestFit="1" customWidth="1"/>
    <col min="15111" max="15111" width="12.7109375" style="1009" customWidth="1"/>
    <col min="15112" max="15112" width="10.85546875" style="1009" bestFit="1" customWidth="1"/>
    <col min="15113" max="15113" width="10.28515625" style="1009" customWidth="1"/>
    <col min="15114" max="15114" width="13.5703125" style="1009" customWidth="1"/>
    <col min="15115" max="15115" width="12.140625" style="1009" customWidth="1"/>
    <col min="15116" max="15116" width="11.7109375" style="1009" bestFit="1" customWidth="1"/>
    <col min="15117" max="15117" width="13.140625" style="1009" bestFit="1" customWidth="1"/>
    <col min="15118" max="15118" width="11.28515625" style="1009" customWidth="1"/>
    <col min="15119" max="15121" width="10.5703125" style="1009" customWidth="1"/>
    <col min="15122" max="15122" width="14.5703125" style="1009" customWidth="1"/>
    <col min="15123" max="15360" width="9.140625" style="1009"/>
    <col min="15361" max="15361" width="27.85546875" style="1009" customWidth="1"/>
    <col min="15362" max="15363" width="14.7109375" style="1009" customWidth="1"/>
    <col min="15364" max="15364" width="13.28515625" style="1009" customWidth="1"/>
    <col min="15365" max="15365" width="12.28515625" style="1009" customWidth="1"/>
    <col min="15366" max="15366" width="11.7109375" style="1009" bestFit="1" customWidth="1"/>
    <col min="15367" max="15367" width="12.7109375" style="1009" customWidth="1"/>
    <col min="15368" max="15368" width="10.85546875" style="1009" bestFit="1" customWidth="1"/>
    <col min="15369" max="15369" width="10.28515625" style="1009" customWidth="1"/>
    <col min="15370" max="15370" width="13.5703125" style="1009" customWidth="1"/>
    <col min="15371" max="15371" width="12.140625" style="1009" customWidth="1"/>
    <col min="15372" max="15372" width="11.7109375" style="1009" bestFit="1" customWidth="1"/>
    <col min="15373" max="15373" width="13.140625" style="1009" bestFit="1" customWidth="1"/>
    <col min="15374" max="15374" width="11.28515625" style="1009" customWidth="1"/>
    <col min="15375" max="15377" width="10.5703125" style="1009" customWidth="1"/>
    <col min="15378" max="15378" width="14.5703125" style="1009" customWidth="1"/>
    <col min="15379" max="15616" width="9.140625" style="1009"/>
    <col min="15617" max="15617" width="27.85546875" style="1009" customWidth="1"/>
    <col min="15618" max="15619" width="14.7109375" style="1009" customWidth="1"/>
    <col min="15620" max="15620" width="13.28515625" style="1009" customWidth="1"/>
    <col min="15621" max="15621" width="12.28515625" style="1009" customWidth="1"/>
    <col min="15622" max="15622" width="11.7109375" style="1009" bestFit="1" customWidth="1"/>
    <col min="15623" max="15623" width="12.7109375" style="1009" customWidth="1"/>
    <col min="15624" max="15624" width="10.85546875" style="1009" bestFit="1" customWidth="1"/>
    <col min="15625" max="15625" width="10.28515625" style="1009" customWidth="1"/>
    <col min="15626" max="15626" width="13.5703125" style="1009" customWidth="1"/>
    <col min="15627" max="15627" width="12.140625" style="1009" customWidth="1"/>
    <col min="15628" max="15628" width="11.7109375" style="1009" bestFit="1" customWidth="1"/>
    <col min="15629" max="15629" width="13.140625" style="1009" bestFit="1" customWidth="1"/>
    <col min="15630" max="15630" width="11.28515625" style="1009" customWidth="1"/>
    <col min="15631" max="15633" width="10.5703125" style="1009" customWidth="1"/>
    <col min="15634" max="15634" width="14.5703125" style="1009" customWidth="1"/>
    <col min="15635" max="15872" width="9.140625" style="1009"/>
    <col min="15873" max="15873" width="27.85546875" style="1009" customWidth="1"/>
    <col min="15874" max="15875" width="14.7109375" style="1009" customWidth="1"/>
    <col min="15876" max="15876" width="13.28515625" style="1009" customWidth="1"/>
    <col min="15877" max="15877" width="12.28515625" style="1009" customWidth="1"/>
    <col min="15878" max="15878" width="11.7109375" style="1009" bestFit="1" customWidth="1"/>
    <col min="15879" max="15879" width="12.7109375" style="1009" customWidth="1"/>
    <col min="15880" max="15880" width="10.85546875" style="1009" bestFit="1" customWidth="1"/>
    <col min="15881" max="15881" width="10.28515625" style="1009" customWidth="1"/>
    <col min="15882" max="15882" width="13.5703125" style="1009" customWidth="1"/>
    <col min="15883" max="15883" width="12.140625" style="1009" customWidth="1"/>
    <col min="15884" max="15884" width="11.7109375" style="1009" bestFit="1" customWidth="1"/>
    <col min="15885" max="15885" width="13.140625" style="1009" bestFit="1" customWidth="1"/>
    <col min="15886" max="15886" width="11.28515625" style="1009" customWidth="1"/>
    <col min="15887" max="15889" width="10.5703125" style="1009" customWidth="1"/>
    <col min="15890" max="15890" width="14.5703125" style="1009" customWidth="1"/>
    <col min="15891" max="16128" width="9.140625" style="1009"/>
    <col min="16129" max="16129" width="27.85546875" style="1009" customWidth="1"/>
    <col min="16130" max="16131" width="14.7109375" style="1009" customWidth="1"/>
    <col min="16132" max="16132" width="13.28515625" style="1009" customWidth="1"/>
    <col min="16133" max="16133" width="12.28515625" style="1009" customWidth="1"/>
    <col min="16134" max="16134" width="11.7109375" style="1009" bestFit="1" customWidth="1"/>
    <col min="16135" max="16135" width="12.7109375" style="1009" customWidth="1"/>
    <col min="16136" max="16136" width="10.85546875" style="1009" bestFit="1" customWidth="1"/>
    <col min="16137" max="16137" width="10.28515625" style="1009" customWidth="1"/>
    <col min="16138" max="16138" width="13.5703125" style="1009" customWidth="1"/>
    <col min="16139" max="16139" width="12.140625" style="1009" customWidth="1"/>
    <col min="16140" max="16140" width="11.7109375" style="1009" bestFit="1" customWidth="1"/>
    <col min="16141" max="16141" width="13.140625" style="1009" bestFit="1" customWidth="1"/>
    <col min="16142" max="16142" width="11.28515625" style="1009" customWidth="1"/>
    <col min="16143" max="16145" width="10.5703125" style="1009" customWidth="1"/>
    <col min="16146" max="16146" width="14.5703125" style="1009" customWidth="1"/>
    <col min="16147" max="16384" width="9.140625" style="1009"/>
  </cols>
  <sheetData>
    <row r="1" spans="1:17" ht="24" customHeight="1">
      <c r="A1" s="2485"/>
      <c r="B1" s="2485"/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129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2532"/>
    </row>
    <row r="3" spans="1:17" ht="9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708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697" t="s">
        <v>719</v>
      </c>
      <c r="P4" s="2697" t="s">
        <v>720</v>
      </c>
      <c r="Q4" s="2697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697"/>
      <c r="P5" s="2697"/>
      <c r="Q5" s="2697"/>
    </row>
    <row r="6" spans="1:17" ht="11.2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697"/>
      <c r="P6" s="2697"/>
      <c r="Q6" s="2697"/>
    </row>
    <row r="7" spans="1:17" ht="29.25" customHeight="1">
      <c r="A7" s="2535"/>
      <c r="B7" s="2529"/>
      <c r="C7" s="2530"/>
      <c r="D7" s="2530"/>
      <c r="E7" s="2530"/>
      <c r="F7" s="2530"/>
      <c r="G7" s="2530"/>
      <c r="H7" s="2530"/>
      <c r="I7" s="2539"/>
      <c r="J7" s="2530"/>
      <c r="K7" s="2530"/>
      <c r="L7" s="2530"/>
      <c r="M7" s="2530"/>
      <c r="N7" s="2529"/>
      <c r="O7" s="2697"/>
      <c r="P7" s="2697"/>
      <c r="Q7" s="2697"/>
    </row>
    <row r="8" spans="1:17" ht="12.75">
      <c r="A8" s="1616">
        <v>1</v>
      </c>
      <c r="B8" s="1616">
        <v>2</v>
      </c>
      <c r="C8" s="1616">
        <v>3</v>
      </c>
      <c r="D8" s="1616">
        <v>4</v>
      </c>
      <c r="E8" s="1616">
        <v>5</v>
      </c>
      <c r="F8" s="1616">
        <v>6</v>
      </c>
      <c r="G8" s="1616">
        <v>7</v>
      </c>
      <c r="H8" s="1616">
        <v>8</v>
      </c>
      <c r="I8" s="1616">
        <v>9</v>
      </c>
      <c r="J8" s="1616">
        <v>10</v>
      </c>
      <c r="K8" s="1616">
        <v>11</v>
      </c>
      <c r="L8" s="1616">
        <v>12</v>
      </c>
      <c r="M8" s="1616">
        <v>13</v>
      </c>
      <c r="N8" s="1616">
        <v>14</v>
      </c>
      <c r="O8" s="1616"/>
      <c r="P8" s="1616"/>
      <c r="Q8" s="1616"/>
    </row>
    <row r="9" spans="1:17" ht="12.75">
      <c r="A9" s="1616"/>
      <c r="B9" s="2689" t="s">
        <v>8</v>
      </c>
      <c r="C9" s="2690"/>
      <c r="D9" s="2690"/>
      <c r="E9" s="2690"/>
      <c r="F9" s="2690"/>
      <c r="G9" s="2690"/>
      <c r="H9" s="2690"/>
      <c r="I9" s="2690"/>
      <c r="J9" s="2690"/>
      <c r="K9" s="2690"/>
      <c r="L9" s="2690"/>
      <c r="M9" s="2690"/>
      <c r="N9" s="2714"/>
      <c r="O9" s="1616">
        <v>15</v>
      </c>
      <c r="P9" s="1616">
        <v>16</v>
      </c>
      <c r="Q9" s="1616">
        <v>17</v>
      </c>
    </row>
    <row r="10" spans="1:17" ht="24" customHeight="1">
      <c r="A10" s="1010" t="s">
        <v>799</v>
      </c>
      <c r="B10" s="1011">
        <v>7268892504.0799999</v>
      </c>
      <c r="C10" s="1011">
        <v>7268891738.3999996</v>
      </c>
      <c r="D10" s="1011">
        <v>225770799.12</v>
      </c>
      <c r="E10" s="1011">
        <v>33576306.259999998</v>
      </c>
      <c r="F10" s="1011">
        <v>40084615.149999999</v>
      </c>
      <c r="G10" s="1011">
        <v>151262976.66999999</v>
      </c>
      <c r="H10" s="1011">
        <v>846901.04</v>
      </c>
      <c r="I10" s="1011">
        <v>0</v>
      </c>
      <c r="J10" s="1011">
        <v>6907187601.4700003</v>
      </c>
      <c r="K10" s="1011">
        <v>61899271.270000003</v>
      </c>
      <c r="L10" s="1011">
        <v>65536032.969999999</v>
      </c>
      <c r="M10" s="1011">
        <v>4743951.41</v>
      </c>
      <c r="N10" s="1011">
        <v>3754082.16</v>
      </c>
      <c r="O10" s="1011">
        <v>765.68</v>
      </c>
      <c r="P10" s="1011">
        <v>765.68</v>
      </c>
      <c r="Q10" s="1011">
        <v>0</v>
      </c>
    </row>
    <row r="11" spans="1:17" ht="24" customHeight="1">
      <c r="A11" s="1069" t="s">
        <v>800</v>
      </c>
      <c r="B11" s="1012">
        <v>224715000</v>
      </c>
      <c r="C11" s="1012">
        <v>224715000</v>
      </c>
      <c r="D11" s="1012">
        <v>0</v>
      </c>
      <c r="E11" s="1012">
        <v>0</v>
      </c>
      <c r="F11" s="1012">
        <v>0</v>
      </c>
      <c r="G11" s="1012">
        <v>0</v>
      </c>
      <c r="H11" s="1012">
        <v>0</v>
      </c>
      <c r="I11" s="1012">
        <v>0</v>
      </c>
      <c r="J11" s="1012">
        <v>215715000</v>
      </c>
      <c r="K11" s="1012">
        <v>9000000</v>
      </c>
      <c r="L11" s="1012">
        <v>0</v>
      </c>
      <c r="M11" s="1012">
        <v>0</v>
      </c>
      <c r="N11" s="1012">
        <v>0</v>
      </c>
      <c r="O11" s="1012">
        <v>0</v>
      </c>
      <c r="P11" s="1012">
        <v>0</v>
      </c>
      <c r="Q11" s="1012">
        <v>0</v>
      </c>
    </row>
    <row r="12" spans="1:17" ht="15" customHeight="1">
      <c r="A12" s="1070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5" customHeight="1">
      <c r="A13" s="1070" t="s">
        <v>725</v>
      </c>
      <c r="B13" s="1012">
        <v>224715000</v>
      </c>
      <c r="C13" s="1012">
        <v>224715000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215715000</v>
      </c>
      <c r="K13" s="1012">
        <v>9000000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4.6" customHeight="1">
      <c r="A14" s="1071" t="s">
        <v>801</v>
      </c>
      <c r="B14" s="1011">
        <v>7035573959.3900003</v>
      </c>
      <c r="C14" s="1011">
        <v>7035573959.3900003</v>
      </c>
      <c r="D14" s="1011">
        <v>224261083.69999999</v>
      </c>
      <c r="E14" s="1011">
        <v>33199335.93</v>
      </c>
      <c r="F14" s="1011">
        <v>40084615.149999999</v>
      </c>
      <c r="G14" s="1011">
        <v>150817048.03999999</v>
      </c>
      <c r="H14" s="1011">
        <v>160084.57999999999</v>
      </c>
      <c r="I14" s="1011">
        <v>0</v>
      </c>
      <c r="J14" s="1011">
        <v>6691457074.4700003</v>
      </c>
      <c r="K14" s="1011">
        <v>52899271.270000003</v>
      </c>
      <c r="L14" s="1011">
        <v>63585193.210000001</v>
      </c>
      <c r="M14" s="1011">
        <v>2192665</v>
      </c>
      <c r="N14" s="1011">
        <v>1178671.74</v>
      </c>
      <c r="O14" s="1011">
        <v>0</v>
      </c>
      <c r="P14" s="1011">
        <v>0</v>
      </c>
      <c r="Q14" s="1011">
        <v>0</v>
      </c>
    </row>
    <row r="15" spans="1:17" ht="15" customHeight="1">
      <c r="A15" s="1072" t="s">
        <v>727</v>
      </c>
      <c r="B15" s="1012">
        <v>24674018.390000001</v>
      </c>
      <c r="C15" s="1012">
        <v>24674018.390000001</v>
      </c>
      <c r="D15" s="1012">
        <v>1282346.23</v>
      </c>
      <c r="E15" s="1012">
        <v>0</v>
      </c>
      <c r="F15" s="1012">
        <v>1152982.23</v>
      </c>
      <c r="G15" s="1012">
        <v>129364</v>
      </c>
      <c r="H15" s="1012">
        <v>0</v>
      </c>
      <c r="I15" s="1012">
        <v>0</v>
      </c>
      <c r="J15" s="1012">
        <v>20400961.059999999</v>
      </c>
      <c r="K15" s="1012">
        <v>1273000</v>
      </c>
      <c r="L15" s="1012">
        <v>500236.1</v>
      </c>
      <c r="M15" s="1012">
        <v>1171275</v>
      </c>
      <c r="N15" s="1012">
        <v>46200</v>
      </c>
      <c r="O15" s="1012">
        <v>0</v>
      </c>
      <c r="P15" s="1012">
        <v>0</v>
      </c>
      <c r="Q15" s="1012">
        <v>0</v>
      </c>
    </row>
    <row r="16" spans="1:17" ht="15" customHeight="1">
      <c r="A16" s="1073" t="s">
        <v>728</v>
      </c>
      <c r="B16" s="1012">
        <v>7010899941</v>
      </c>
      <c r="C16" s="1012">
        <v>7010899941</v>
      </c>
      <c r="D16" s="1012">
        <v>222978737.47</v>
      </c>
      <c r="E16" s="1012">
        <v>33199335.93</v>
      </c>
      <c r="F16" s="1012">
        <v>38931632.920000002</v>
      </c>
      <c r="G16" s="1012">
        <v>150687684.03999999</v>
      </c>
      <c r="H16" s="1012">
        <v>160084.57999999999</v>
      </c>
      <c r="I16" s="1012">
        <v>0</v>
      </c>
      <c r="J16" s="1012">
        <v>6671056113.4099998</v>
      </c>
      <c r="K16" s="1012">
        <v>51626271.270000003</v>
      </c>
      <c r="L16" s="1012">
        <v>63084957.109999999</v>
      </c>
      <c r="M16" s="1012">
        <v>1021390</v>
      </c>
      <c r="N16" s="1012">
        <v>1132471.74</v>
      </c>
      <c r="O16" s="1012">
        <v>0</v>
      </c>
      <c r="P16" s="1012">
        <v>0</v>
      </c>
      <c r="Q16" s="1012">
        <v>0</v>
      </c>
    </row>
    <row r="17" spans="1:17" ht="15" customHeight="1">
      <c r="A17" s="1074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2.5">
      <c r="A18" s="1075" t="s">
        <v>802</v>
      </c>
      <c r="B18" s="1011">
        <v>8603544.6899999995</v>
      </c>
      <c r="C18" s="1011">
        <v>8602779.0099999998</v>
      </c>
      <c r="D18" s="1011">
        <v>1509715.42</v>
      </c>
      <c r="E18" s="1011">
        <v>376970.33</v>
      </c>
      <c r="F18" s="1011">
        <v>0</v>
      </c>
      <c r="G18" s="1011">
        <v>445928.63</v>
      </c>
      <c r="H18" s="1011">
        <v>686816.46</v>
      </c>
      <c r="I18" s="1011">
        <v>0</v>
      </c>
      <c r="J18" s="1011">
        <v>15527</v>
      </c>
      <c r="K18" s="1011">
        <v>0</v>
      </c>
      <c r="L18" s="1011">
        <v>1950839.76</v>
      </c>
      <c r="M18" s="1011">
        <v>2551286.41</v>
      </c>
      <c r="N18" s="1011">
        <v>2575410.42</v>
      </c>
      <c r="O18" s="1011">
        <v>765.68</v>
      </c>
      <c r="P18" s="1011">
        <v>765.68</v>
      </c>
      <c r="Q18" s="1011">
        <v>0</v>
      </c>
    </row>
    <row r="19" spans="1:17" ht="22.5">
      <c r="A19" s="1070" t="s">
        <v>731</v>
      </c>
      <c r="B19" s="1012">
        <v>6550579.8700000001</v>
      </c>
      <c r="C19" s="1012">
        <v>6550579.8700000001</v>
      </c>
      <c r="D19" s="1012">
        <v>500057.3</v>
      </c>
      <c r="E19" s="1012">
        <v>285210.65999999997</v>
      </c>
      <c r="F19" s="1012">
        <v>0</v>
      </c>
      <c r="G19" s="1012">
        <v>214846.64</v>
      </c>
      <c r="H19" s="1012">
        <v>0</v>
      </c>
      <c r="I19" s="1012">
        <v>0</v>
      </c>
      <c r="J19" s="1012">
        <v>0</v>
      </c>
      <c r="K19" s="1012">
        <v>0</v>
      </c>
      <c r="L19" s="1012">
        <v>1308774.2</v>
      </c>
      <c r="M19" s="1012">
        <v>2234151.21</v>
      </c>
      <c r="N19" s="1012">
        <v>2507597.16</v>
      </c>
      <c r="O19" s="1012">
        <v>0</v>
      </c>
      <c r="P19" s="1012">
        <v>0</v>
      </c>
      <c r="Q19" s="1012">
        <v>0</v>
      </c>
    </row>
    <row r="20" spans="1:17" ht="15" customHeight="1">
      <c r="A20" s="1076" t="s">
        <v>732</v>
      </c>
      <c r="B20" s="1012">
        <v>2052964.82</v>
      </c>
      <c r="C20" s="1012">
        <v>2052199.14</v>
      </c>
      <c r="D20" s="1012">
        <v>1009658.12</v>
      </c>
      <c r="E20" s="1012">
        <v>91759.67</v>
      </c>
      <c r="F20" s="1012">
        <v>0</v>
      </c>
      <c r="G20" s="1012">
        <v>231081.99</v>
      </c>
      <c r="H20" s="1012">
        <v>686816.46</v>
      </c>
      <c r="I20" s="1012">
        <v>0</v>
      </c>
      <c r="J20" s="1012">
        <v>15527</v>
      </c>
      <c r="K20" s="1012">
        <v>0</v>
      </c>
      <c r="L20" s="1012">
        <v>642065.56000000006</v>
      </c>
      <c r="M20" s="1012">
        <v>317135.2</v>
      </c>
      <c r="N20" s="1012">
        <v>67813.259999999995</v>
      </c>
      <c r="O20" s="1012">
        <v>765.68</v>
      </c>
      <c r="P20" s="1012">
        <v>765.68</v>
      </c>
      <c r="Q20" s="1012">
        <v>0</v>
      </c>
    </row>
    <row r="21" spans="1:17" ht="5.25" customHeight="1">
      <c r="A21" s="1056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2532"/>
    </row>
    <row r="23" spans="1:17" ht="13.5" customHeight="1">
      <c r="A23" s="2691" t="s">
        <v>79</v>
      </c>
      <c r="B23" s="2536" t="s">
        <v>734</v>
      </c>
      <c r="C23" s="2526" t="s">
        <v>735</v>
      </c>
      <c r="D23" s="2527"/>
      <c r="E23" s="2527"/>
      <c r="F23" s="2527"/>
      <c r="G23" s="2527"/>
      <c r="H23" s="2527"/>
      <c r="I23" s="2527"/>
      <c r="J23" s="2527"/>
      <c r="K23" s="2527"/>
      <c r="L23" s="2527"/>
      <c r="M23" s="2527"/>
      <c r="N23" s="2528"/>
      <c r="O23" s="2541" t="s">
        <v>736</v>
      </c>
      <c r="P23" s="2542"/>
      <c r="Q23" s="2543"/>
    </row>
    <row r="24" spans="1:17" ht="13.5" customHeight="1">
      <c r="A24" s="2692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2540" t="s">
        <v>718</v>
      </c>
      <c r="O24" s="2530" t="s">
        <v>719</v>
      </c>
      <c r="P24" s="2530" t="s">
        <v>720</v>
      </c>
      <c r="Q24" s="2536" t="s">
        <v>721</v>
      </c>
    </row>
    <row r="25" spans="1:17" ht="11.25" customHeight="1">
      <c r="A25" s="2692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7"/>
    </row>
    <row r="26" spans="1:17" ht="41.25" customHeight="1">
      <c r="A26" s="2693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530"/>
      <c r="P26" s="2530"/>
      <c r="Q26" s="2529"/>
    </row>
    <row r="27" spans="1:17" ht="12.75" customHeight="1">
      <c r="A27" s="1608">
        <v>1</v>
      </c>
      <c r="B27" s="1608">
        <v>2</v>
      </c>
      <c r="C27" s="1608">
        <v>3</v>
      </c>
      <c r="D27" s="1608">
        <v>4</v>
      </c>
      <c r="E27" s="1608">
        <v>5</v>
      </c>
      <c r="F27" s="1608">
        <v>6</v>
      </c>
      <c r="G27" s="1608">
        <v>7</v>
      </c>
      <c r="H27" s="1608">
        <v>8</v>
      </c>
      <c r="I27" s="1608">
        <v>9</v>
      </c>
      <c r="J27" s="1608">
        <v>10</v>
      </c>
      <c r="K27" s="1608">
        <v>11</v>
      </c>
      <c r="L27" s="1608">
        <v>12</v>
      </c>
      <c r="M27" s="1608">
        <v>13</v>
      </c>
      <c r="N27" s="1608">
        <v>14</v>
      </c>
      <c r="O27" s="1608">
        <v>15</v>
      </c>
      <c r="P27" s="1608">
        <v>16</v>
      </c>
      <c r="Q27" s="1608">
        <v>17</v>
      </c>
    </row>
    <row r="28" spans="1:17" ht="12.75">
      <c r="A28" s="1621"/>
      <c r="B28" s="2530" t="s">
        <v>8</v>
      </c>
      <c r="C28" s="2530"/>
      <c r="D28" s="2530"/>
      <c r="E28" s="2530"/>
      <c r="F28" s="2530"/>
      <c r="G28" s="2530"/>
      <c r="H28" s="2530"/>
      <c r="I28" s="2530"/>
      <c r="J28" s="2530"/>
      <c r="K28" s="2530"/>
      <c r="L28" s="2530"/>
      <c r="M28" s="2530"/>
      <c r="N28" s="2530"/>
      <c r="O28" s="2530"/>
      <c r="P28" s="2530"/>
      <c r="Q28" s="2530"/>
    </row>
    <row r="29" spans="1:17" ht="22.5">
      <c r="A29" s="1077" t="s">
        <v>744</v>
      </c>
      <c r="B29" s="1018">
        <v>133015.6</v>
      </c>
      <c r="C29" s="1018">
        <v>133015.6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133015.6</v>
      </c>
      <c r="K29" s="1018">
        <v>0</v>
      </c>
      <c r="L29" s="1018">
        <v>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5" customHeight="1">
      <c r="A30" s="1073" t="s">
        <v>745</v>
      </c>
      <c r="B30" s="1020">
        <v>0</v>
      </c>
      <c r="C30" s="1020">
        <v>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5" customHeight="1">
      <c r="A31" s="1073" t="s">
        <v>746</v>
      </c>
      <c r="B31" s="1020">
        <v>133015.6</v>
      </c>
      <c r="C31" s="1020">
        <v>133015.6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133015.6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5" customHeight="1">
      <c r="A32" s="1078" t="s">
        <v>747</v>
      </c>
      <c r="B32" s="1018">
        <v>142711532.61000001</v>
      </c>
      <c r="C32" s="1018">
        <v>142705220.80000001</v>
      </c>
      <c r="D32" s="1018">
        <v>4930076.32</v>
      </c>
      <c r="E32" s="1018">
        <v>158086.39999999999</v>
      </c>
      <c r="F32" s="1018">
        <v>869184</v>
      </c>
      <c r="G32" s="1018">
        <v>3875244.4</v>
      </c>
      <c r="H32" s="1018">
        <v>27561.52</v>
      </c>
      <c r="I32" s="1018">
        <v>0</v>
      </c>
      <c r="J32" s="1018">
        <v>29820.48</v>
      </c>
      <c r="K32" s="1018">
        <v>0</v>
      </c>
      <c r="L32" s="1018">
        <v>37669700.219999999</v>
      </c>
      <c r="M32" s="1018">
        <v>98073571.939999998</v>
      </c>
      <c r="N32" s="1018">
        <v>2002051.84</v>
      </c>
      <c r="O32" s="1018">
        <v>6311.81</v>
      </c>
      <c r="P32" s="1018">
        <v>6311.81</v>
      </c>
      <c r="Q32" s="1018">
        <v>0</v>
      </c>
    </row>
    <row r="33" spans="1:17" ht="15" customHeight="1">
      <c r="A33" s="1073" t="s">
        <v>748</v>
      </c>
      <c r="B33" s="1020">
        <v>3159915.38</v>
      </c>
      <c r="C33" s="1020">
        <v>3159915.38</v>
      </c>
      <c r="D33" s="1020">
        <v>0</v>
      </c>
      <c r="E33" s="1020">
        <v>0</v>
      </c>
      <c r="F33" s="1020">
        <v>0</v>
      </c>
      <c r="G33" s="1020">
        <v>0</v>
      </c>
      <c r="H33" s="1020">
        <v>0</v>
      </c>
      <c r="I33" s="1020">
        <v>0</v>
      </c>
      <c r="J33" s="1020">
        <v>0</v>
      </c>
      <c r="K33" s="1020">
        <v>0</v>
      </c>
      <c r="L33" s="1020">
        <v>891326.36</v>
      </c>
      <c r="M33" s="1020">
        <v>1387129.82</v>
      </c>
      <c r="N33" s="1020">
        <v>881459.19999999995</v>
      </c>
      <c r="O33" s="1020">
        <v>0</v>
      </c>
      <c r="P33" s="1020">
        <v>0</v>
      </c>
      <c r="Q33" s="1020">
        <v>0</v>
      </c>
    </row>
    <row r="34" spans="1:17" ht="15" customHeight="1">
      <c r="A34" s="1073" t="s">
        <v>749</v>
      </c>
      <c r="B34" s="1020">
        <v>139551617.22999999</v>
      </c>
      <c r="C34" s="1020">
        <v>139545305.41999999</v>
      </c>
      <c r="D34" s="1020">
        <v>4930076.32</v>
      </c>
      <c r="E34" s="1020">
        <v>158086.39999999999</v>
      </c>
      <c r="F34" s="1020">
        <v>869184</v>
      </c>
      <c r="G34" s="1020">
        <v>3875244.4</v>
      </c>
      <c r="H34" s="1020">
        <v>27561.52</v>
      </c>
      <c r="I34" s="1020">
        <v>0</v>
      </c>
      <c r="J34" s="1020">
        <v>29820.48</v>
      </c>
      <c r="K34" s="1020">
        <v>0</v>
      </c>
      <c r="L34" s="1020">
        <v>36778373.859999999</v>
      </c>
      <c r="M34" s="1020">
        <v>96686442.120000005</v>
      </c>
      <c r="N34" s="1020">
        <v>1120592.6399999999</v>
      </c>
      <c r="O34" s="1020">
        <v>6311.81</v>
      </c>
      <c r="P34" s="1020">
        <v>6311.81</v>
      </c>
      <c r="Q34" s="1020">
        <v>0</v>
      </c>
    </row>
    <row r="35" spans="1:17" ht="21.6" customHeight="1">
      <c r="A35" s="1077" t="s">
        <v>750</v>
      </c>
      <c r="B35" s="1018">
        <v>2300884978.1300001</v>
      </c>
      <c r="C35" s="1018">
        <v>2300884978.1300001</v>
      </c>
      <c r="D35" s="1018">
        <v>3704244.86</v>
      </c>
      <c r="E35" s="1018">
        <v>3255836.67</v>
      </c>
      <c r="F35" s="1018">
        <v>0</v>
      </c>
      <c r="G35" s="1018">
        <v>448408.19</v>
      </c>
      <c r="H35" s="1018">
        <v>0</v>
      </c>
      <c r="I35" s="1018">
        <v>0</v>
      </c>
      <c r="J35" s="1018">
        <v>2296953046.5999999</v>
      </c>
      <c r="K35" s="1018">
        <v>0</v>
      </c>
      <c r="L35" s="1018">
        <v>226686.67</v>
      </c>
      <c r="M35" s="1018">
        <v>1000</v>
      </c>
      <c r="N35" s="1018">
        <v>0</v>
      </c>
      <c r="O35" s="1018">
        <v>0</v>
      </c>
      <c r="P35" s="1018">
        <v>0</v>
      </c>
      <c r="Q35" s="1018">
        <v>0</v>
      </c>
    </row>
    <row r="36" spans="1:17" ht="15" customHeight="1">
      <c r="A36" s="1073" t="s">
        <v>751</v>
      </c>
      <c r="B36" s="1020">
        <v>422534.9</v>
      </c>
      <c r="C36" s="1020">
        <v>422534.9</v>
      </c>
      <c r="D36" s="1020">
        <v>422534.9</v>
      </c>
      <c r="E36" s="1020">
        <v>0</v>
      </c>
      <c r="F36" s="1020">
        <v>0</v>
      </c>
      <c r="G36" s="1020">
        <v>422534.9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5" customHeight="1">
      <c r="A37" s="1073" t="s">
        <v>752</v>
      </c>
      <c r="B37" s="1020">
        <v>2161183225.3400002</v>
      </c>
      <c r="C37" s="1020">
        <v>2161183225.3400002</v>
      </c>
      <c r="D37" s="1020">
        <v>3261709.96</v>
      </c>
      <c r="E37" s="1020">
        <v>3235836.67</v>
      </c>
      <c r="F37" s="1020">
        <v>0</v>
      </c>
      <c r="G37" s="1020">
        <v>25873.29</v>
      </c>
      <c r="H37" s="1020">
        <v>0</v>
      </c>
      <c r="I37" s="1020">
        <v>0</v>
      </c>
      <c r="J37" s="1020">
        <v>2157915119.3800001</v>
      </c>
      <c r="K37" s="1020">
        <v>0</v>
      </c>
      <c r="L37" s="1020">
        <v>6396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5" customHeight="1">
      <c r="A38" s="1073" t="s">
        <v>753</v>
      </c>
      <c r="B38" s="1020">
        <v>139279217.88999999</v>
      </c>
      <c r="C38" s="1020">
        <v>139279217.88999999</v>
      </c>
      <c r="D38" s="1020">
        <v>20000</v>
      </c>
      <c r="E38" s="1020">
        <v>20000</v>
      </c>
      <c r="F38" s="1020">
        <v>0</v>
      </c>
      <c r="G38" s="1020">
        <v>0</v>
      </c>
      <c r="H38" s="1020">
        <v>0</v>
      </c>
      <c r="I38" s="1020">
        <v>0</v>
      </c>
      <c r="J38" s="1020">
        <v>139037927.22</v>
      </c>
      <c r="K38" s="1020">
        <v>0</v>
      </c>
      <c r="L38" s="1020">
        <v>220290.67</v>
      </c>
      <c r="M38" s="1020">
        <v>1000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5.5" customHeight="1">
      <c r="A39" s="1077" t="s">
        <v>754</v>
      </c>
      <c r="B39" s="1018">
        <v>2904366597.1300001</v>
      </c>
      <c r="C39" s="1018">
        <v>2897312150.77</v>
      </c>
      <c r="D39" s="1018">
        <v>45811539.590000004</v>
      </c>
      <c r="E39" s="1018">
        <v>28182405.300000001</v>
      </c>
      <c r="F39" s="1018">
        <v>350250.57</v>
      </c>
      <c r="G39" s="1018">
        <v>17262184.870000001</v>
      </c>
      <c r="H39" s="1018">
        <v>16698.849999999999</v>
      </c>
      <c r="I39" s="1018">
        <v>0</v>
      </c>
      <c r="J39" s="1018">
        <v>1650146.47</v>
      </c>
      <c r="K39" s="1018">
        <v>7572013.3899999997</v>
      </c>
      <c r="L39" s="1018">
        <v>635796207.5</v>
      </c>
      <c r="M39" s="1018">
        <v>2198313225.1700001</v>
      </c>
      <c r="N39" s="1018">
        <v>8169018.6500000004</v>
      </c>
      <c r="O39" s="1018">
        <v>7054446.3600000003</v>
      </c>
      <c r="P39" s="1018">
        <v>4048131.4</v>
      </c>
      <c r="Q39" s="1018">
        <v>3006314.96</v>
      </c>
    </row>
    <row r="40" spans="1:17" ht="22.5">
      <c r="A40" s="1070" t="s">
        <v>755</v>
      </c>
      <c r="B40" s="1020">
        <v>505884916.69999999</v>
      </c>
      <c r="C40" s="1020">
        <v>505883583.45999998</v>
      </c>
      <c r="D40" s="1020">
        <v>1518061.85</v>
      </c>
      <c r="E40" s="1020">
        <v>1025011.73</v>
      </c>
      <c r="F40" s="1020">
        <v>835.31</v>
      </c>
      <c r="G40" s="1020">
        <v>492214.81</v>
      </c>
      <c r="H40" s="1020">
        <v>0</v>
      </c>
      <c r="I40" s="1020">
        <v>0</v>
      </c>
      <c r="J40" s="1020">
        <v>2475.89</v>
      </c>
      <c r="K40" s="1020">
        <v>55321.77</v>
      </c>
      <c r="L40" s="1020">
        <v>57868701.07</v>
      </c>
      <c r="M40" s="1020">
        <v>444976275.43000001</v>
      </c>
      <c r="N40" s="1020">
        <v>1462747.45</v>
      </c>
      <c r="O40" s="1020">
        <v>1333.24</v>
      </c>
      <c r="P40" s="1020">
        <v>1056.98</v>
      </c>
      <c r="Q40" s="1020">
        <v>276.26</v>
      </c>
    </row>
    <row r="41" spans="1:17" ht="15" customHeight="1">
      <c r="A41" s="1073" t="s">
        <v>756</v>
      </c>
      <c r="B41" s="1020">
        <v>2398481680.4299998</v>
      </c>
      <c r="C41" s="1020">
        <v>2391428567.3099999</v>
      </c>
      <c r="D41" s="1020">
        <v>44293477.740000002</v>
      </c>
      <c r="E41" s="1020">
        <v>27157393.57</v>
      </c>
      <c r="F41" s="1020">
        <v>349415.26</v>
      </c>
      <c r="G41" s="1020">
        <v>16769970.060000001</v>
      </c>
      <c r="H41" s="1020">
        <v>16698.849999999999</v>
      </c>
      <c r="I41" s="1020">
        <v>0</v>
      </c>
      <c r="J41" s="1020">
        <v>1647670.58</v>
      </c>
      <c r="K41" s="1020">
        <v>7516691.6200000001</v>
      </c>
      <c r="L41" s="1020">
        <v>577927506.42999995</v>
      </c>
      <c r="M41" s="1020">
        <v>1753336949.74</v>
      </c>
      <c r="N41" s="1020">
        <v>6706271.2000000002</v>
      </c>
      <c r="O41" s="1020">
        <v>7053113.1200000001</v>
      </c>
      <c r="P41" s="1020">
        <v>4047074.42</v>
      </c>
      <c r="Q41" s="1020">
        <v>3006038.7</v>
      </c>
    </row>
    <row r="42" spans="1:17" ht="22.5">
      <c r="A42" s="1077" t="s">
        <v>757</v>
      </c>
      <c r="B42" s="1018">
        <v>574725972.26999998</v>
      </c>
      <c r="C42" s="1018">
        <v>574695050.29999995</v>
      </c>
      <c r="D42" s="1018">
        <v>83208948.329999998</v>
      </c>
      <c r="E42" s="1018">
        <v>49054380.869999997</v>
      </c>
      <c r="F42" s="1018">
        <v>1333732.96</v>
      </c>
      <c r="G42" s="1018">
        <v>32082601.039999999</v>
      </c>
      <c r="H42" s="1018">
        <v>738233.46</v>
      </c>
      <c r="I42" s="1018">
        <v>0</v>
      </c>
      <c r="J42" s="1018">
        <v>96912.11</v>
      </c>
      <c r="K42" s="1018">
        <v>1945230.58</v>
      </c>
      <c r="L42" s="1018">
        <v>222198896.06999999</v>
      </c>
      <c r="M42" s="1018">
        <v>254650424.61000001</v>
      </c>
      <c r="N42" s="1018">
        <v>12594638.6</v>
      </c>
      <c r="O42" s="1018">
        <v>30921.97</v>
      </c>
      <c r="P42" s="1018">
        <v>881.34</v>
      </c>
      <c r="Q42" s="1018">
        <v>30040.63</v>
      </c>
    </row>
    <row r="43" spans="1:17" ht="22.5">
      <c r="A43" s="1070" t="s">
        <v>758</v>
      </c>
      <c r="B43" s="1020">
        <v>175285311.88999999</v>
      </c>
      <c r="C43" s="1020">
        <v>175285311.88999999</v>
      </c>
      <c r="D43" s="1020">
        <v>6494541.2300000004</v>
      </c>
      <c r="E43" s="1020">
        <v>1471479.53</v>
      </c>
      <c r="F43" s="1020">
        <v>228973.69</v>
      </c>
      <c r="G43" s="1020">
        <v>4758784.99</v>
      </c>
      <c r="H43" s="1020">
        <v>35303.019999999997</v>
      </c>
      <c r="I43" s="1020">
        <v>0</v>
      </c>
      <c r="J43" s="1020">
        <v>11236.68</v>
      </c>
      <c r="K43" s="1020">
        <v>1339736.03</v>
      </c>
      <c r="L43" s="1020">
        <v>49592547.43</v>
      </c>
      <c r="M43" s="1020">
        <v>116844206.98999999</v>
      </c>
      <c r="N43" s="1020">
        <v>1003043.53</v>
      </c>
      <c r="O43" s="1020">
        <v>0</v>
      </c>
      <c r="P43" s="1020">
        <v>0</v>
      </c>
      <c r="Q43" s="1020">
        <v>0</v>
      </c>
    </row>
    <row r="44" spans="1:17" ht="22.5">
      <c r="A44" s="1070" t="s">
        <v>806</v>
      </c>
      <c r="B44" s="1020">
        <v>81895685.640000001</v>
      </c>
      <c r="C44" s="1020">
        <v>81895685.640000001</v>
      </c>
      <c r="D44" s="1020">
        <v>29381548.66</v>
      </c>
      <c r="E44" s="1020">
        <v>26013656.25</v>
      </c>
      <c r="F44" s="1020">
        <v>4906.38</v>
      </c>
      <c r="G44" s="1020">
        <v>3240916.5</v>
      </c>
      <c r="H44" s="1020">
        <v>122069.53</v>
      </c>
      <c r="I44" s="1020">
        <v>0</v>
      </c>
      <c r="J44" s="1020">
        <v>2754.97</v>
      </c>
      <c r="K44" s="1020">
        <v>422231.57</v>
      </c>
      <c r="L44" s="1020">
        <v>30186717.649999999</v>
      </c>
      <c r="M44" s="1020">
        <v>21662722.559999999</v>
      </c>
      <c r="N44" s="1020">
        <v>239710.23</v>
      </c>
      <c r="O44" s="1020">
        <v>0</v>
      </c>
      <c r="P44" s="1020">
        <v>0</v>
      </c>
      <c r="Q44" s="1020">
        <v>0</v>
      </c>
    </row>
    <row r="45" spans="1:17" ht="22.5">
      <c r="A45" s="1070" t="s">
        <v>760</v>
      </c>
      <c r="B45" s="1020">
        <v>317544974.74000001</v>
      </c>
      <c r="C45" s="1020">
        <v>317514052.76999998</v>
      </c>
      <c r="D45" s="1020">
        <v>47332858.439999998</v>
      </c>
      <c r="E45" s="1020">
        <v>21569245.09</v>
      </c>
      <c r="F45" s="1020">
        <v>1099852.8899999999</v>
      </c>
      <c r="G45" s="1020">
        <v>24082899.550000001</v>
      </c>
      <c r="H45" s="1020">
        <v>580860.91</v>
      </c>
      <c r="I45" s="1020">
        <v>0</v>
      </c>
      <c r="J45" s="1020">
        <v>82920.460000000006</v>
      </c>
      <c r="K45" s="1020">
        <v>183262.98</v>
      </c>
      <c r="L45" s="1020">
        <v>142419630.99000001</v>
      </c>
      <c r="M45" s="1020">
        <v>116143495.06</v>
      </c>
      <c r="N45" s="1020">
        <v>11351884.84</v>
      </c>
      <c r="O45" s="1020">
        <v>30921.97</v>
      </c>
      <c r="P45" s="1020">
        <v>881.34</v>
      </c>
      <c r="Q45" s="1020">
        <v>30040.63</v>
      </c>
    </row>
    <row r="47" spans="1:17" ht="13.5" customHeight="1">
      <c r="B47" s="2715" t="s">
        <v>761</v>
      </c>
      <c r="C47" s="2715"/>
      <c r="D47" s="2715"/>
      <c r="E47" s="2715"/>
      <c r="F47" s="2715"/>
      <c r="G47" s="2701"/>
      <c r="H47" s="2715"/>
      <c r="I47" s="2715"/>
      <c r="J47" s="2715"/>
      <c r="K47" s="2715"/>
      <c r="L47" s="2715"/>
      <c r="M47" s="2715"/>
    </row>
    <row r="48" spans="1:17" ht="13.5" customHeight="1">
      <c r="B48" s="2530" t="s">
        <v>79</v>
      </c>
      <c r="C48" s="2530"/>
      <c r="D48" s="2530"/>
      <c r="E48" s="2530"/>
      <c r="F48" s="2557" t="s">
        <v>762</v>
      </c>
      <c r="G48" s="2526" t="s">
        <v>763</v>
      </c>
      <c r="H48" s="2527"/>
      <c r="I48" s="2527"/>
      <c r="J48" s="2527"/>
      <c r="K48" s="2527"/>
      <c r="L48" s="2528"/>
    </row>
    <row r="49" spans="2:12" ht="13.5" customHeight="1">
      <c r="B49" s="2530"/>
      <c r="C49" s="2530"/>
      <c r="D49" s="2530"/>
      <c r="E49" s="2530"/>
      <c r="F49" s="2538"/>
      <c r="G49" s="2530" t="s">
        <v>764</v>
      </c>
      <c r="H49" s="2530" t="s">
        <v>709</v>
      </c>
      <c r="I49" s="2530" t="s">
        <v>710</v>
      </c>
      <c r="J49" s="2530" t="s">
        <v>741</v>
      </c>
      <c r="K49" s="2530" t="s">
        <v>765</v>
      </c>
      <c r="L49" s="2540" t="s">
        <v>766</v>
      </c>
    </row>
    <row r="50" spans="2:12" ht="11.25" customHeight="1">
      <c r="B50" s="2530"/>
      <c r="C50" s="2530"/>
      <c r="D50" s="2530"/>
      <c r="E50" s="2530"/>
      <c r="F50" s="2538"/>
      <c r="G50" s="2530"/>
      <c r="H50" s="2530"/>
      <c r="I50" s="2530"/>
      <c r="J50" s="2530"/>
      <c r="K50" s="2530"/>
      <c r="L50" s="2540"/>
    </row>
    <row r="51" spans="2:12" ht="11.25" customHeight="1">
      <c r="B51" s="2530"/>
      <c r="C51" s="2530"/>
      <c r="D51" s="2530"/>
      <c r="E51" s="2530"/>
      <c r="F51" s="2538"/>
      <c r="G51" s="2530"/>
      <c r="H51" s="2530"/>
      <c r="I51" s="2530"/>
      <c r="J51" s="2530"/>
      <c r="K51" s="2530"/>
      <c r="L51" s="2540"/>
    </row>
    <row r="52" spans="2:12" ht="19.5" customHeight="1">
      <c r="B52" s="2530">
        <v>1</v>
      </c>
      <c r="C52" s="2530"/>
      <c r="D52" s="2530"/>
      <c r="E52" s="2530"/>
      <c r="F52" s="2539"/>
      <c r="G52" s="2530"/>
      <c r="H52" s="2530"/>
      <c r="I52" s="2530"/>
      <c r="J52" s="2530"/>
      <c r="K52" s="2530"/>
      <c r="L52" s="2540"/>
    </row>
    <row r="53" spans="2:12" ht="13.5" customHeight="1">
      <c r="B53" s="2530"/>
      <c r="C53" s="2530"/>
      <c r="D53" s="2530"/>
      <c r="E53" s="2530"/>
      <c r="F53" s="2526" t="s">
        <v>8</v>
      </c>
      <c r="G53" s="2507"/>
      <c r="H53" s="2507"/>
      <c r="I53" s="2507"/>
      <c r="J53" s="2507"/>
      <c r="K53" s="2507"/>
      <c r="L53" s="2508"/>
    </row>
    <row r="54" spans="2:12" ht="30" customHeight="1">
      <c r="B54" s="2544" t="s">
        <v>767</v>
      </c>
      <c r="C54" s="2545"/>
      <c r="D54" s="2545"/>
      <c r="E54" s="2546"/>
      <c r="F54" s="1012">
        <v>405975834.85000002</v>
      </c>
      <c r="G54" s="1012">
        <v>60411748.100000001</v>
      </c>
      <c r="H54" s="1012">
        <v>17385965.039999999</v>
      </c>
      <c r="I54" s="1012">
        <v>8186812.5700000003</v>
      </c>
      <c r="J54" s="1012">
        <v>34629970.490000002</v>
      </c>
      <c r="K54" s="1012">
        <v>209000</v>
      </c>
      <c r="L54" s="1012">
        <v>345564086.75</v>
      </c>
    </row>
    <row r="55" spans="2:12" ht="30" customHeight="1">
      <c r="B55" s="2544" t="s">
        <v>768</v>
      </c>
      <c r="C55" s="2545"/>
      <c r="D55" s="2545"/>
      <c r="E55" s="2546"/>
      <c r="F55" s="1012">
        <v>0</v>
      </c>
      <c r="G55" s="1012">
        <v>0</v>
      </c>
      <c r="H55" s="1012">
        <v>0</v>
      </c>
      <c r="I55" s="1012">
        <v>0</v>
      </c>
      <c r="J55" s="1012">
        <v>0</v>
      </c>
      <c r="K55" s="1012">
        <v>0</v>
      </c>
      <c r="L55" s="1012">
        <v>0</v>
      </c>
    </row>
    <row r="56" spans="2:12" ht="22.9" customHeight="1">
      <c r="B56" s="2544" t="s">
        <v>769</v>
      </c>
      <c r="C56" s="2545"/>
      <c r="D56" s="2545"/>
      <c r="E56" s="2546"/>
      <c r="F56" s="1012">
        <v>10247134.57</v>
      </c>
      <c r="G56" s="1012">
        <v>1341176.23</v>
      </c>
      <c r="H56" s="1012">
        <v>0</v>
      </c>
      <c r="I56" s="1012">
        <v>0</v>
      </c>
      <c r="J56" s="1012">
        <v>1341176.23</v>
      </c>
      <c r="K56" s="1012">
        <v>0</v>
      </c>
      <c r="L56" s="1012">
        <v>8905958.3399999999</v>
      </c>
    </row>
    <row r="57" spans="2:12" ht="22.9" customHeight="1">
      <c r="B57" s="2544" t="s">
        <v>770</v>
      </c>
      <c r="C57" s="2545"/>
      <c r="D57" s="2545"/>
      <c r="E57" s="2546"/>
      <c r="F57" s="1012">
        <v>185832.37</v>
      </c>
      <c r="G57" s="1012">
        <v>0</v>
      </c>
      <c r="H57" s="1012">
        <v>0</v>
      </c>
      <c r="I57" s="1012">
        <v>0</v>
      </c>
      <c r="J57" s="1012">
        <v>0</v>
      </c>
      <c r="K57" s="1012">
        <v>0</v>
      </c>
      <c r="L57" s="1012">
        <v>185832.37</v>
      </c>
    </row>
    <row r="58" spans="2:12" ht="30" customHeight="1">
      <c r="B58" s="2544" t="s">
        <v>771</v>
      </c>
      <c r="C58" s="2545"/>
      <c r="D58" s="2545"/>
      <c r="E58" s="2546"/>
      <c r="F58" s="1012">
        <v>1595.11</v>
      </c>
      <c r="G58" s="1012">
        <v>0</v>
      </c>
      <c r="H58" s="1012">
        <v>0</v>
      </c>
      <c r="I58" s="1012">
        <v>0</v>
      </c>
      <c r="J58" s="1012">
        <v>0</v>
      </c>
      <c r="K58" s="1012">
        <v>0</v>
      </c>
      <c r="L58" s="1012">
        <v>1595.11</v>
      </c>
    </row>
    <row r="59" spans="2:12" ht="30" customHeight="1">
      <c r="B59" s="2544" t="s">
        <v>772</v>
      </c>
      <c r="C59" s="2545"/>
      <c r="D59" s="2545"/>
      <c r="E59" s="2546"/>
      <c r="F59" s="1012">
        <v>2764540.19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2764540.19</v>
      </c>
    </row>
    <row r="60" spans="2:12" ht="30" customHeight="1">
      <c r="B60" s="2544" t="s">
        <v>773</v>
      </c>
      <c r="C60" s="2545"/>
      <c r="D60" s="2545"/>
      <c r="E60" s="2546"/>
      <c r="F60" s="1012">
        <v>0</v>
      </c>
      <c r="G60" s="1012">
        <v>0</v>
      </c>
      <c r="H60" s="1012">
        <v>0</v>
      </c>
      <c r="I60" s="1012">
        <v>0</v>
      </c>
      <c r="J60" s="1012">
        <v>0</v>
      </c>
      <c r="K60" s="1012">
        <v>0</v>
      </c>
      <c r="L60" s="1012">
        <v>0</v>
      </c>
    </row>
  </sheetData>
  <mergeCells count="63">
    <mergeCell ref="B58:E58"/>
    <mergeCell ref="B59:E59"/>
    <mergeCell ref="B60:E60"/>
    <mergeCell ref="B53:E53"/>
    <mergeCell ref="F53:L53"/>
    <mergeCell ref="B54:E54"/>
    <mergeCell ref="B55:E55"/>
    <mergeCell ref="B56:E56"/>
    <mergeCell ref="B57:E57"/>
    <mergeCell ref="B48:E51"/>
    <mergeCell ref="F48:F52"/>
    <mergeCell ref="G48:L48"/>
    <mergeCell ref="G49:G52"/>
    <mergeCell ref="H49:H52"/>
    <mergeCell ref="I49:I52"/>
    <mergeCell ref="J49:J52"/>
    <mergeCell ref="K49:K52"/>
    <mergeCell ref="L49:L52"/>
    <mergeCell ref="B52:E52"/>
    <mergeCell ref="B47:M47"/>
    <mergeCell ref="H24:H26"/>
    <mergeCell ref="I24:I26"/>
    <mergeCell ref="J24:J26"/>
    <mergeCell ref="K24:K26"/>
    <mergeCell ref="L24:L26"/>
    <mergeCell ref="M24:M26"/>
    <mergeCell ref="B28:Q28"/>
    <mergeCell ref="A22:M22"/>
    <mergeCell ref="A23:A26"/>
    <mergeCell ref="B23:B26"/>
    <mergeCell ref="C23:N23"/>
    <mergeCell ref="O23:Q23"/>
    <mergeCell ref="C24:C26"/>
    <mergeCell ref="D24:D26"/>
    <mergeCell ref="E24:E26"/>
    <mergeCell ref="F24:F26"/>
    <mergeCell ref="G24:G26"/>
    <mergeCell ref="N24:N26"/>
    <mergeCell ref="O24:O26"/>
    <mergeCell ref="P24:P26"/>
    <mergeCell ref="Q24:Q26"/>
    <mergeCell ref="B9:N9"/>
    <mergeCell ref="G4:G7"/>
    <mergeCell ref="H4:H7"/>
    <mergeCell ref="I4:I7"/>
    <mergeCell ref="J4:J7"/>
    <mergeCell ref="K4:K7"/>
    <mergeCell ref="L4:L7"/>
    <mergeCell ref="M4:M7"/>
    <mergeCell ref="N4:N7"/>
    <mergeCell ref="A1:L1"/>
    <mergeCell ref="A2:M2"/>
    <mergeCell ref="A3:A7"/>
    <mergeCell ref="B3:B7"/>
    <mergeCell ref="C3:N3"/>
    <mergeCell ref="O3:Q3"/>
    <mergeCell ref="C4:C7"/>
    <mergeCell ref="D4:D7"/>
    <mergeCell ref="E4:E7"/>
    <mergeCell ref="F4:F7"/>
    <mergeCell ref="O4:O7"/>
    <mergeCell ref="P4:P7"/>
    <mergeCell ref="Q4:Q7"/>
  </mergeCells>
  <printOptions horizontalCentered="1"/>
  <pageMargins left="0.27559055118110237" right="0.27559055118110237" top="0.59055118110236227" bottom="0.74803149606299213" header="0.31496062992125984" footer="0"/>
  <pageSetup paperSize="9" scale="65" firstPageNumber="5" fitToHeight="0" orientation="landscape" useFirstPageNumber="1" horizontalDpi="300" verticalDpi="300" r:id="rId1"/>
  <headerFooter alignWithMargins="0"/>
  <rowBreaks count="1" manualBreakCount="1">
    <brk id="4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AA102"/>
  <sheetViews>
    <sheetView topLeftCell="B83" zoomScaleNormal="100" zoomScaleSheetLayoutView="100" workbookViewId="0">
      <selection activeCell="B89" sqref="B89"/>
    </sheetView>
  </sheetViews>
  <sheetFormatPr defaultRowHeight="12.75"/>
  <cols>
    <col min="1" max="1" width="5.7109375" style="2222" hidden="1" customWidth="1"/>
    <col min="2" max="2" width="31.42578125" style="2275" customWidth="1"/>
    <col min="3" max="5" width="14.5703125" style="2222" customWidth="1"/>
    <col min="6" max="6" width="13.85546875" style="2222" customWidth="1"/>
    <col min="7" max="7" width="13" style="2222" customWidth="1"/>
    <col min="8" max="8" width="11.85546875" style="2222" customWidth="1"/>
    <col min="9" max="9" width="16.140625" style="2222" bestFit="1" customWidth="1"/>
    <col min="10" max="10" width="12.7109375" style="2222" customWidth="1"/>
    <col min="11" max="11" width="7.42578125" style="2222" customWidth="1"/>
    <col min="12" max="12" width="7.28515625" style="2222" customWidth="1"/>
    <col min="13" max="13" width="8.140625" style="2222" customWidth="1"/>
    <col min="14" max="256" width="9.140625" style="2222"/>
    <col min="257" max="257" width="0" style="2222" hidden="1" customWidth="1"/>
    <col min="258" max="258" width="31.42578125" style="2222" customWidth="1"/>
    <col min="259" max="261" width="14.5703125" style="2222" customWidth="1"/>
    <col min="262" max="262" width="13.85546875" style="2222" customWidth="1"/>
    <col min="263" max="263" width="13" style="2222" customWidth="1"/>
    <col min="264" max="264" width="11.85546875" style="2222" customWidth="1"/>
    <col min="265" max="265" width="13" style="2222" customWidth="1"/>
    <col min="266" max="266" width="12.7109375" style="2222" customWidth="1"/>
    <col min="267" max="267" width="7.42578125" style="2222" customWidth="1"/>
    <col min="268" max="268" width="7.28515625" style="2222" customWidth="1"/>
    <col min="269" max="269" width="8.140625" style="2222" customWidth="1"/>
    <col min="270" max="512" width="9.140625" style="2222"/>
    <col min="513" max="513" width="0" style="2222" hidden="1" customWidth="1"/>
    <col min="514" max="514" width="31.42578125" style="2222" customWidth="1"/>
    <col min="515" max="517" width="14.5703125" style="2222" customWidth="1"/>
    <col min="518" max="518" width="13.85546875" style="2222" customWidth="1"/>
    <col min="519" max="519" width="13" style="2222" customWidth="1"/>
    <col min="520" max="520" width="11.85546875" style="2222" customWidth="1"/>
    <col min="521" max="521" width="13" style="2222" customWidth="1"/>
    <col min="522" max="522" width="12.7109375" style="2222" customWidth="1"/>
    <col min="523" max="523" width="7.42578125" style="2222" customWidth="1"/>
    <col min="524" max="524" width="7.28515625" style="2222" customWidth="1"/>
    <col min="525" max="525" width="8.140625" style="2222" customWidth="1"/>
    <col min="526" max="768" width="9.140625" style="2222"/>
    <col min="769" max="769" width="0" style="2222" hidden="1" customWidth="1"/>
    <col min="770" max="770" width="31.42578125" style="2222" customWidth="1"/>
    <col min="771" max="773" width="14.5703125" style="2222" customWidth="1"/>
    <col min="774" max="774" width="13.85546875" style="2222" customWidth="1"/>
    <col min="775" max="775" width="13" style="2222" customWidth="1"/>
    <col min="776" max="776" width="11.85546875" style="2222" customWidth="1"/>
    <col min="777" max="777" width="13" style="2222" customWidth="1"/>
    <col min="778" max="778" width="12.7109375" style="2222" customWidth="1"/>
    <col min="779" max="779" width="7.42578125" style="2222" customWidth="1"/>
    <col min="780" max="780" width="7.28515625" style="2222" customWidth="1"/>
    <col min="781" max="781" width="8.140625" style="2222" customWidth="1"/>
    <col min="782" max="1024" width="9.140625" style="2222"/>
    <col min="1025" max="1025" width="0" style="2222" hidden="1" customWidth="1"/>
    <col min="1026" max="1026" width="31.42578125" style="2222" customWidth="1"/>
    <col min="1027" max="1029" width="14.5703125" style="2222" customWidth="1"/>
    <col min="1030" max="1030" width="13.85546875" style="2222" customWidth="1"/>
    <col min="1031" max="1031" width="13" style="2222" customWidth="1"/>
    <col min="1032" max="1032" width="11.85546875" style="2222" customWidth="1"/>
    <col min="1033" max="1033" width="13" style="2222" customWidth="1"/>
    <col min="1034" max="1034" width="12.7109375" style="2222" customWidth="1"/>
    <col min="1035" max="1035" width="7.42578125" style="2222" customWidth="1"/>
    <col min="1036" max="1036" width="7.28515625" style="2222" customWidth="1"/>
    <col min="1037" max="1037" width="8.140625" style="2222" customWidth="1"/>
    <col min="1038" max="1280" width="9.140625" style="2222"/>
    <col min="1281" max="1281" width="0" style="2222" hidden="1" customWidth="1"/>
    <col min="1282" max="1282" width="31.42578125" style="2222" customWidth="1"/>
    <col min="1283" max="1285" width="14.5703125" style="2222" customWidth="1"/>
    <col min="1286" max="1286" width="13.85546875" style="2222" customWidth="1"/>
    <col min="1287" max="1287" width="13" style="2222" customWidth="1"/>
    <col min="1288" max="1288" width="11.85546875" style="2222" customWidth="1"/>
    <col min="1289" max="1289" width="13" style="2222" customWidth="1"/>
    <col min="1290" max="1290" width="12.7109375" style="2222" customWidth="1"/>
    <col min="1291" max="1291" width="7.42578125" style="2222" customWidth="1"/>
    <col min="1292" max="1292" width="7.28515625" style="2222" customWidth="1"/>
    <col min="1293" max="1293" width="8.140625" style="2222" customWidth="1"/>
    <col min="1294" max="1536" width="9.140625" style="2222"/>
    <col min="1537" max="1537" width="0" style="2222" hidden="1" customWidth="1"/>
    <col min="1538" max="1538" width="31.42578125" style="2222" customWidth="1"/>
    <col min="1539" max="1541" width="14.5703125" style="2222" customWidth="1"/>
    <col min="1542" max="1542" width="13.85546875" style="2222" customWidth="1"/>
    <col min="1543" max="1543" width="13" style="2222" customWidth="1"/>
    <col min="1544" max="1544" width="11.85546875" style="2222" customWidth="1"/>
    <col min="1545" max="1545" width="13" style="2222" customWidth="1"/>
    <col min="1546" max="1546" width="12.7109375" style="2222" customWidth="1"/>
    <col min="1547" max="1547" width="7.42578125" style="2222" customWidth="1"/>
    <col min="1548" max="1548" width="7.28515625" style="2222" customWidth="1"/>
    <col min="1549" max="1549" width="8.140625" style="2222" customWidth="1"/>
    <col min="1550" max="1792" width="9.140625" style="2222"/>
    <col min="1793" max="1793" width="0" style="2222" hidden="1" customWidth="1"/>
    <col min="1794" max="1794" width="31.42578125" style="2222" customWidth="1"/>
    <col min="1795" max="1797" width="14.5703125" style="2222" customWidth="1"/>
    <col min="1798" max="1798" width="13.85546875" style="2222" customWidth="1"/>
    <col min="1799" max="1799" width="13" style="2222" customWidth="1"/>
    <col min="1800" max="1800" width="11.85546875" style="2222" customWidth="1"/>
    <col min="1801" max="1801" width="13" style="2222" customWidth="1"/>
    <col min="1802" max="1802" width="12.7109375" style="2222" customWidth="1"/>
    <col min="1803" max="1803" width="7.42578125" style="2222" customWidth="1"/>
    <col min="1804" max="1804" width="7.28515625" style="2222" customWidth="1"/>
    <col min="1805" max="1805" width="8.140625" style="2222" customWidth="1"/>
    <col min="1806" max="2048" width="9.140625" style="2222"/>
    <col min="2049" max="2049" width="0" style="2222" hidden="1" customWidth="1"/>
    <col min="2050" max="2050" width="31.42578125" style="2222" customWidth="1"/>
    <col min="2051" max="2053" width="14.5703125" style="2222" customWidth="1"/>
    <col min="2054" max="2054" width="13.85546875" style="2222" customWidth="1"/>
    <col min="2055" max="2055" width="13" style="2222" customWidth="1"/>
    <col min="2056" max="2056" width="11.85546875" style="2222" customWidth="1"/>
    <col min="2057" max="2057" width="13" style="2222" customWidth="1"/>
    <col min="2058" max="2058" width="12.7109375" style="2222" customWidth="1"/>
    <col min="2059" max="2059" width="7.42578125" style="2222" customWidth="1"/>
    <col min="2060" max="2060" width="7.28515625" style="2222" customWidth="1"/>
    <col min="2061" max="2061" width="8.140625" style="2222" customWidth="1"/>
    <col min="2062" max="2304" width="9.140625" style="2222"/>
    <col min="2305" max="2305" width="0" style="2222" hidden="1" customWidth="1"/>
    <col min="2306" max="2306" width="31.42578125" style="2222" customWidth="1"/>
    <col min="2307" max="2309" width="14.5703125" style="2222" customWidth="1"/>
    <col min="2310" max="2310" width="13.85546875" style="2222" customWidth="1"/>
    <col min="2311" max="2311" width="13" style="2222" customWidth="1"/>
    <col min="2312" max="2312" width="11.85546875" style="2222" customWidth="1"/>
    <col min="2313" max="2313" width="13" style="2222" customWidth="1"/>
    <col min="2314" max="2314" width="12.7109375" style="2222" customWidth="1"/>
    <col min="2315" max="2315" width="7.42578125" style="2222" customWidth="1"/>
    <col min="2316" max="2316" width="7.28515625" style="2222" customWidth="1"/>
    <col min="2317" max="2317" width="8.140625" style="2222" customWidth="1"/>
    <col min="2318" max="2560" width="9.140625" style="2222"/>
    <col min="2561" max="2561" width="0" style="2222" hidden="1" customWidth="1"/>
    <col min="2562" max="2562" width="31.42578125" style="2222" customWidth="1"/>
    <col min="2563" max="2565" width="14.5703125" style="2222" customWidth="1"/>
    <col min="2566" max="2566" width="13.85546875" style="2222" customWidth="1"/>
    <col min="2567" max="2567" width="13" style="2222" customWidth="1"/>
    <col min="2568" max="2568" width="11.85546875" style="2222" customWidth="1"/>
    <col min="2569" max="2569" width="13" style="2222" customWidth="1"/>
    <col min="2570" max="2570" width="12.7109375" style="2222" customWidth="1"/>
    <col min="2571" max="2571" width="7.42578125" style="2222" customWidth="1"/>
    <col min="2572" max="2572" width="7.28515625" style="2222" customWidth="1"/>
    <col min="2573" max="2573" width="8.140625" style="2222" customWidth="1"/>
    <col min="2574" max="2816" width="9.140625" style="2222"/>
    <col min="2817" max="2817" width="0" style="2222" hidden="1" customWidth="1"/>
    <col min="2818" max="2818" width="31.42578125" style="2222" customWidth="1"/>
    <col min="2819" max="2821" width="14.5703125" style="2222" customWidth="1"/>
    <col min="2822" max="2822" width="13.85546875" style="2222" customWidth="1"/>
    <col min="2823" max="2823" width="13" style="2222" customWidth="1"/>
    <col min="2824" max="2824" width="11.85546875" style="2222" customWidth="1"/>
    <col min="2825" max="2825" width="13" style="2222" customWidth="1"/>
    <col min="2826" max="2826" width="12.7109375" style="2222" customWidth="1"/>
    <col min="2827" max="2827" width="7.42578125" style="2222" customWidth="1"/>
    <col min="2828" max="2828" width="7.28515625" style="2222" customWidth="1"/>
    <col min="2829" max="2829" width="8.140625" style="2222" customWidth="1"/>
    <col min="2830" max="3072" width="9.140625" style="2222"/>
    <col min="3073" max="3073" width="0" style="2222" hidden="1" customWidth="1"/>
    <col min="3074" max="3074" width="31.42578125" style="2222" customWidth="1"/>
    <col min="3075" max="3077" width="14.5703125" style="2222" customWidth="1"/>
    <col min="3078" max="3078" width="13.85546875" style="2222" customWidth="1"/>
    <col min="3079" max="3079" width="13" style="2222" customWidth="1"/>
    <col min="3080" max="3080" width="11.85546875" style="2222" customWidth="1"/>
    <col min="3081" max="3081" width="13" style="2222" customWidth="1"/>
    <col min="3082" max="3082" width="12.7109375" style="2222" customWidth="1"/>
    <col min="3083" max="3083" width="7.42578125" style="2222" customWidth="1"/>
    <col min="3084" max="3084" width="7.28515625" style="2222" customWidth="1"/>
    <col min="3085" max="3085" width="8.140625" style="2222" customWidth="1"/>
    <col min="3086" max="3328" width="9.140625" style="2222"/>
    <col min="3329" max="3329" width="0" style="2222" hidden="1" customWidth="1"/>
    <col min="3330" max="3330" width="31.42578125" style="2222" customWidth="1"/>
    <col min="3331" max="3333" width="14.5703125" style="2222" customWidth="1"/>
    <col min="3334" max="3334" width="13.85546875" style="2222" customWidth="1"/>
    <col min="3335" max="3335" width="13" style="2222" customWidth="1"/>
    <col min="3336" max="3336" width="11.85546875" style="2222" customWidth="1"/>
    <col min="3337" max="3337" width="13" style="2222" customWidth="1"/>
    <col min="3338" max="3338" width="12.7109375" style="2222" customWidth="1"/>
    <col min="3339" max="3339" width="7.42578125" style="2222" customWidth="1"/>
    <col min="3340" max="3340" width="7.28515625" style="2222" customWidth="1"/>
    <col min="3341" max="3341" width="8.140625" style="2222" customWidth="1"/>
    <col min="3342" max="3584" width="9.140625" style="2222"/>
    <col min="3585" max="3585" width="0" style="2222" hidden="1" customWidth="1"/>
    <col min="3586" max="3586" width="31.42578125" style="2222" customWidth="1"/>
    <col min="3587" max="3589" width="14.5703125" style="2222" customWidth="1"/>
    <col min="3590" max="3590" width="13.85546875" style="2222" customWidth="1"/>
    <col min="3591" max="3591" width="13" style="2222" customWidth="1"/>
    <col min="3592" max="3592" width="11.85546875" style="2222" customWidth="1"/>
    <col min="3593" max="3593" width="13" style="2222" customWidth="1"/>
    <col min="3594" max="3594" width="12.7109375" style="2222" customWidth="1"/>
    <col min="3595" max="3595" width="7.42578125" style="2222" customWidth="1"/>
    <col min="3596" max="3596" width="7.28515625" style="2222" customWidth="1"/>
    <col min="3597" max="3597" width="8.140625" style="2222" customWidth="1"/>
    <col min="3598" max="3840" width="9.140625" style="2222"/>
    <col min="3841" max="3841" width="0" style="2222" hidden="1" customWidth="1"/>
    <col min="3842" max="3842" width="31.42578125" style="2222" customWidth="1"/>
    <col min="3843" max="3845" width="14.5703125" style="2222" customWidth="1"/>
    <col min="3846" max="3846" width="13.85546875" style="2222" customWidth="1"/>
    <col min="3847" max="3847" width="13" style="2222" customWidth="1"/>
    <col min="3848" max="3848" width="11.85546875" style="2222" customWidth="1"/>
    <col min="3849" max="3849" width="13" style="2222" customWidth="1"/>
    <col min="3850" max="3850" width="12.7109375" style="2222" customWidth="1"/>
    <col min="3851" max="3851" width="7.42578125" style="2222" customWidth="1"/>
    <col min="3852" max="3852" width="7.28515625" style="2222" customWidth="1"/>
    <col min="3853" max="3853" width="8.140625" style="2222" customWidth="1"/>
    <col min="3854" max="4096" width="9.140625" style="2222"/>
    <col min="4097" max="4097" width="0" style="2222" hidden="1" customWidth="1"/>
    <col min="4098" max="4098" width="31.42578125" style="2222" customWidth="1"/>
    <col min="4099" max="4101" width="14.5703125" style="2222" customWidth="1"/>
    <col min="4102" max="4102" width="13.85546875" style="2222" customWidth="1"/>
    <col min="4103" max="4103" width="13" style="2222" customWidth="1"/>
    <col min="4104" max="4104" width="11.85546875" style="2222" customWidth="1"/>
    <col min="4105" max="4105" width="13" style="2222" customWidth="1"/>
    <col min="4106" max="4106" width="12.7109375" style="2222" customWidth="1"/>
    <col min="4107" max="4107" width="7.42578125" style="2222" customWidth="1"/>
    <col min="4108" max="4108" width="7.28515625" style="2222" customWidth="1"/>
    <col min="4109" max="4109" width="8.140625" style="2222" customWidth="1"/>
    <col min="4110" max="4352" width="9.140625" style="2222"/>
    <col min="4353" max="4353" width="0" style="2222" hidden="1" customWidth="1"/>
    <col min="4354" max="4354" width="31.42578125" style="2222" customWidth="1"/>
    <col min="4355" max="4357" width="14.5703125" style="2222" customWidth="1"/>
    <col min="4358" max="4358" width="13.85546875" style="2222" customWidth="1"/>
    <col min="4359" max="4359" width="13" style="2222" customWidth="1"/>
    <col min="4360" max="4360" width="11.85546875" style="2222" customWidth="1"/>
    <col min="4361" max="4361" width="13" style="2222" customWidth="1"/>
    <col min="4362" max="4362" width="12.7109375" style="2222" customWidth="1"/>
    <col min="4363" max="4363" width="7.42578125" style="2222" customWidth="1"/>
    <col min="4364" max="4364" width="7.28515625" style="2222" customWidth="1"/>
    <col min="4365" max="4365" width="8.140625" style="2222" customWidth="1"/>
    <col min="4366" max="4608" width="9.140625" style="2222"/>
    <col min="4609" max="4609" width="0" style="2222" hidden="1" customWidth="1"/>
    <col min="4610" max="4610" width="31.42578125" style="2222" customWidth="1"/>
    <col min="4611" max="4613" width="14.5703125" style="2222" customWidth="1"/>
    <col min="4614" max="4614" width="13.85546875" style="2222" customWidth="1"/>
    <col min="4615" max="4615" width="13" style="2222" customWidth="1"/>
    <col min="4616" max="4616" width="11.85546875" style="2222" customWidth="1"/>
    <col min="4617" max="4617" width="13" style="2222" customWidth="1"/>
    <col min="4618" max="4618" width="12.7109375" style="2222" customWidth="1"/>
    <col min="4619" max="4619" width="7.42578125" style="2222" customWidth="1"/>
    <col min="4620" max="4620" width="7.28515625" style="2222" customWidth="1"/>
    <col min="4621" max="4621" width="8.140625" style="2222" customWidth="1"/>
    <col min="4622" max="4864" width="9.140625" style="2222"/>
    <col min="4865" max="4865" width="0" style="2222" hidden="1" customWidth="1"/>
    <col min="4866" max="4866" width="31.42578125" style="2222" customWidth="1"/>
    <col min="4867" max="4869" width="14.5703125" style="2222" customWidth="1"/>
    <col min="4870" max="4870" width="13.85546875" style="2222" customWidth="1"/>
    <col min="4871" max="4871" width="13" style="2222" customWidth="1"/>
    <col min="4872" max="4872" width="11.85546875" style="2222" customWidth="1"/>
    <col min="4873" max="4873" width="13" style="2222" customWidth="1"/>
    <col min="4874" max="4874" width="12.7109375" style="2222" customWidth="1"/>
    <col min="4875" max="4875" width="7.42578125" style="2222" customWidth="1"/>
    <col min="4876" max="4876" width="7.28515625" style="2222" customWidth="1"/>
    <col min="4877" max="4877" width="8.140625" style="2222" customWidth="1"/>
    <col min="4878" max="5120" width="9.140625" style="2222"/>
    <col min="5121" max="5121" width="0" style="2222" hidden="1" customWidth="1"/>
    <col min="5122" max="5122" width="31.42578125" style="2222" customWidth="1"/>
    <col min="5123" max="5125" width="14.5703125" style="2222" customWidth="1"/>
    <col min="5126" max="5126" width="13.85546875" style="2222" customWidth="1"/>
    <col min="5127" max="5127" width="13" style="2222" customWidth="1"/>
    <col min="5128" max="5128" width="11.85546875" style="2222" customWidth="1"/>
    <col min="5129" max="5129" width="13" style="2222" customWidth="1"/>
    <col min="5130" max="5130" width="12.7109375" style="2222" customWidth="1"/>
    <col min="5131" max="5131" width="7.42578125" style="2222" customWidth="1"/>
    <col min="5132" max="5132" width="7.28515625" style="2222" customWidth="1"/>
    <col min="5133" max="5133" width="8.140625" style="2222" customWidth="1"/>
    <col min="5134" max="5376" width="9.140625" style="2222"/>
    <col min="5377" max="5377" width="0" style="2222" hidden="1" customWidth="1"/>
    <col min="5378" max="5378" width="31.42578125" style="2222" customWidth="1"/>
    <col min="5379" max="5381" width="14.5703125" style="2222" customWidth="1"/>
    <col min="5382" max="5382" width="13.85546875" style="2222" customWidth="1"/>
    <col min="5383" max="5383" width="13" style="2222" customWidth="1"/>
    <col min="5384" max="5384" width="11.85546875" style="2222" customWidth="1"/>
    <col min="5385" max="5385" width="13" style="2222" customWidth="1"/>
    <col min="5386" max="5386" width="12.7109375" style="2222" customWidth="1"/>
    <col min="5387" max="5387" width="7.42578125" style="2222" customWidth="1"/>
    <col min="5388" max="5388" width="7.28515625" style="2222" customWidth="1"/>
    <col min="5389" max="5389" width="8.140625" style="2222" customWidth="1"/>
    <col min="5390" max="5632" width="9.140625" style="2222"/>
    <col min="5633" max="5633" width="0" style="2222" hidden="1" customWidth="1"/>
    <col min="5634" max="5634" width="31.42578125" style="2222" customWidth="1"/>
    <col min="5635" max="5637" width="14.5703125" style="2222" customWidth="1"/>
    <col min="5638" max="5638" width="13.85546875" style="2222" customWidth="1"/>
    <col min="5639" max="5639" width="13" style="2222" customWidth="1"/>
    <col min="5640" max="5640" width="11.85546875" style="2222" customWidth="1"/>
    <col min="5641" max="5641" width="13" style="2222" customWidth="1"/>
    <col min="5642" max="5642" width="12.7109375" style="2222" customWidth="1"/>
    <col min="5643" max="5643" width="7.42578125" style="2222" customWidth="1"/>
    <col min="5644" max="5644" width="7.28515625" style="2222" customWidth="1"/>
    <col min="5645" max="5645" width="8.140625" style="2222" customWidth="1"/>
    <col min="5646" max="5888" width="9.140625" style="2222"/>
    <col min="5889" max="5889" width="0" style="2222" hidden="1" customWidth="1"/>
    <col min="5890" max="5890" width="31.42578125" style="2222" customWidth="1"/>
    <col min="5891" max="5893" width="14.5703125" style="2222" customWidth="1"/>
    <col min="5894" max="5894" width="13.85546875" style="2222" customWidth="1"/>
    <col min="5895" max="5895" width="13" style="2222" customWidth="1"/>
    <col min="5896" max="5896" width="11.85546875" style="2222" customWidth="1"/>
    <col min="5897" max="5897" width="13" style="2222" customWidth="1"/>
    <col min="5898" max="5898" width="12.7109375" style="2222" customWidth="1"/>
    <col min="5899" max="5899" width="7.42578125" style="2222" customWidth="1"/>
    <col min="5900" max="5900" width="7.28515625" style="2222" customWidth="1"/>
    <col min="5901" max="5901" width="8.140625" style="2222" customWidth="1"/>
    <col min="5902" max="6144" width="9.140625" style="2222"/>
    <col min="6145" max="6145" width="0" style="2222" hidden="1" customWidth="1"/>
    <col min="6146" max="6146" width="31.42578125" style="2222" customWidth="1"/>
    <col min="6147" max="6149" width="14.5703125" style="2222" customWidth="1"/>
    <col min="6150" max="6150" width="13.85546875" style="2222" customWidth="1"/>
    <col min="6151" max="6151" width="13" style="2222" customWidth="1"/>
    <col min="6152" max="6152" width="11.85546875" style="2222" customWidth="1"/>
    <col min="6153" max="6153" width="13" style="2222" customWidth="1"/>
    <col min="6154" max="6154" width="12.7109375" style="2222" customWidth="1"/>
    <col min="6155" max="6155" width="7.42578125" style="2222" customWidth="1"/>
    <col min="6156" max="6156" width="7.28515625" style="2222" customWidth="1"/>
    <col min="6157" max="6157" width="8.140625" style="2222" customWidth="1"/>
    <col min="6158" max="6400" width="9.140625" style="2222"/>
    <col min="6401" max="6401" width="0" style="2222" hidden="1" customWidth="1"/>
    <col min="6402" max="6402" width="31.42578125" style="2222" customWidth="1"/>
    <col min="6403" max="6405" width="14.5703125" style="2222" customWidth="1"/>
    <col min="6406" max="6406" width="13.85546875" style="2222" customWidth="1"/>
    <col min="6407" max="6407" width="13" style="2222" customWidth="1"/>
    <col min="6408" max="6408" width="11.85546875" style="2222" customWidth="1"/>
    <col min="6409" max="6409" width="13" style="2222" customWidth="1"/>
    <col min="6410" max="6410" width="12.7109375" style="2222" customWidth="1"/>
    <col min="6411" max="6411" width="7.42578125" style="2222" customWidth="1"/>
    <col min="6412" max="6412" width="7.28515625" style="2222" customWidth="1"/>
    <col min="6413" max="6413" width="8.140625" style="2222" customWidth="1"/>
    <col min="6414" max="6656" width="9.140625" style="2222"/>
    <col min="6657" max="6657" width="0" style="2222" hidden="1" customWidth="1"/>
    <col min="6658" max="6658" width="31.42578125" style="2222" customWidth="1"/>
    <col min="6659" max="6661" width="14.5703125" style="2222" customWidth="1"/>
    <col min="6662" max="6662" width="13.85546875" style="2222" customWidth="1"/>
    <col min="6663" max="6663" width="13" style="2222" customWidth="1"/>
    <col min="6664" max="6664" width="11.85546875" style="2222" customWidth="1"/>
    <col min="6665" max="6665" width="13" style="2222" customWidth="1"/>
    <col min="6666" max="6666" width="12.7109375" style="2222" customWidth="1"/>
    <col min="6667" max="6667" width="7.42578125" style="2222" customWidth="1"/>
    <col min="6668" max="6668" width="7.28515625" style="2222" customWidth="1"/>
    <col min="6669" max="6669" width="8.140625" style="2222" customWidth="1"/>
    <col min="6670" max="6912" width="9.140625" style="2222"/>
    <col min="6913" max="6913" width="0" style="2222" hidden="1" customWidth="1"/>
    <col min="6914" max="6914" width="31.42578125" style="2222" customWidth="1"/>
    <col min="6915" max="6917" width="14.5703125" style="2222" customWidth="1"/>
    <col min="6918" max="6918" width="13.85546875" style="2222" customWidth="1"/>
    <col min="6919" max="6919" width="13" style="2222" customWidth="1"/>
    <col min="6920" max="6920" width="11.85546875" style="2222" customWidth="1"/>
    <col min="6921" max="6921" width="13" style="2222" customWidth="1"/>
    <col min="6922" max="6922" width="12.7109375" style="2222" customWidth="1"/>
    <col min="6923" max="6923" width="7.42578125" style="2222" customWidth="1"/>
    <col min="6924" max="6924" width="7.28515625" style="2222" customWidth="1"/>
    <col min="6925" max="6925" width="8.140625" style="2222" customWidth="1"/>
    <col min="6926" max="7168" width="9.140625" style="2222"/>
    <col min="7169" max="7169" width="0" style="2222" hidden="1" customWidth="1"/>
    <col min="7170" max="7170" width="31.42578125" style="2222" customWidth="1"/>
    <col min="7171" max="7173" width="14.5703125" style="2222" customWidth="1"/>
    <col min="7174" max="7174" width="13.85546875" style="2222" customWidth="1"/>
    <col min="7175" max="7175" width="13" style="2222" customWidth="1"/>
    <col min="7176" max="7176" width="11.85546875" style="2222" customWidth="1"/>
    <col min="7177" max="7177" width="13" style="2222" customWidth="1"/>
    <col min="7178" max="7178" width="12.7109375" style="2222" customWidth="1"/>
    <col min="7179" max="7179" width="7.42578125" style="2222" customWidth="1"/>
    <col min="7180" max="7180" width="7.28515625" style="2222" customWidth="1"/>
    <col min="7181" max="7181" width="8.140625" style="2222" customWidth="1"/>
    <col min="7182" max="7424" width="9.140625" style="2222"/>
    <col min="7425" max="7425" width="0" style="2222" hidden="1" customWidth="1"/>
    <col min="7426" max="7426" width="31.42578125" style="2222" customWidth="1"/>
    <col min="7427" max="7429" width="14.5703125" style="2222" customWidth="1"/>
    <col min="7430" max="7430" width="13.85546875" style="2222" customWidth="1"/>
    <col min="7431" max="7431" width="13" style="2222" customWidth="1"/>
    <col min="7432" max="7432" width="11.85546875" style="2222" customWidth="1"/>
    <col min="7433" max="7433" width="13" style="2222" customWidth="1"/>
    <col min="7434" max="7434" width="12.7109375" style="2222" customWidth="1"/>
    <col min="7435" max="7435" width="7.42578125" style="2222" customWidth="1"/>
    <col min="7436" max="7436" width="7.28515625" style="2222" customWidth="1"/>
    <col min="7437" max="7437" width="8.140625" style="2222" customWidth="1"/>
    <col min="7438" max="7680" width="9.140625" style="2222"/>
    <col min="7681" max="7681" width="0" style="2222" hidden="1" customWidth="1"/>
    <col min="7682" max="7682" width="31.42578125" style="2222" customWidth="1"/>
    <col min="7683" max="7685" width="14.5703125" style="2222" customWidth="1"/>
    <col min="7686" max="7686" width="13.85546875" style="2222" customWidth="1"/>
    <col min="7687" max="7687" width="13" style="2222" customWidth="1"/>
    <col min="7688" max="7688" width="11.85546875" style="2222" customWidth="1"/>
    <col min="7689" max="7689" width="13" style="2222" customWidth="1"/>
    <col min="7690" max="7690" width="12.7109375" style="2222" customWidth="1"/>
    <col min="7691" max="7691" width="7.42578125" style="2222" customWidth="1"/>
    <col min="7692" max="7692" width="7.28515625" style="2222" customWidth="1"/>
    <col min="7693" max="7693" width="8.140625" style="2222" customWidth="1"/>
    <col min="7694" max="7936" width="9.140625" style="2222"/>
    <col min="7937" max="7937" width="0" style="2222" hidden="1" customWidth="1"/>
    <col min="7938" max="7938" width="31.42578125" style="2222" customWidth="1"/>
    <col min="7939" max="7941" width="14.5703125" style="2222" customWidth="1"/>
    <col min="7942" max="7942" width="13.85546875" style="2222" customWidth="1"/>
    <col min="7943" max="7943" width="13" style="2222" customWidth="1"/>
    <col min="7944" max="7944" width="11.85546875" style="2222" customWidth="1"/>
    <col min="7945" max="7945" width="13" style="2222" customWidth="1"/>
    <col min="7946" max="7946" width="12.7109375" style="2222" customWidth="1"/>
    <col min="7947" max="7947" width="7.42578125" style="2222" customWidth="1"/>
    <col min="7948" max="7948" width="7.28515625" style="2222" customWidth="1"/>
    <col min="7949" max="7949" width="8.140625" style="2222" customWidth="1"/>
    <col min="7950" max="8192" width="9.140625" style="2222"/>
    <col min="8193" max="8193" width="0" style="2222" hidden="1" customWidth="1"/>
    <col min="8194" max="8194" width="31.42578125" style="2222" customWidth="1"/>
    <col min="8195" max="8197" width="14.5703125" style="2222" customWidth="1"/>
    <col min="8198" max="8198" width="13.85546875" style="2222" customWidth="1"/>
    <col min="8199" max="8199" width="13" style="2222" customWidth="1"/>
    <col min="8200" max="8200" width="11.85546875" style="2222" customWidth="1"/>
    <col min="8201" max="8201" width="13" style="2222" customWidth="1"/>
    <col min="8202" max="8202" width="12.7109375" style="2222" customWidth="1"/>
    <col min="8203" max="8203" width="7.42578125" style="2222" customWidth="1"/>
    <col min="8204" max="8204" width="7.28515625" style="2222" customWidth="1"/>
    <col min="8205" max="8205" width="8.140625" style="2222" customWidth="1"/>
    <col min="8206" max="8448" width="9.140625" style="2222"/>
    <col min="8449" max="8449" width="0" style="2222" hidden="1" customWidth="1"/>
    <col min="8450" max="8450" width="31.42578125" style="2222" customWidth="1"/>
    <col min="8451" max="8453" width="14.5703125" style="2222" customWidth="1"/>
    <col min="8454" max="8454" width="13.85546875" style="2222" customWidth="1"/>
    <col min="8455" max="8455" width="13" style="2222" customWidth="1"/>
    <col min="8456" max="8456" width="11.85546875" style="2222" customWidth="1"/>
    <col min="8457" max="8457" width="13" style="2222" customWidth="1"/>
    <col min="8458" max="8458" width="12.7109375" style="2222" customWidth="1"/>
    <col min="8459" max="8459" width="7.42578125" style="2222" customWidth="1"/>
    <col min="8460" max="8460" width="7.28515625" style="2222" customWidth="1"/>
    <col min="8461" max="8461" width="8.140625" style="2222" customWidth="1"/>
    <col min="8462" max="8704" width="9.140625" style="2222"/>
    <col min="8705" max="8705" width="0" style="2222" hidden="1" customWidth="1"/>
    <col min="8706" max="8706" width="31.42578125" style="2222" customWidth="1"/>
    <col min="8707" max="8709" width="14.5703125" style="2222" customWidth="1"/>
    <col min="8710" max="8710" width="13.85546875" style="2222" customWidth="1"/>
    <col min="8711" max="8711" width="13" style="2222" customWidth="1"/>
    <col min="8712" max="8712" width="11.85546875" style="2222" customWidth="1"/>
    <col min="8713" max="8713" width="13" style="2222" customWidth="1"/>
    <col min="8714" max="8714" width="12.7109375" style="2222" customWidth="1"/>
    <col min="8715" max="8715" width="7.42578125" style="2222" customWidth="1"/>
    <col min="8716" max="8716" width="7.28515625" style="2222" customWidth="1"/>
    <col min="8717" max="8717" width="8.140625" style="2222" customWidth="1"/>
    <col min="8718" max="8960" width="9.140625" style="2222"/>
    <col min="8961" max="8961" width="0" style="2222" hidden="1" customWidth="1"/>
    <col min="8962" max="8962" width="31.42578125" style="2222" customWidth="1"/>
    <col min="8963" max="8965" width="14.5703125" style="2222" customWidth="1"/>
    <col min="8966" max="8966" width="13.85546875" style="2222" customWidth="1"/>
    <col min="8967" max="8967" width="13" style="2222" customWidth="1"/>
    <col min="8968" max="8968" width="11.85546875" style="2222" customWidth="1"/>
    <col min="8969" max="8969" width="13" style="2222" customWidth="1"/>
    <col min="8970" max="8970" width="12.7109375" style="2222" customWidth="1"/>
    <col min="8971" max="8971" width="7.42578125" style="2222" customWidth="1"/>
    <col min="8972" max="8972" width="7.28515625" style="2222" customWidth="1"/>
    <col min="8973" max="8973" width="8.140625" style="2222" customWidth="1"/>
    <col min="8974" max="9216" width="9.140625" style="2222"/>
    <col min="9217" max="9217" width="0" style="2222" hidden="1" customWidth="1"/>
    <col min="9218" max="9218" width="31.42578125" style="2222" customWidth="1"/>
    <col min="9219" max="9221" width="14.5703125" style="2222" customWidth="1"/>
    <col min="9222" max="9222" width="13.85546875" style="2222" customWidth="1"/>
    <col min="9223" max="9223" width="13" style="2222" customWidth="1"/>
    <col min="9224" max="9224" width="11.85546875" style="2222" customWidth="1"/>
    <col min="9225" max="9225" width="13" style="2222" customWidth="1"/>
    <col min="9226" max="9226" width="12.7109375" style="2222" customWidth="1"/>
    <col min="9227" max="9227" width="7.42578125" style="2222" customWidth="1"/>
    <col min="9228" max="9228" width="7.28515625" style="2222" customWidth="1"/>
    <col min="9229" max="9229" width="8.140625" style="2222" customWidth="1"/>
    <col min="9230" max="9472" width="9.140625" style="2222"/>
    <col min="9473" max="9473" width="0" style="2222" hidden="1" customWidth="1"/>
    <col min="9474" max="9474" width="31.42578125" style="2222" customWidth="1"/>
    <col min="9475" max="9477" width="14.5703125" style="2222" customWidth="1"/>
    <col min="9478" max="9478" width="13.85546875" style="2222" customWidth="1"/>
    <col min="9479" max="9479" width="13" style="2222" customWidth="1"/>
    <col min="9480" max="9480" width="11.85546875" style="2222" customWidth="1"/>
    <col min="9481" max="9481" width="13" style="2222" customWidth="1"/>
    <col min="9482" max="9482" width="12.7109375" style="2222" customWidth="1"/>
    <col min="9483" max="9483" width="7.42578125" style="2222" customWidth="1"/>
    <col min="9484" max="9484" width="7.28515625" style="2222" customWidth="1"/>
    <col min="9485" max="9485" width="8.140625" style="2222" customWidth="1"/>
    <col min="9486" max="9728" width="9.140625" style="2222"/>
    <col min="9729" max="9729" width="0" style="2222" hidden="1" customWidth="1"/>
    <col min="9730" max="9730" width="31.42578125" style="2222" customWidth="1"/>
    <col min="9731" max="9733" width="14.5703125" style="2222" customWidth="1"/>
    <col min="9734" max="9734" width="13.85546875" style="2222" customWidth="1"/>
    <col min="9735" max="9735" width="13" style="2222" customWidth="1"/>
    <col min="9736" max="9736" width="11.85546875" style="2222" customWidth="1"/>
    <col min="9737" max="9737" width="13" style="2222" customWidth="1"/>
    <col min="9738" max="9738" width="12.7109375" style="2222" customWidth="1"/>
    <col min="9739" max="9739" width="7.42578125" style="2222" customWidth="1"/>
    <col min="9740" max="9740" width="7.28515625" style="2222" customWidth="1"/>
    <col min="9741" max="9741" width="8.140625" style="2222" customWidth="1"/>
    <col min="9742" max="9984" width="9.140625" style="2222"/>
    <col min="9985" max="9985" width="0" style="2222" hidden="1" customWidth="1"/>
    <col min="9986" max="9986" width="31.42578125" style="2222" customWidth="1"/>
    <col min="9987" max="9989" width="14.5703125" style="2222" customWidth="1"/>
    <col min="9990" max="9990" width="13.85546875" style="2222" customWidth="1"/>
    <col min="9991" max="9991" width="13" style="2222" customWidth="1"/>
    <col min="9992" max="9992" width="11.85546875" style="2222" customWidth="1"/>
    <col min="9993" max="9993" width="13" style="2222" customWidth="1"/>
    <col min="9994" max="9994" width="12.7109375" style="2222" customWidth="1"/>
    <col min="9995" max="9995" width="7.42578125" style="2222" customWidth="1"/>
    <col min="9996" max="9996" width="7.28515625" style="2222" customWidth="1"/>
    <col min="9997" max="9997" width="8.140625" style="2222" customWidth="1"/>
    <col min="9998" max="10240" width="9.140625" style="2222"/>
    <col min="10241" max="10241" width="0" style="2222" hidden="1" customWidth="1"/>
    <col min="10242" max="10242" width="31.42578125" style="2222" customWidth="1"/>
    <col min="10243" max="10245" width="14.5703125" style="2222" customWidth="1"/>
    <col min="10246" max="10246" width="13.85546875" style="2222" customWidth="1"/>
    <col min="10247" max="10247" width="13" style="2222" customWidth="1"/>
    <col min="10248" max="10248" width="11.85546875" style="2222" customWidth="1"/>
    <col min="10249" max="10249" width="13" style="2222" customWidth="1"/>
    <col min="10250" max="10250" width="12.7109375" style="2222" customWidth="1"/>
    <col min="10251" max="10251" width="7.42578125" style="2222" customWidth="1"/>
    <col min="10252" max="10252" width="7.28515625" style="2222" customWidth="1"/>
    <col min="10253" max="10253" width="8.140625" style="2222" customWidth="1"/>
    <col min="10254" max="10496" width="9.140625" style="2222"/>
    <col min="10497" max="10497" width="0" style="2222" hidden="1" customWidth="1"/>
    <col min="10498" max="10498" width="31.42578125" style="2222" customWidth="1"/>
    <col min="10499" max="10501" width="14.5703125" style="2222" customWidth="1"/>
    <col min="10502" max="10502" width="13.85546875" style="2222" customWidth="1"/>
    <col min="10503" max="10503" width="13" style="2222" customWidth="1"/>
    <col min="10504" max="10504" width="11.85546875" style="2222" customWidth="1"/>
    <col min="10505" max="10505" width="13" style="2222" customWidth="1"/>
    <col min="10506" max="10506" width="12.7109375" style="2222" customWidth="1"/>
    <col min="10507" max="10507" width="7.42578125" style="2222" customWidth="1"/>
    <col min="10508" max="10508" width="7.28515625" style="2222" customWidth="1"/>
    <col min="10509" max="10509" width="8.140625" style="2222" customWidth="1"/>
    <col min="10510" max="10752" width="9.140625" style="2222"/>
    <col min="10753" max="10753" width="0" style="2222" hidden="1" customWidth="1"/>
    <col min="10754" max="10754" width="31.42578125" style="2222" customWidth="1"/>
    <col min="10755" max="10757" width="14.5703125" style="2222" customWidth="1"/>
    <col min="10758" max="10758" width="13.85546875" style="2222" customWidth="1"/>
    <col min="10759" max="10759" width="13" style="2222" customWidth="1"/>
    <col min="10760" max="10760" width="11.85546875" style="2222" customWidth="1"/>
    <col min="10761" max="10761" width="13" style="2222" customWidth="1"/>
    <col min="10762" max="10762" width="12.7109375" style="2222" customWidth="1"/>
    <col min="10763" max="10763" width="7.42578125" style="2222" customWidth="1"/>
    <col min="10764" max="10764" width="7.28515625" style="2222" customWidth="1"/>
    <col min="10765" max="10765" width="8.140625" style="2222" customWidth="1"/>
    <col min="10766" max="11008" width="9.140625" style="2222"/>
    <col min="11009" max="11009" width="0" style="2222" hidden="1" customWidth="1"/>
    <col min="11010" max="11010" width="31.42578125" style="2222" customWidth="1"/>
    <col min="11011" max="11013" width="14.5703125" style="2222" customWidth="1"/>
    <col min="11014" max="11014" width="13.85546875" style="2222" customWidth="1"/>
    <col min="11015" max="11015" width="13" style="2222" customWidth="1"/>
    <col min="11016" max="11016" width="11.85546875" style="2222" customWidth="1"/>
    <col min="11017" max="11017" width="13" style="2222" customWidth="1"/>
    <col min="11018" max="11018" width="12.7109375" style="2222" customWidth="1"/>
    <col min="11019" max="11019" width="7.42578125" style="2222" customWidth="1"/>
    <col min="11020" max="11020" width="7.28515625" style="2222" customWidth="1"/>
    <col min="11021" max="11021" width="8.140625" style="2222" customWidth="1"/>
    <col min="11022" max="11264" width="9.140625" style="2222"/>
    <col min="11265" max="11265" width="0" style="2222" hidden="1" customWidth="1"/>
    <col min="11266" max="11266" width="31.42578125" style="2222" customWidth="1"/>
    <col min="11267" max="11269" width="14.5703125" style="2222" customWidth="1"/>
    <col min="11270" max="11270" width="13.85546875" style="2222" customWidth="1"/>
    <col min="11271" max="11271" width="13" style="2222" customWidth="1"/>
    <col min="11272" max="11272" width="11.85546875" style="2222" customWidth="1"/>
    <col min="11273" max="11273" width="13" style="2222" customWidth="1"/>
    <col min="11274" max="11274" width="12.7109375" style="2222" customWidth="1"/>
    <col min="11275" max="11275" width="7.42578125" style="2222" customWidth="1"/>
    <col min="11276" max="11276" width="7.28515625" style="2222" customWidth="1"/>
    <col min="11277" max="11277" width="8.140625" style="2222" customWidth="1"/>
    <col min="11278" max="11520" width="9.140625" style="2222"/>
    <col min="11521" max="11521" width="0" style="2222" hidden="1" customWidth="1"/>
    <col min="11522" max="11522" width="31.42578125" style="2222" customWidth="1"/>
    <col min="11523" max="11525" width="14.5703125" style="2222" customWidth="1"/>
    <col min="11526" max="11526" width="13.85546875" style="2222" customWidth="1"/>
    <col min="11527" max="11527" width="13" style="2222" customWidth="1"/>
    <col min="11528" max="11528" width="11.85546875" style="2222" customWidth="1"/>
    <col min="11529" max="11529" width="13" style="2222" customWidth="1"/>
    <col min="11530" max="11530" width="12.7109375" style="2222" customWidth="1"/>
    <col min="11531" max="11531" width="7.42578125" style="2222" customWidth="1"/>
    <col min="11532" max="11532" width="7.28515625" style="2222" customWidth="1"/>
    <col min="11533" max="11533" width="8.140625" style="2222" customWidth="1"/>
    <col min="11534" max="11776" width="9.140625" style="2222"/>
    <col min="11777" max="11777" width="0" style="2222" hidden="1" customWidth="1"/>
    <col min="11778" max="11778" width="31.42578125" style="2222" customWidth="1"/>
    <col min="11779" max="11781" width="14.5703125" style="2222" customWidth="1"/>
    <col min="11782" max="11782" width="13.85546875" style="2222" customWidth="1"/>
    <col min="11783" max="11783" width="13" style="2222" customWidth="1"/>
    <col min="11784" max="11784" width="11.85546875" style="2222" customWidth="1"/>
    <col min="11785" max="11785" width="13" style="2222" customWidth="1"/>
    <col min="11786" max="11786" width="12.7109375" style="2222" customWidth="1"/>
    <col min="11787" max="11787" width="7.42578125" style="2222" customWidth="1"/>
    <col min="11788" max="11788" width="7.28515625" style="2222" customWidth="1"/>
    <col min="11789" max="11789" width="8.140625" style="2222" customWidth="1"/>
    <col min="11790" max="12032" width="9.140625" style="2222"/>
    <col min="12033" max="12033" width="0" style="2222" hidden="1" customWidth="1"/>
    <col min="12034" max="12034" width="31.42578125" style="2222" customWidth="1"/>
    <col min="12035" max="12037" width="14.5703125" style="2222" customWidth="1"/>
    <col min="12038" max="12038" width="13.85546875" style="2222" customWidth="1"/>
    <col min="12039" max="12039" width="13" style="2222" customWidth="1"/>
    <col min="12040" max="12040" width="11.85546875" style="2222" customWidth="1"/>
    <col min="12041" max="12041" width="13" style="2222" customWidth="1"/>
    <col min="12042" max="12042" width="12.7109375" style="2222" customWidth="1"/>
    <col min="12043" max="12043" width="7.42578125" style="2222" customWidth="1"/>
    <col min="12044" max="12044" width="7.28515625" style="2222" customWidth="1"/>
    <col min="12045" max="12045" width="8.140625" style="2222" customWidth="1"/>
    <col min="12046" max="12288" width="9.140625" style="2222"/>
    <col min="12289" max="12289" width="0" style="2222" hidden="1" customWidth="1"/>
    <col min="12290" max="12290" width="31.42578125" style="2222" customWidth="1"/>
    <col min="12291" max="12293" width="14.5703125" style="2222" customWidth="1"/>
    <col min="12294" max="12294" width="13.85546875" style="2222" customWidth="1"/>
    <col min="12295" max="12295" width="13" style="2222" customWidth="1"/>
    <col min="12296" max="12296" width="11.85546875" style="2222" customWidth="1"/>
    <col min="12297" max="12297" width="13" style="2222" customWidth="1"/>
    <col min="12298" max="12298" width="12.7109375" style="2222" customWidth="1"/>
    <col min="12299" max="12299" width="7.42578125" style="2222" customWidth="1"/>
    <col min="12300" max="12300" width="7.28515625" style="2222" customWidth="1"/>
    <col min="12301" max="12301" width="8.140625" style="2222" customWidth="1"/>
    <col min="12302" max="12544" width="9.140625" style="2222"/>
    <col min="12545" max="12545" width="0" style="2222" hidden="1" customWidth="1"/>
    <col min="12546" max="12546" width="31.42578125" style="2222" customWidth="1"/>
    <col min="12547" max="12549" width="14.5703125" style="2222" customWidth="1"/>
    <col min="12550" max="12550" width="13.85546875" style="2222" customWidth="1"/>
    <col min="12551" max="12551" width="13" style="2222" customWidth="1"/>
    <col min="12552" max="12552" width="11.85546875" style="2222" customWidth="1"/>
    <col min="12553" max="12553" width="13" style="2222" customWidth="1"/>
    <col min="12554" max="12554" width="12.7109375" style="2222" customWidth="1"/>
    <col min="12555" max="12555" width="7.42578125" style="2222" customWidth="1"/>
    <col min="12556" max="12556" width="7.28515625" style="2222" customWidth="1"/>
    <col min="12557" max="12557" width="8.140625" style="2222" customWidth="1"/>
    <col min="12558" max="12800" width="9.140625" style="2222"/>
    <col min="12801" max="12801" width="0" style="2222" hidden="1" customWidth="1"/>
    <col min="12802" max="12802" width="31.42578125" style="2222" customWidth="1"/>
    <col min="12803" max="12805" width="14.5703125" style="2222" customWidth="1"/>
    <col min="12806" max="12806" width="13.85546875" style="2222" customWidth="1"/>
    <col min="12807" max="12807" width="13" style="2222" customWidth="1"/>
    <col min="12808" max="12808" width="11.85546875" style="2222" customWidth="1"/>
    <col min="12809" max="12809" width="13" style="2222" customWidth="1"/>
    <col min="12810" max="12810" width="12.7109375" style="2222" customWidth="1"/>
    <col min="12811" max="12811" width="7.42578125" style="2222" customWidth="1"/>
    <col min="12812" max="12812" width="7.28515625" style="2222" customWidth="1"/>
    <col min="12813" max="12813" width="8.140625" style="2222" customWidth="1"/>
    <col min="12814" max="13056" width="9.140625" style="2222"/>
    <col min="13057" max="13057" width="0" style="2222" hidden="1" customWidth="1"/>
    <col min="13058" max="13058" width="31.42578125" style="2222" customWidth="1"/>
    <col min="13059" max="13061" width="14.5703125" style="2222" customWidth="1"/>
    <col min="13062" max="13062" width="13.85546875" style="2222" customWidth="1"/>
    <col min="13063" max="13063" width="13" style="2222" customWidth="1"/>
    <col min="13064" max="13064" width="11.85546875" style="2222" customWidth="1"/>
    <col min="13065" max="13065" width="13" style="2222" customWidth="1"/>
    <col min="13066" max="13066" width="12.7109375" style="2222" customWidth="1"/>
    <col min="13067" max="13067" width="7.42578125" style="2222" customWidth="1"/>
    <col min="13068" max="13068" width="7.28515625" style="2222" customWidth="1"/>
    <col min="13069" max="13069" width="8.140625" style="2222" customWidth="1"/>
    <col min="13070" max="13312" width="9.140625" style="2222"/>
    <col min="13313" max="13313" width="0" style="2222" hidden="1" customWidth="1"/>
    <col min="13314" max="13314" width="31.42578125" style="2222" customWidth="1"/>
    <col min="13315" max="13317" width="14.5703125" style="2222" customWidth="1"/>
    <col min="13318" max="13318" width="13.85546875" style="2222" customWidth="1"/>
    <col min="13319" max="13319" width="13" style="2222" customWidth="1"/>
    <col min="13320" max="13320" width="11.85546875" style="2222" customWidth="1"/>
    <col min="13321" max="13321" width="13" style="2222" customWidth="1"/>
    <col min="13322" max="13322" width="12.7109375" style="2222" customWidth="1"/>
    <col min="13323" max="13323" width="7.42578125" style="2222" customWidth="1"/>
    <col min="13324" max="13324" width="7.28515625" style="2222" customWidth="1"/>
    <col min="13325" max="13325" width="8.140625" style="2222" customWidth="1"/>
    <col min="13326" max="13568" width="9.140625" style="2222"/>
    <col min="13569" max="13569" width="0" style="2222" hidden="1" customWidth="1"/>
    <col min="13570" max="13570" width="31.42578125" style="2222" customWidth="1"/>
    <col min="13571" max="13573" width="14.5703125" style="2222" customWidth="1"/>
    <col min="13574" max="13574" width="13.85546875" style="2222" customWidth="1"/>
    <col min="13575" max="13575" width="13" style="2222" customWidth="1"/>
    <col min="13576" max="13576" width="11.85546875" style="2222" customWidth="1"/>
    <col min="13577" max="13577" width="13" style="2222" customWidth="1"/>
    <col min="13578" max="13578" width="12.7109375" style="2222" customWidth="1"/>
    <col min="13579" max="13579" width="7.42578125" style="2222" customWidth="1"/>
    <col min="13580" max="13580" width="7.28515625" style="2222" customWidth="1"/>
    <col min="13581" max="13581" width="8.140625" style="2222" customWidth="1"/>
    <col min="13582" max="13824" width="9.140625" style="2222"/>
    <col min="13825" max="13825" width="0" style="2222" hidden="1" customWidth="1"/>
    <col min="13826" max="13826" width="31.42578125" style="2222" customWidth="1"/>
    <col min="13827" max="13829" width="14.5703125" style="2222" customWidth="1"/>
    <col min="13830" max="13830" width="13.85546875" style="2222" customWidth="1"/>
    <col min="13831" max="13831" width="13" style="2222" customWidth="1"/>
    <col min="13832" max="13832" width="11.85546875" style="2222" customWidth="1"/>
    <col min="13833" max="13833" width="13" style="2222" customWidth="1"/>
    <col min="13834" max="13834" width="12.7109375" style="2222" customWidth="1"/>
    <col min="13835" max="13835" width="7.42578125" style="2222" customWidth="1"/>
    <col min="13836" max="13836" width="7.28515625" style="2222" customWidth="1"/>
    <col min="13837" max="13837" width="8.140625" style="2222" customWidth="1"/>
    <col min="13838" max="14080" width="9.140625" style="2222"/>
    <col min="14081" max="14081" width="0" style="2222" hidden="1" customWidth="1"/>
    <col min="14082" max="14082" width="31.42578125" style="2222" customWidth="1"/>
    <col min="14083" max="14085" width="14.5703125" style="2222" customWidth="1"/>
    <col min="14086" max="14086" width="13.85546875" style="2222" customWidth="1"/>
    <col min="14087" max="14087" width="13" style="2222" customWidth="1"/>
    <col min="14088" max="14088" width="11.85546875" style="2222" customWidth="1"/>
    <col min="14089" max="14089" width="13" style="2222" customWidth="1"/>
    <col min="14090" max="14090" width="12.7109375" style="2222" customWidth="1"/>
    <col min="14091" max="14091" width="7.42578125" style="2222" customWidth="1"/>
    <col min="14092" max="14092" width="7.28515625" style="2222" customWidth="1"/>
    <col min="14093" max="14093" width="8.140625" style="2222" customWidth="1"/>
    <col min="14094" max="14336" width="9.140625" style="2222"/>
    <col min="14337" max="14337" width="0" style="2222" hidden="1" customWidth="1"/>
    <col min="14338" max="14338" width="31.42578125" style="2222" customWidth="1"/>
    <col min="14339" max="14341" width="14.5703125" style="2222" customWidth="1"/>
    <col min="14342" max="14342" width="13.85546875" style="2222" customWidth="1"/>
    <col min="14343" max="14343" width="13" style="2222" customWidth="1"/>
    <col min="14344" max="14344" width="11.85546875" style="2222" customWidth="1"/>
    <col min="14345" max="14345" width="13" style="2222" customWidth="1"/>
    <col min="14346" max="14346" width="12.7109375" style="2222" customWidth="1"/>
    <col min="14347" max="14347" width="7.42578125" style="2222" customWidth="1"/>
    <col min="14348" max="14348" width="7.28515625" style="2222" customWidth="1"/>
    <col min="14349" max="14349" width="8.140625" style="2222" customWidth="1"/>
    <col min="14350" max="14592" width="9.140625" style="2222"/>
    <col min="14593" max="14593" width="0" style="2222" hidden="1" customWidth="1"/>
    <col min="14594" max="14594" width="31.42578125" style="2222" customWidth="1"/>
    <col min="14595" max="14597" width="14.5703125" style="2222" customWidth="1"/>
    <col min="14598" max="14598" width="13.85546875" style="2222" customWidth="1"/>
    <col min="14599" max="14599" width="13" style="2222" customWidth="1"/>
    <col min="14600" max="14600" width="11.85546875" style="2222" customWidth="1"/>
    <col min="14601" max="14601" width="13" style="2222" customWidth="1"/>
    <col min="14602" max="14602" width="12.7109375" style="2222" customWidth="1"/>
    <col min="14603" max="14603" width="7.42578125" style="2222" customWidth="1"/>
    <col min="14604" max="14604" width="7.28515625" style="2222" customWidth="1"/>
    <col min="14605" max="14605" width="8.140625" style="2222" customWidth="1"/>
    <col min="14606" max="14848" width="9.140625" style="2222"/>
    <col min="14849" max="14849" width="0" style="2222" hidden="1" customWidth="1"/>
    <col min="14850" max="14850" width="31.42578125" style="2222" customWidth="1"/>
    <col min="14851" max="14853" width="14.5703125" style="2222" customWidth="1"/>
    <col min="14854" max="14854" width="13.85546875" style="2222" customWidth="1"/>
    <col min="14855" max="14855" width="13" style="2222" customWidth="1"/>
    <col min="14856" max="14856" width="11.85546875" style="2222" customWidth="1"/>
    <col min="14857" max="14857" width="13" style="2222" customWidth="1"/>
    <col min="14858" max="14858" width="12.7109375" style="2222" customWidth="1"/>
    <col min="14859" max="14859" width="7.42578125" style="2222" customWidth="1"/>
    <col min="14860" max="14860" width="7.28515625" style="2222" customWidth="1"/>
    <col min="14861" max="14861" width="8.140625" style="2222" customWidth="1"/>
    <col min="14862" max="15104" width="9.140625" style="2222"/>
    <col min="15105" max="15105" width="0" style="2222" hidden="1" customWidth="1"/>
    <col min="15106" max="15106" width="31.42578125" style="2222" customWidth="1"/>
    <col min="15107" max="15109" width="14.5703125" style="2222" customWidth="1"/>
    <col min="15110" max="15110" width="13.85546875" style="2222" customWidth="1"/>
    <col min="15111" max="15111" width="13" style="2222" customWidth="1"/>
    <col min="15112" max="15112" width="11.85546875" style="2222" customWidth="1"/>
    <col min="15113" max="15113" width="13" style="2222" customWidth="1"/>
    <col min="15114" max="15114" width="12.7109375" style="2222" customWidth="1"/>
    <col min="15115" max="15115" width="7.42578125" style="2222" customWidth="1"/>
    <col min="15116" max="15116" width="7.28515625" style="2222" customWidth="1"/>
    <col min="15117" max="15117" width="8.140625" style="2222" customWidth="1"/>
    <col min="15118" max="15360" width="9.140625" style="2222"/>
    <col min="15361" max="15361" width="0" style="2222" hidden="1" customWidth="1"/>
    <col min="15362" max="15362" width="31.42578125" style="2222" customWidth="1"/>
    <col min="15363" max="15365" width="14.5703125" style="2222" customWidth="1"/>
    <col min="15366" max="15366" width="13.85546875" style="2222" customWidth="1"/>
    <col min="15367" max="15367" width="13" style="2222" customWidth="1"/>
    <col min="15368" max="15368" width="11.85546875" style="2222" customWidth="1"/>
    <col min="15369" max="15369" width="13" style="2222" customWidth="1"/>
    <col min="15370" max="15370" width="12.7109375" style="2222" customWidth="1"/>
    <col min="15371" max="15371" width="7.42578125" style="2222" customWidth="1"/>
    <col min="15372" max="15372" width="7.28515625" style="2222" customWidth="1"/>
    <col min="15373" max="15373" width="8.140625" style="2222" customWidth="1"/>
    <col min="15374" max="15616" width="9.140625" style="2222"/>
    <col min="15617" max="15617" width="0" style="2222" hidden="1" customWidth="1"/>
    <col min="15618" max="15618" width="31.42578125" style="2222" customWidth="1"/>
    <col min="15619" max="15621" width="14.5703125" style="2222" customWidth="1"/>
    <col min="15622" max="15622" width="13.85546875" style="2222" customWidth="1"/>
    <col min="15623" max="15623" width="13" style="2222" customWidth="1"/>
    <col min="15624" max="15624" width="11.85546875" style="2222" customWidth="1"/>
    <col min="15625" max="15625" width="13" style="2222" customWidth="1"/>
    <col min="15626" max="15626" width="12.7109375" style="2222" customWidth="1"/>
    <col min="15627" max="15627" width="7.42578125" style="2222" customWidth="1"/>
    <col min="15628" max="15628" width="7.28515625" style="2222" customWidth="1"/>
    <col min="15629" max="15629" width="8.140625" style="2222" customWidth="1"/>
    <col min="15630" max="15872" width="9.140625" style="2222"/>
    <col min="15873" max="15873" width="0" style="2222" hidden="1" customWidth="1"/>
    <col min="15874" max="15874" width="31.42578125" style="2222" customWidth="1"/>
    <col min="15875" max="15877" width="14.5703125" style="2222" customWidth="1"/>
    <col min="15878" max="15878" width="13.85546875" style="2222" customWidth="1"/>
    <col min="15879" max="15879" width="13" style="2222" customWidth="1"/>
    <col min="15880" max="15880" width="11.85546875" style="2222" customWidth="1"/>
    <col min="15881" max="15881" width="13" style="2222" customWidth="1"/>
    <col min="15882" max="15882" width="12.7109375" style="2222" customWidth="1"/>
    <col min="15883" max="15883" width="7.42578125" style="2222" customWidth="1"/>
    <col min="15884" max="15884" width="7.28515625" style="2222" customWidth="1"/>
    <col min="15885" max="15885" width="8.140625" style="2222" customWidth="1"/>
    <col min="15886" max="16128" width="9.140625" style="2222"/>
    <col min="16129" max="16129" width="0" style="2222" hidden="1" customWidth="1"/>
    <col min="16130" max="16130" width="31.42578125" style="2222" customWidth="1"/>
    <col min="16131" max="16133" width="14.5703125" style="2222" customWidth="1"/>
    <col min="16134" max="16134" width="13.85546875" style="2222" customWidth="1"/>
    <col min="16135" max="16135" width="13" style="2222" customWidth="1"/>
    <col min="16136" max="16136" width="11.85546875" style="2222" customWidth="1"/>
    <col min="16137" max="16137" width="13" style="2222" customWidth="1"/>
    <col min="16138" max="16138" width="12.7109375" style="2222" customWidth="1"/>
    <col min="16139" max="16139" width="7.42578125" style="2222" customWidth="1"/>
    <col min="16140" max="16140" width="7.28515625" style="2222" customWidth="1"/>
    <col min="16141" max="16141" width="8.140625" style="2222" customWidth="1"/>
    <col min="16142" max="16384" width="9.140625" style="2222"/>
  </cols>
  <sheetData>
    <row r="1" spans="2:13" ht="25.5" customHeight="1">
      <c r="B1" s="2485" t="s">
        <v>966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3" spans="2:13" ht="66.75" customHeight="1">
      <c r="B3" s="2737" t="s">
        <v>624</v>
      </c>
      <c r="C3" s="2223" t="s">
        <v>625</v>
      </c>
      <c r="D3" s="2223" t="s">
        <v>626</v>
      </c>
      <c r="E3" s="2223" t="s">
        <v>627</v>
      </c>
      <c r="F3" s="2223" t="s">
        <v>628</v>
      </c>
      <c r="G3" s="2223" t="s">
        <v>629</v>
      </c>
      <c r="H3" s="2223" t="s">
        <v>630</v>
      </c>
      <c r="I3" s="2223" t="s">
        <v>631</v>
      </c>
      <c r="J3" s="2223" t="s">
        <v>632</v>
      </c>
      <c r="K3" s="2224" t="s">
        <v>633</v>
      </c>
      <c r="L3" s="2223" t="s">
        <v>634</v>
      </c>
      <c r="M3" s="2223" t="s">
        <v>635</v>
      </c>
    </row>
    <row r="4" spans="2:13">
      <c r="B4" s="2737"/>
      <c r="C4" s="2738" t="s">
        <v>8</v>
      </c>
      <c r="D4" s="2738"/>
      <c r="E4" s="2738"/>
      <c r="F4" s="2738"/>
      <c r="G4" s="2738"/>
      <c r="H4" s="2738"/>
      <c r="I4" s="2738"/>
      <c r="J4" s="2738"/>
      <c r="K4" s="2738" t="s">
        <v>9</v>
      </c>
      <c r="L4" s="2738"/>
      <c r="M4" s="2738"/>
    </row>
    <row r="5" spans="2:13">
      <c r="B5" s="2223">
        <v>1</v>
      </c>
      <c r="C5" s="2225">
        <v>2</v>
      </c>
      <c r="D5" s="2225">
        <v>3</v>
      </c>
      <c r="E5" s="2225">
        <v>4</v>
      </c>
      <c r="F5" s="2224">
        <v>5</v>
      </c>
      <c r="G5" s="2225">
        <v>6</v>
      </c>
      <c r="H5" s="2224">
        <v>7</v>
      </c>
      <c r="I5" s="2225">
        <v>8</v>
      </c>
      <c r="J5" s="2224">
        <v>9</v>
      </c>
      <c r="K5" s="2225">
        <v>10</v>
      </c>
      <c r="L5" s="2224">
        <v>11</v>
      </c>
      <c r="M5" s="2225">
        <v>12</v>
      </c>
    </row>
    <row r="6" spans="2:13" ht="25.5" customHeight="1">
      <c r="B6" s="2226" t="s">
        <v>594</v>
      </c>
      <c r="C6" s="2227">
        <v>59754603979.389999</v>
      </c>
      <c r="D6" s="2227">
        <v>58793857058.970001</v>
      </c>
      <c r="E6" s="2227">
        <v>58760530876.709999</v>
      </c>
      <c r="F6" s="2227">
        <v>1313364972.99</v>
      </c>
      <c r="G6" s="2227">
        <v>333559259.29000002</v>
      </c>
      <c r="H6" s="2227">
        <v>27324031.609999999</v>
      </c>
      <c r="I6" s="2227">
        <v>26303718.710000001</v>
      </c>
      <c r="J6" s="2227">
        <v>1224071.4099999999</v>
      </c>
      <c r="K6" s="2228">
        <v>100</v>
      </c>
      <c r="L6" s="2228">
        <v>98.392179252411466</v>
      </c>
      <c r="M6" s="2228"/>
    </row>
    <row r="7" spans="2:13" ht="25.5" customHeight="1">
      <c r="B7" s="2226" t="s">
        <v>595</v>
      </c>
      <c r="C7" s="2227">
        <v>22057936008.889999</v>
      </c>
      <c r="D7" s="2227">
        <v>22193256679.520004</v>
      </c>
      <c r="E7" s="2227">
        <v>22153328325.070004</v>
      </c>
      <c r="F7" s="2227">
        <v>1313364972.99</v>
      </c>
      <c r="G7" s="2227">
        <v>333559259.29000002</v>
      </c>
      <c r="H7" s="2227">
        <v>27324031.609999999</v>
      </c>
      <c r="I7" s="2227">
        <v>26303718.710000001</v>
      </c>
      <c r="J7" s="2227">
        <v>1224071.4099999999</v>
      </c>
      <c r="K7" s="2228">
        <v>37.747577365540515</v>
      </c>
      <c r="L7" s="2228">
        <v>100.6134783897073</v>
      </c>
      <c r="M7" s="2228">
        <v>100</v>
      </c>
    </row>
    <row r="8" spans="2:13" ht="15.6" customHeight="1">
      <c r="B8" s="2229" t="s">
        <v>596</v>
      </c>
      <c r="C8" s="2230">
        <v>239551994.00999999</v>
      </c>
      <c r="D8" s="2230">
        <v>261458303.16999999</v>
      </c>
      <c r="E8" s="2230">
        <v>258982445.93000001</v>
      </c>
      <c r="F8" s="2230">
        <v>0</v>
      </c>
      <c r="G8" s="2230">
        <v>0</v>
      </c>
      <c r="H8" s="2230">
        <v>0</v>
      </c>
      <c r="I8" s="2230">
        <v>0</v>
      </c>
      <c r="J8" s="2230">
        <v>0</v>
      </c>
      <c r="K8" s="2231">
        <v>0.44470343714269056</v>
      </c>
      <c r="L8" s="2231">
        <v>109.14469914998308</v>
      </c>
      <c r="M8" s="2231">
        <v>1.1780979553635065</v>
      </c>
    </row>
    <row r="9" spans="2:13" ht="15.6" customHeight="1">
      <c r="B9" s="2229" t="s">
        <v>597</v>
      </c>
      <c r="C9" s="2230">
        <v>8572699702.3599997</v>
      </c>
      <c r="D9" s="2230">
        <v>8666253164</v>
      </c>
      <c r="E9" s="2230">
        <v>8603111873.4500008</v>
      </c>
      <c r="F9" s="2230">
        <v>0</v>
      </c>
      <c r="G9" s="2230">
        <v>0</v>
      </c>
      <c r="H9" s="2230">
        <v>0</v>
      </c>
      <c r="I9" s="2230">
        <v>0</v>
      </c>
      <c r="J9" s="2230">
        <v>0</v>
      </c>
      <c r="K9" s="2231">
        <v>14.740065710109448</v>
      </c>
      <c r="L9" s="2231">
        <v>101.09129521490466</v>
      </c>
      <c r="M9" s="2231">
        <v>39.049037683582696</v>
      </c>
    </row>
    <row r="10" spans="2:13" ht="15.6" customHeight="1">
      <c r="B10" s="2229" t="s">
        <v>118</v>
      </c>
      <c r="C10" s="2230">
        <v>973675959.60000002</v>
      </c>
      <c r="D10" s="2230">
        <v>959066907.28999996</v>
      </c>
      <c r="E10" s="2230">
        <v>959124007.52999997</v>
      </c>
      <c r="F10" s="2230">
        <v>91770460.079999998</v>
      </c>
      <c r="G10" s="2230">
        <v>1027839.27</v>
      </c>
      <c r="H10" s="2230">
        <v>4751926.4000000004</v>
      </c>
      <c r="I10" s="2230">
        <v>1026164.05</v>
      </c>
      <c r="J10" s="2230">
        <v>4277.63</v>
      </c>
      <c r="K10" s="2231">
        <v>1.6312365870605492</v>
      </c>
      <c r="L10" s="2231">
        <v>98.49959812954593</v>
      </c>
      <c r="M10" s="2231">
        <v>4.3214338532615155</v>
      </c>
    </row>
    <row r="11" spans="2:13" ht="15.6" customHeight="1">
      <c r="B11" s="2229" t="s">
        <v>119</v>
      </c>
      <c r="C11" s="2230">
        <v>5162637377.6800003</v>
      </c>
      <c r="D11" s="2232">
        <v>5212012474.9300003</v>
      </c>
      <c r="E11" s="2230">
        <v>5211903260.79</v>
      </c>
      <c r="F11" s="2230">
        <v>884394565.34000003</v>
      </c>
      <c r="G11" s="2230">
        <v>329735596.25</v>
      </c>
      <c r="H11" s="2230">
        <v>17157589.109999999</v>
      </c>
      <c r="I11" s="2230">
        <v>20384916.34</v>
      </c>
      <c r="J11" s="2230">
        <v>906634.77</v>
      </c>
      <c r="K11" s="2231">
        <v>8.8648929252972337</v>
      </c>
      <c r="L11" s="2231">
        <v>100.95639289839465</v>
      </c>
      <c r="M11" s="2231">
        <v>23.484667213080353</v>
      </c>
    </row>
    <row r="12" spans="2:13" ht="15.6" customHeight="1">
      <c r="B12" s="2229" t="s">
        <v>598</v>
      </c>
      <c r="C12" s="2230">
        <v>182815264.80000001</v>
      </c>
      <c r="D12" s="2232">
        <v>181563192.53999999</v>
      </c>
      <c r="E12" s="2230">
        <v>181539708.38999999</v>
      </c>
      <c r="F12" s="2230">
        <v>876403.02</v>
      </c>
      <c r="G12" s="2230">
        <v>359274.32</v>
      </c>
      <c r="H12" s="2230">
        <v>121412.78</v>
      </c>
      <c r="I12" s="2230">
        <v>8285.89</v>
      </c>
      <c r="J12" s="2230">
        <v>98.54</v>
      </c>
      <c r="K12" s="2231">
        <v>0.30881320196069606</v>
      </c>
      <c r="L12" s="2231">
        <v>99.3151161302806</v>
      </c>
      <c r="M12" s="2231">
        <v>0.8181007193394334</v>
      </c>
    </row>
    <row r="13" spans="2:13" ht="15.6" customHeight="1">
      <c r="B13" s="2229" t="s">
        <v>599</v>
      </c>
      <c r="C13" s="2230">
        <v>375363248.49000001</v>
      </c>
      <c r="D13" s="2232">
        <v>376635602.55000001</v>
      </c>
      <c r="E13" s="2230">
        <v>376512660.47000003</v>
      </c>
      <c r="F13" s="2230">
        <v>333059642.06999999</v>
      </c>
      <c r="G13" s="2230">
        <v>1567125.58</v>
      </c>
      <c r="H13" s="2230">
        <v>1188605.6499999999</v>
      </c>
      <c r="I13" s="2230">
        <v>1177900.06</v>
      </c>
      <c r="J13" s="2230">
        <v>79449.53</v>
      </c>
      <c r="K13" s="2231">
        <v>0.64060366403965641</v>
      </c>
      <c r="L13" s="2231">
        <v>100.3389660722296</v>
      </c>
      <c r="M13" s="2231">
        <v>1.6970722593298366</v>
      </c>
    </row>
    <row r="14" spans="2:13" ht="24.6" customHeight="1">
      <c r="B14" s="2229" t="s">
        <v>600</v>
      </c>
      <c r="C14" s="2230">
        <v>11679498.77</v>
      </c>
      <c r="D14" s="2232">
        <v>10645788.699999999</v>
      </c>
      <c r="E14" s="2230">
        <v>10616130.98</v>
      </c>
      <c r="F14" s="2230">
        <v>0</v>
      </c>
      <c r="G14" s="2230">
        <v>0</v>
      </c>
      <c r="H14" s="2230">
        <v>67793.899999999994</v>
      </c>
      <c r="I14" s="2230">
        <v>28097.75</v>
      </c>
      <c r="J14" s="2230">
        <v>0</v>
      </c>
      <c r="K14" s="2231">
        <v>1.8106974491097456E-2</v>
      </c>
      <c r="L14" s="2231">
        <v>91.149362739305289</v>
      </c>
      <c r="M14" s="2231">
        <v>4.796857375972207E-2</v>
      </c>
    </row>
    <row r="15" spans="2:13" ht="15.6" customHeight="1">
      <c r="B15" s="2229" t="s">
        <v>601</v>
      </c>
      <c r="C15" s="2230">
        <v>45570517.799999997</v>
      </c>
      <c r="D15" s="2232">
        <v>52106091.219999999</v>
      </c>
      <c r="E15" s="2230">
        <v>51942040.490000002</v>
      </c>
      <c r="F15" s="2230">
        <v>0</v>
      </c>
      <c r="G15" s="2230">
        <v>1200</v>
      </c>
      <c r="H15" s="2230">
        <v>1494333.77</v>
      </c>
      <c r="I15" s="2230">
        <v>1357843.53</v>
      </c>
      <c r="J15" s="2230">
        <v>0</v>
      </c>
      <c r="K15" s="2231">
        <v>8.8625060212902521E-2</v>
      </c>
      <c r="L15" s="2231">
        <v>114.34167030684914</v>
      </c>
      <c r="M15" s="2231">
        <v>0.23478343882754096</v>
      </c>
    </row>
    <row r="16" spans="2:13" ht="15.6" customHeight="1">
      <c r="B16" s="2229" t="s">
        <v>124</v>
      </c>
      <c r="C16" s="2230">
        <v>450637124.51999998</v>
      </c>
      <c r="D16" s="2232">
        <v>526778530.55000001</v>
      </c>
      <c r="E16" s="2230">
        <v>524506853.35000002</v>
      </c>
      <c r="F16" s="2230">
        <v>0</v>
      </c>
      <c r="G16" s="2230">
        <v>0</v>
      </c>
      <c r="H16" s="2230">
        <v>60109.34</v>
      </c>
      <c r="I16" s="2230">
        <v>186606.14</v>
      </c>
      <c r="J16" s="2230">
        <v>1</v>
      </c>
      <c r="K16" s="2231">
        <v>0.89597545883346841</v>
      </c>
      <c r="L16" s="2231">
        <v>116.89638999696324</v>
      </c>
      <c r="M16" s="2231">
        <v>2.3735972514394996</v>
      </c>
    </row>
    <row r="17" spans="2:13" ht="15.6" customHeight="1">
      <c r="B17" s="2229" t="s">
        <v>602</v>
      </c>
      <c r="C17" s="2230">
        <v>36324724.969999999</v>
      </c>
      <c r="D17" s="2232">
        <v>37717554.5</v>
      </c>
      <c r="E17" s="2230">
        <v>37720255.960000001</v>
      </c>
      <c r="F17" s="2230">
        <v>0</v>
      </c>
      <c r="G17" s="2230">
        <v>0</v>
      </c>
      <c r="H17" s="2230">
        <v>0</v>
      </c>
      <c r="I17" s="2230">
        <v>0</v>
      </c>
      <c r="J17" s="2230">
        <v>0</v>
      </c>
      <c r="K17" s="2231">
        <v>6.4152202945572098E-2</v>
      </c>
      <c r="L17" s="2231">
        <v>103.83438424145073</v>
      </c>
      <c r="M17" s="2231">
        <v>0.16995051715328405</v>
      </c>
    </row>
    <row r="18" spans="2:13" ht="15.6" customHeight="1">
      <c r="B18" s="2229" t="s">
        <v>126</v>
      </c>
      <c r="C18" s="2230">
        <v>215870590.31</v>
      </c>
      <c r="D18" s="2232">
        <v>212272216.66</v>
      </c>
      <c r="E18" s="2230">
        <v>212347135.06</v>
      </c>
      <c r="F18" s="2230">
        <v>0</v>
      </c>
      <c r="G18" s="2230">
        <v>0</v>
      </c>
      <c r="H18" s="2230">
        <v>34949.800000000003</v>
      </c>
      <c r="I18" s="2230">
        <v>18990.59</v>
      </c>
      <c r="J18" s="2230">
        <v>0</v>
      </c>
      <c r="K18" s="2231">
        <v>0.36104489019506208</v>
      </c>
      <c r="L18" s="2231">
        <v>98.333087594362638</v>
      </c>
      <c r="M18" s="2231">
        <v>0.95647168743776734</v>
      </c>
    </row>
    <row r="19" spans="2:13" ht="15.6" customHeight="1">
      <c r="B19" s="2229" t="s">
        <v>127</v>
      </c>
      <c r="C19" s="2230">
        <v>15470788.109999999</v>
      </c>
      <c r="D19" s="2232">
        <v>15141463.279999999</v>
      </c>
      <c r="E19" s="2230">
        <v>15148097.279999999</v>
      </c>
      <c r="F19" s="2230">
        <v>2774697.82</v>
      </c>
      <c r="G19" s="2230">
        <v>0</v>
      </c>
      <c r="H19" s="2230">
        <v>0</v>
      </c>
      <c r="I19" s="2230">
        <v>0</v>
      </c>
      <c r="J19" s="2230">
        <v>0</v>
      </c>
      <c r="K19" s="2231">
        <v>2.5753478403046721E-2</v>
      </c>
      <c r="L19" s="2231">
        <v>97.871311870743483</v>
      </c>
      <c r="M19" s="2231">
        <v>6.8225513265804658E-2</v>
      </c>
    </row>
    <row r="20" spans="2:13" ht="15.6" customHeight="1">
      <c r="B20" s="2229" t="s">
        <v>128</v>
      </c>
      <c r="C20" s="2230">
        <v>767771035.14999998</v>
      </c>
      <c r="D20" s="2232">
        <v>663298725.22000003</v>
      </c>
      <c r="E20" s="2230">
        <v>663425103.79999995</v>
      </c>
      <c r="F20" s="2230">
        <v>0</v>
      </c>
      <c r="G20" s="2230">
        <v>0</v>
      </c>
      <c r="H20" s="2230">
        <v>0</v>
      </c>
      <c r="I20" s="2230">
        <v>0</v>
      </c>
      <c r="J20" s="2230">
        <v>0</v>
      </c>
      <c r="K20" s="2231">
        <v>1.1281769191545199</v>
      </c>
      <c r="L20" s="2231">
        <v>86.392777905513313</v>
      </c>
      <c r="M20" s="2231">
        <v>2.9887399348293657</v>
      </c>
    </row>
    <row r="21" spans="2:13" ht="15.6" customHeight="1">
      <c r="B21" s="2229" t="s">
        <v>603</v>
      </c>
      <c r="C21" s="2230">
        <v>5007868182.3199987</v>
      </c>
      <c r="D21" s="2230">
        <v>5018306664.9100046</v>
      </c>
      <c r="E21" s="2230">
        <v>5046448751.5900011</v>
      </c>
      <c r="F21" s="2230">
        <v>489204.66000007885</v>
      </c>
      <c r="G21" s="2230">
        <v>868223.87000004062</v>
      </c>
      <c r="H21" s="2230">
        <v>2447310.8600000017</v>
      </c>
      <c r="I21" s="2230">
        <v>2114914.3600000008</v>
      </c>
      <c r="J21" s="2230">
        <v>233609.94000000003</v>
      </c>
      <c r="K21" s="2231">
        <v>8.5354268556945723</v>
      </c>
      <c r="L21" s="2231">
        <v>100.20844164043412</v>
      </c>
      <c r="M21" s="2231">
        <v>22.611853399329679</v>
      </c>
    </row>
    <row r="22" spans="2:13" ht="26.25" customHeight="1">
      <c r="B22" s="2226" t="s">
        <v>807</v>
      </c>
      <c r="C22" s="2227">
        <v>22211343473.260002</v>
      </c>
      <c r="D22" s="2227">
        <v>21102304017.449997</v>
      </c>
      <c r="E22" s="2227">
        <v>21159274921.339996</v>
      </c>
      <c r="F22" s="2230" t="s">
        <v>637</v>
      </c>
      <c r="G22" s="2230" t="s">
        <v>637</v>
      </c>
      <c r="H22" s="2230" t="s">
        <v>637</v>
      </c>
      <c r="I22" s="2230" t="s">
        <v>637</v>
      </c>
      <c r="J22" s="2230" t="s">
        <v>637</v>
      </c>
      <c r="K22" s="2228">
        <v>35.892021842153461</v>
      </c>
      <c r="L22" s="2228">
        <v>95.006878097467791</v>
      </c>
      <c r="M22" s="2233"/>
    </row>
    <row r="23" spans="2:13" ht="25.5" customHeight="1">
      <c r="B23" s="2226" t="s">
        <v>604</v>
      </c>
      <c r="C23" s="2227">
        <v>18297442031.310001</v>
      </c>
      <c r="D23" s="2227">
        <v>18064318583.779999</v>
      </c>
      <c r="E23" s="2227">
        <v>18120208818.209995</v>
      </c>
      <c r="F23" s="2230" t="s">
        <v>637</v>
      </c>
      <c r="G23" s="2230" t="s">
        <v>637</v>
      </c>
      <c r="H23" s="2230" t="s">
        <v>637</v>
      </c>
      <c r="I23" s="2230" t="s">
        <v>637</v>
      </c>
      <c r="J23" s="2230" t="s">
        <v>637</v>
      </c>
      <c r="K23" s="2228">
        <v>30.724840123452967</v>
      </c>
      <c r="L23" s="2228">
        <v>98.725923289544582</v>
      </c>
      <c r="M23" s="2233"/>
    </row>
    <row r="24" spans="2:13" ht="16.899999999999999" customHeight="1">
      <c r="B24" s="2229" t="s">
        <v>605</v>
      </c>
      <c r="C24" s="2230">
        <v>15987521120.84</v>
      </c>
      <c r="D24" s="2230">
        <v>15864187058.33</v>
      </c>
      <c r="E24" s="2230">
        <v>15911722370.9</v>
      </c>
      <c r="F24" s="2230" t="s">
        <v>637</v>
      </c>
      <c r="G24" s="2230" t="s">
        <v>637</v>
      </c>
      <c r="H24" s="2230" t="s">
        <v>637</v>
      </c>
      <c r="I24" s="2230" t="s">
        <v>637</v>
      </c>
      <c r="J24" s="2230" t="s">
        <v>637</v>
      </c>
      <c r="K24" s="2231">
        <v>26.982728897031343</v>
      </c>
      <c r="L24" s="2231">
        <v>99.228560440497361</v>
      </c>
      <c r="M24" s="2233"/>
    </row>
    <row r="25" spans="2:13" ht="16.899999999999999" customHeight="1">
      <c r="B25" s="2234" t="s">
        <v>606</v>
      </c>
      <c r="C25" s="2230">
        <v>5625651.6699999999</v>
      </c>
      <c r="D25" s="2230">
        <v>5491274.2000000002</v>
      </c>
      <c r="E25" s="2230">
        <v>5491274.2000000002</v>
      </c>
      <c r="F25" s="2230" t="s">
        <v>637</v>
      </c>
      <c r="G25" s="2230" t="s">
        <v>637</v>
      </c>
      <c r="H25" s="2230" t="s">
        <v>637</v>
      </c>
      <c r="I25" s="2230" t="s">
        <v>637</v>
      </c>
      <c r="J25" s="2230" t="s">
        <v>637</v>
      </c>
      <c r="K25" s="2231">
        <v>9.339877454361047E-3</v>
      </c>
      <c r="L25" s="2231">
        <v>97.611343931644456</v>
      </c>
      <c r="M25" s="2233"/>
    </row>
    <row r="26" spans="2:13" ht="16.899999999999999" customHeight="1">
      <c r="B26" s="2229" t="s">
        <v>607</v>
      </c>
      <c r="C26" s="2230">
        <v>1764120312.1800001</v>
      </c>
      <c r="D26" s="2230">
        <v>1695707240.7</v>
      </c>
      <c r="E26" s="2230">
        <v>1701614405.8399999</v>
      </c>
      <c r="F26" s="2230" t="s">
        <v>637</v>
      </c>
      <c r="G26" s="2230" t="s">
        <v>637</v>
      </c>
      <c r="H26" s="2230" t="s">
        <v>637</v>
      </c>
      <c r="I26" s="2230" t="s">
        <v>637</v>
      </c>
      <c r="J26" s="2230" t="s">
        <v>637</v>
      </c>
      <c r="K26" s="2231">
        <v>2.8841571645813482</v>
      </c>
      <c r="L26" s="2231">
        <v>96.121972463688763</v>
      </c>
      <c r="M26" s="2233"/>
    </row>
    <row r="27" spans="2:13" ht="16.899999999999999" customHeight="1">
      <c r="B27" s="2234" t="s">
        <v>606</v>
      </c>
      <c r="C27" s="2230">
        <v>339537960.61000001</v>
      </c>
      <c r="D27" s="2230">
        <v>313741766.42000002</v>
      </c>
      <c r="E27" s="2230">
        <v>314072926.35000002</v>
      </c>
      <c r="F27" s="2230" t="s">
        <v>637</v>
      </c>
      <c r="G27" s="2230" t="s">
        <v>637</v>
      </c>
      <c r="H27" s="2230" t="s">
        <v>637</v>
      </c>
      <c r="I27" s="2230" t="s">
        <v>637</v>
      </c>
      <c r="J27" s="2230" t="s">
        <v>637</v>
      </c>
      <c r="K27" s="2231">
        <v>0.53363018198537016</v>
      </c>
      <c r="L27" s="2231">
        <v>92.402559600801155</v>
      </c>
      <c r="M27" s="2233"/>
    </row>
    <row r="28" spans="2:13" ht="28.15" customHeight="1">
      <c r="B28" s="2229" t="s">
        <v>608</v>
      </c>
      <c r="C28" s="2230">
        <v>11069347.99</v>
      </c>
      <c r="D28" s="2230">
        <v>10061392.439999999</v>
      </c>
      <c r="E28" s="2230">
        <v>10073267.6</v>
      </c>
      <c r="F28" s="2230" t="s">
        <v>637</v>
      </c>
      <c r="G28" s="2230" t="s">
        <v>637</v>
      </c>
      <c r="H28" s="2230" t="s">
        <v>637</v>
      </c>
      <c r="I28" s="2230" t="s">
        <v>637</v>
      </c>
      <c r="J28" s="2230" t="s">
        <v>637</v>
      </c>
      <c r="K28" s="2231">
        <v>1.7112999458274124E-2</v>
      </c>
      <c r="L28" s="2231">
        <v>90.894174156322649</v>
      </c>
      <c r="M28" s="2233"/>
    </row>
    <row r="29" spans="2:13" ht="16.899999999999999" customHeight="1">
      <c r="B29" s="2234" t="s">
        <v>606</v>
      </c>
      <c r="C29" s="2230">
        <v>4602401.3499999996</v>
      </c>
      <c r="D29" s="2230">
        <v>4065437.27</v>
      </c>
      <c r="E29" s="2230">
        <v>4065437.27</v>
      </c>
      <c r="F29" s="2230" t="s">
        <v>637</v>
      </c>
      <c r="G29" s="2230" t="s">
        <v>637</v>
      </c>
      <c r="H29" s="2230" t="s">
        <v>637</v>
      </c>
      <c r="I29" s="2230" t="s">
        <v>637</v>
      </c>
      <c r="J29" s="2230" t="s">
        <v>637</v>
      </c>
      <c r="K29" s="2231">
        <v>6.9147313569211536E-3</v>
      </c>
      <c r="L29" s="2231">
        <v>88.332958402247996</v>
      </c>
      <c r="M29" s="2233"/>
    </row>
    <row r="30" spans="2:13" ht="23.45" customHeight="1">
      <c r="B30" s="2229" t="s">
        <v>609</v>
      </c>
      <c r="C30" s="2230">
        <v>224876114.69</v>
      </c>
      <c r="D30" s="2230">
        <v>204384012.83000001</v>
      </c>
      <c r="E30" s="2230">
        <v>205164579.28</v>
      </c>
      <c r="F30" s="2230" t="s">
        <v>637</v>
      </c>
      <c r="G30" s="2230" t="s">
        <v>637</v>
      </c>
      <c r="H30" s="2230" t="s">
        <v>637</v>
      </c>
      <c r="I30" s="2230" t="s">
        <v>637</v>
      </c>
      <c r="J30" s="2230" t="s">
        <v>637</v>
      </c>
      <c r="K30" s="2231">
        <v>0.34762817589089906</v>
      </c>
      <c r="L30" s="2231">
        <v>90.887381753171468</v>
      </c>
      <c r="M30" s="2233"/>
    </row>
    <row r="31" spans="2:13" ht="16.899999999999999" customHeight="1">
      <c r="B31" s="2234" t="s">
        <v>606</v>
      </c>
      <c r="C31" s="2230">
        <v>142997197.36000001</v>
      </c>
      <c r="D31" s="2230">
        <v>123202557.55</v>
      </c>
      <c r="E31" s="2230">
        <v>123087557.55</v>
      </c>
      <c r="F31" s="2230" t="s">
        <v>637</v>
      </c>
      <c r="G31" s="2230" t="s">
        <v>637</v>
      </c>
      <c r="H31" s="2230" t="s">
        <v>637</v>
      </c>
      <c r="I31" s="2230" t="s">
        <v>637</v>
      </c>
      <c r="J31" s="2230" t="s">
        <v>637</v>
      </c>
      <c r="K31" s="2231">
        <v>0.20955005116678829</v>
      </c>
      <c r="L31" s="2231">
        <v>86.157323237485301</v>
      </c>
      <c r="M31" s="2233"/>
    </row>
    <row r="32" spans="2:13" ht="33.75">
      <c r="B32" s="2229" t="s">
        <v>610</v>
      </c>
      <c r="C32" s="2230">
        <v>176309885.25</v>
      </c>
      <c r="D32" s="2230">
        <v>164286286.66</v>
      </c>
      <c r="E32" s="2230">
        <v>165965772.44</v>
      </c>
      <c r="F32" s="2230" t="s">
        <v>637</v>
      </c>
      <c r="G32" s="2230" t="s">
        <v>637</v>
      </c>
      <c r="H32" s="2230" t="s">
        <v>637</v>
      </c>
      <c r="I32" s="2230" t="s">
        <v>637</v>
      </c>
      <c r="J32" s="2230" t="s">
        <v>637</v>
      </c>
      <c r="K32" s="2231">
        <v>0.27942763900524764</v>
      </c>
      <c r="L32" s="2231">
        <v>93.180417210894873</v>
      </c>
      <c r="M32" s="2233"/>
    </row>
    <row r="33" spans="1:27">
      <c r="B33" s="2234" t="s">
        <v>606</v>
      </c>
      <c r="C33" s="2230">
        <v>139153025.56999999</v>
      </c>
      <c r="D33" s="2230">
        <v>127100021.62</v>
      </c>
      <c r="E33" s="2230">
        <v>128786365.56999999</v>
      </c>
      <c r="F33" s="2230" t="s">
        <v>637</v>
      </c>
      <c r="G33" s="2230" t="s">
        <v>637</v>
      </c>
      <c r="H33" s="2230" t="s">
        <v>637</v>
      </c>
      <c r="I33" s="2230" t="s">
        <v>637</v>
      </c>
      <c r="J33" s="2230" t="s">
        <v>637</v>
      </c>
      <c r="K33" s="2231">
        <v>0.21617908396878807</v>
      </c>
      <c r="L33" s="2231">
        <v>91.338309820696779</v>
      </c>
      <c r="M33" s="2233"/>
    </row>
    <row r="34" spans="1:27">
      <c r="B34" s="2229" t="s">
        <v>611</v>
      </c>
      <c r="C34" s="2230">
        <v>133545250.36</v>
      </c>
      <c r="D34" s="2230">
        <v>125692592.81999999</v>
      </c>
      <c r="E34" s="2230">
        <v>125668422.15000001</v>
      </c>
      <c r="F34" s="2230" t="s">
        <v>637</v>
      </c>
      <c r="G34" s="2230" t="s">
        <v>637</v>
      </c>
      <c r="H34" s="2230" t="s">
        <v>637</v>
      </c>
      <c r="I34" s="2230" t="s">
        <v>637</v>
      </c>
      <c r="J34" s="2230" t="s">
        <v>637</v>
      </c>
      <c r="K34" s="2231">
        <v>0.21378524748585695</v>
      </c>
      <c r="L34" s="2231">
        <v>94.119852620118294</v>
      </c>
      <c r="M34" s="2233"/>
    </row>
    <row r="35" spans="1:27">
      <c r="B35" s="2234" t="s">
        <v>606</v>
      </c>
      <c r="C35" s="2230">
        <v>117948666.31999999</v>
      </c>
      <c r="D35" s="2230">
        <v>111532611.56999999</v>
      </c>
      <c r="E35" s="2230">
        <v>111482611.56999999</v>
      </c>
      <c r="F35" s="2230" t="s">
        <v>637</v>
      </c>
      <c r="G35" s="2230" t="s">
        <v>637</v>
      </c>
      <c r="H35" s="2230" t="s">
        <v>637</v>
      </c>
      <c r="I35" s="2230" t="s">
        <v>637</v>
      </c>
      <c r="J35" s="2230" t="s">
        <v>637</v>
      </c>
      <c r="K35" s="2231">
        <v>0.18970113060984117</v>
      </c>
      <c r="L35" s="2231">
        <v>94.560299026533329</v>
      </c>
      <c r="M35" s="2233"/>
    </row>
    <row r="36" spans="1:27">
      <c r="B36" s="2226" t="s">
        <v>640</v>
      </c>
      <c r="C36" s="2227">
        <v>640694793.28999996</v>
      </c>
      <c r="D36" s="2227">
        <v>490230096.98000002</v>
      </c>
      <c r="E36" s="2227">
        <v>490525595.98000002</v>
      </c>
      <c r="F36" s="2230" t="s">
        <v>637</v>
      </c>
      <c r="G36" s="2230" t="s">
        <v>637</v>
      </c>
      <c r="H36" s="2230" t="s">
        <v>637</v>
      </c>
      <c r="I36" s="2230" t="s">
        <v>637</v>
      </c>
      <c r="J36" s="2230" t="s">
        <v>637</v>
      </c>
      <c r="K36" s="2228">
        <v>0.83381176453230688</v>
      </c>
      <c r="L36" s="2228">
        <v>76.515386438938236</v>
      </c>
      <c r="M36" s="2233"/>
    </row>
    <row r="37" spans="1:27" ht="13.5" customHeight="1">
      <c r="B37" s="2234" t="s">
        <v>641</v>
      </c>
      <c r="C37" s="2230">
        <v>553381790.59000003</v>
      </c>
      <c r="D37" s="2230">
        <v>417355295.56</v>
      </c>
      <c r="E37" s="2230">
        <v>416957279.38</v>
      </c>
      <c r="F37" s="2230" t="s">
        <v>637</v>
      </c>
      <c r="G37" s="2230" t="s">
        <v>637</v>
      </c>
      <c r="H37" s="2230" t="s">
        <v>637</v>
      </c>
      <c r="I37" s="2230" t="s">
        <v>637</v>
      </c>
      <c r="J37" s="2230" t="s">
        <v>637</v>
      </c>
      <c r="K37" s="2231">
        <v>0.70986207817832792</v>
      </c>
      <c r="L37" s="2231">
        <v>75.419051124726664</v>
      </c>
      <c r="M37" s="2233"/>
    </row>
    <row r="38" spans="1:27" ht="13.5" customHeight="1">
      <c r="B38" s="2226" t="s">
        <v>642</v>
      </c>
      <c r="C38" s="2230">
        <v>3273206648.6599998</v>
      </c>
      <c r="D38" s="2230">
        <v>2547755336.6900001</v>
      </c>
      <c r="E38" s="2230">
        <v>2548540507.1500001</v>
      </c>
      <c r="F38" s="2230" t="s">
        <v>637</v>
      </c>
      <c r="G38" s="2230" t="s">
        <v>637</v>
      </c>
      <c r="H38" s="2230" t="s">
        <v>637</v>
      </c>
      <c r="I38" s="2230" t="s">
        <v>637</v>
      </c>
      <c r="J38" s="2230" t="s">
        <v>637</v>
      </c>
      <c r="K38" s="2231">
        <v>4.3333699541681909</v>
      </c>
      <c r="L38" s="2231">
        <v>77.836678528470287</v>
      </c>
      <c r="M38" s="2233"/>
    </row>
    <row r="39" spans="1:27" ht="13.5" customHeight="1">
      <c r="B39" s="2234" t="s">
        <v>643</v>
      </c>
      <c r="C39" s="2230">
        <v>2879907259.1399999</v>
      </c>
      <c r="D39" s="2230">
        <v>2205751609.04</v>
      </c>
      <c r="E39" s="2230">
        <v>2207083209.8000002</v>
      </c>
      <c r="F39" s="2230" t="s">
        <v>637</v>
      </c>
      <c r="G39" s="2230" t="s">
        <v>637</v>
      </c>
      <c r="H39" s="2230" t="s">
        <v>637</v>
      </c>
      <c r="I39" s="2230" t="s">
        <v>637</v>
      </c>
      <c r="J39" s="2230" t="s">
        <v>637</v>
      </c>
      <c r="K39" s="2231">
        <v>3.7516701903527778</v>
      </c>
      <c r="L39" s="2231">
        <v>76.591063897616039</v>
      </c>
      <c r="M39" s="2233"/>
    </row>
    <row r="40" spans="1:27" ht="25.5" customHeight="1">
      <c r="B40" s="2226" t="s">
        <v>616</v>
      </c>
      <c r="C40" s="2227">
        <v>15485324497.24</v>
      </c>
      <c r="D40" s="2227">
        <v>15498296362</v>
      </c>
      <c r="E40" s="2227">
        <v>15447927630.299999</v>
      </c>
      <c r="F40" s="2230" t="s">
        <v>637</v>
      </c>
      <c r="G40" s="2230" t="s">
        <v>637</v>
      </c>
      <c r="H40" s="2230" t="s">
        <v>637</v>
      </c>
      <c r="I40" s="2230" t="s">
        <v>637</v>
      </c>
      <c r="J40" s="2230" t="s">
        <v>637</v>
      </c>
      <c r="K40" s="2228">
        <v>26.360400792306024</v>
      </c>
      <c r="L40" s="2228">
        <v>100.08376876288457</v>
      </c>
      <c r="M40" s="2233"/>
    </row>
    <row r="41" spans="1:27" ht="13.5" customHeight="1">
      <c r="B41" s="2229" t="s">
        <v>644</v>
      </c>
      <c r="C41" s="2230">
        <v>5076785770</v>
      </c>
      <c r="D41" s="2230">
        <v>5076785770</v>
      </c>
      <c r="E41" s="2230">
        <v>5071823787</v>
      </c>
      <c r="F41" s="2230" t="s">
        <v>637</v>
      </c>
      <c r="G41" s="2230" t="s">
        <v>637</v>
      </c>
      <c r="H41" s="2230" t="s">
        <v>637</v>
      </c>
      <c r="I41" s="2230" t="s">
        <v>637</v>
      </c>
      <c r="J41" s="2230" t="s">
        <v>637</v>
      </c>
      <c r="K41" s="2231">
        <v>8.6348915073015267</v>
      </c>
      <c r="L41" s="2231">
        <v>100</v>
      </c>
      <c r="M41" s="2233"/>
    </row>
    <row r="42" spans="1:27" ht="13.5" customHeight="1">
      <c r="B42" s="2229" t="s">
        <v>645</v>
      </c>
      <c r="C42" s="2230">
        <v>10179518078.24</v>
      </c>
      <c r="D42" s="2230">
        <v>10180207999</v>
      </c>
      <c r="E42" s="2230">
        <v>10134856291.299999</v>
      </c>
      <c r="F42" s="2230" t="s">
        <v>637</v>
      </c>
      <c r="G42" s="2230" t="s">
        <v>637</v>
      </c>
      <c r="H42" s="2230" t="s">
        <v>637</v>
      </c>
      <c r="I42" s="2230" t="s">
        <v>637</v>
      </c>
      <c r="J42" s="2230" t="s">
        <v>637</v>
      </c>
      <c r="K42" s="2231">
        <v>17.315087848020063</v>
      </c>
      <c r="L42" s="2231">
        <v>100.00677753853078</v>
      </c>
      <c r="M42" s="2233"/>
    </row>
    <row r="43" spans="1:27" ht="13.5" customHeight="1">
      <c r="B43" s="2229" t="s">
        <v>646</v>
      </c>
      <c r="C43" s="2230">
        <v>0</v>
      </c>
      <c r="D43" s="2230">
        <v>0</v>
      </c>
      <c r="E43" s="2230">
        <v>0</v>
      </c>
      <c r="F43" s="2230" t="s">
        <v>637</v>
      </c>
      <c r="G43" s="2230" t="s">
        <v>637</v>
      </c>
      <c r="H43" s="2230" t="s">
        <v>637</v>
      </c>
      <c r="I43" s="2230" t="s">
        <v>637</v>
      </c>
      <c r="J43" s="2230" t="s">
        <v>637</v>
      </c>
      <c r="K43" s="2231">
        <v>0</v>
      </c>
      <c r="L43" s="2231" t="s">
        <v>679</v>
      </c>
      <c r="M43" s="2233"/>
    </row>
    <row r="44" spans="1:27" ht="13.5" customHeight="1">
      <c r="B44" s="2229" t="s">
        <v>647</v>
      </c>
      <c r="C44" s="2230">
        <v>155946614</v>
      </c>
      <c r="D44" s="2230">
        <v>155946614</v>
      </c>
      <c r="E44" s="2230">
        <v>155936614</v>
      </c>
      <c r="F44" s="2230" t="s">
        <v>637</v>
      </c>
      <c r="G44" s="2230" t="s">
        <v>637</v>
      </c>
      <c r="H44" s="2230" t="s">
        <v>637</v>
      </c>
      <c r="I44" s="2230" t="s">
        <v>637</v>
      </c>
      <c r="J44" s="2230" t="s">
        <v>637</v>
      </c>
      <c r="K44" s="2231">
        <v>0.26524304034618135</v>
      </c>
      <c r="L44" s="2231">
        <v>100</v>
      </c>
      <c r="M44" s="2233"/>
    </row>
    <row r="45" spans="1:27" ht="17.25" customHeight="1">
      <c r="B45" s="2229" t="s">
        <v>649</v>
      </c>
      <c r="C45" s="2230">
        <v>73074035</v>
      </c>
      <c r="D45" s="2230">
        <v>85355979</v>
      </c>
      <c r="E45" s="2230">
        <v>85310938</v>
      </c>
      <c r="F45" s="2230" t="s">
        <v>637</v>
      </c>
      <c r="G45" s="2230" t="s">
        <v>637</v>
      </c>
      <c r="H45" s="2230" t="s">
        <v>637</v>
      </c>
      <c r="I45" s="2230" t="s">
        <v>637</v>
      </c>
      <c r="J45" s="2230" t="s">
        <v>637</v>
      </c>
      <c r="K45" s="2231">
        <v>0.14517839663825474</v>
      </c>
      <c r="L45" s="2231">
        <v>116.80753498831699</v>
      </c>
      <c r="M45" s="2233"/>
    </row>
    <row r="46" spans="1:27" ht="13.5" customHeight="1">
      <c r="A46" s="2235"/>
      <c r="B46" s="2236"/>
      <c r="C46" s="2237"/>
      <c r="D46" s="2238"/>
      <c r="E46" s="2238"/>
      <c r="F46" s="2239"/>
      <c r="G46" s="2239"/>
      <c r="H46" s="2240"/>
      <c r="I46" s="2241"/>
      <c r="J46" s="2240"/>
      <c r="K46" s="2242"/>
      <c r="L46" s="2242"/>
      <c r="M46" s="2243"/>
    </row>
    <row r="47" spans="1:27" ht="22.5">
      <c r="B47" s="2737" t="s">
        <v>624</v>
      </c>
      <c r="C47" s="2739" t="s">
        <v>650</v>
      </c>
      <c r="D47" s="2739" t="s">
        <v>651</v>
      </c>
      <c r="E47" s="2739" t="s">
        <v>652</v>
      </c>
      <c r="F47" s="2739" t="s">
        <v>653</v>
      </c>
      <c r="G47" s="2703"/>
      <c r="H47" s="2739"/>
      <c r="I47" s="2739" t="s">
        <v>654</v>
      </c>
      <c r="J47" s="2739"/>
      <c r="K47" s="2739" t="s">
        <v>633</v>
      </c>
      <c r="L47" s="2740" t="s">
        <v>655</v>
      </c>
      <c r="N47" s="2244"/>
      <c r="O47" s="2244"/>
      <c r="P47" s="2244"/>
      <c r="Q47" s="2244"/>
      <c r="R47" s="2244"/>
      <c r="S47" s="2244"/>
      <c r="T47" s="2244"/>
      <c r="U47" s="2244"/>
      <c r="V47" s="2244"/>
      <c r="W47" s="2244"/>
      <c r="X47" s="2244"/>
      <c r="Y47" s="2244"/>
      <c r="Z47" s="2244"/>
      <c r="AA47" s="2244"/>
    </row>
    <row r="48" spans="1:27" ht="18" customHeight="1">
      <c r="B48" s="2737"/>
      <c r="C48" s="2739"/>
      <c r="D48" s="2731"/>
      <c r="E48" s="2739"/>
      <c r="F48" s="2721" t="s">
        <v>656</v>
      </c>
      <c r="G48" s="2741" t="s">
        <v>657</v>
      </c>
      <c r="H48" s="2731"/>
      <c r="I48" s="2739"/>
      <c r="J48" s="2739"/>
      <c r="K48" s="2739"/>
      <c r="L48" s="2740"/>
      <c r="M48" s="2245"/>
      <c r="N48" s="2246"/>
      <c r="O48" s="2244"/>
      <c r="P48" s="2244"/>
      <c r="Q48" s="2244"/>
      <c r="R48" s="2244"/>
      <c r="S48" s="2244"/>
      <c r="T48" s="2244"/>
      <c r="U48" s="2244"/>
      <c r="V48" s="2244"/>
      <c r="W48" s="2244"/>
      <c r="X48" s="2244"/>
      <c r="Y48" s="2244"/>
      <c r="Z48" s="2244"/>
      <c r="AA48" s="2244"/>
    </row>
    <row r="49" spans="2:27" ht="36" customHeight="1">
      <c r="B49" s="2737"/>
      <c r="C49" s="2739"/>
      <c r="D49" s="2731"/>
      <c r="E49" s="2739"/>
      <c r="F49" s="2731"/>
      <c r="G49" s="2247" t="s">
        <v>658</v>
      </c>
      <c r="H49" s="2247" t="s">
        <v>659</v>
      </c>
      <c r="I49" s="2739"/>
      <c r="J49" s="2739"/>
      <c r="K49" s="2739"/>
      <c r="L49" s="2740"/>
      <c r="M49" s="2245"/>
      <c r="N49" s="2244"/>
      <c r="O49" s="2244"/>
      <c r="P49" s="2244"/>
      <c r="Q49" s="2244"/>
      <c r="R49" s="2244"/>
      <c r="S49" s="2244"/>
      <c r="T49" s="2244"/>
      <c r="U49" s="2244"/>
      <c r="V49" s="2244"/>
      <c r="W49" s="2244"/>
      <c r="X49" s="2244"/>
      <c r="Y49" s="2244"/>
      <c r="Z49" s="2244"/>
      <c r="AA49" s="2244"/>
    </row>
    <row r="50" spans="2:27" ht="13.5" customHeight="1">
      <c r="B50" s="2737"/>
      <c r="C50" s="2738" t="s">
        <v>8</v>
      </c>
      <c r="D50" s="2738"/>
      <c r="E50" s="2738"/>
      <c r="F50" s="2738"/>
      <c r="G50" s="2738"/>
      <c r="H50" s="2738"/>
      <c r="I50" s="2738"/>
      <c r="J50" s="2738"/>
      <c r="K50" s="2738" t="s">
        <v>9</v>
      </c>
      <c r="L50" s="2738"/>
      <c r="O50" s="2244"/>
      <c r="P50" s="2244"/>
      <c r="Q50" s="2244"/>
      <c r="R50" s="2244"/>
      <c r="S50" s="2244"/>
      <c r="T50" s="2244"/>
      <c r="U50" s="2244"/>
      <c r="V50" s="2244"/>
      <c r="W50" s="2244"/>
      <c r="X50" s="2244"/>
      <c r="Y50" s="2244"/>
      <c r="Z50" s="2244"/>
      <c r="AA50" s="2244"/>
    </row>
    <row r="51" spans="2:27" ht="11.25" customHeight="1">
      <c r="B51" s="2223">
        <v>1</v>
      </c>
      <c r="C51" s="2225">
        <v>2</v>
      </c>
      <c r="D51" s="2225">
        <v>3</v>
      </c>
      <c r="E51" s="2225">
        <v>4</v>
      </c>
      <c r="F51" s="2224">
        <v>5</v>
      </c>
      <c r="G51" s="2224">
        <v>6</v>
      </c>
      <c r="H51" s="2225">
        <v>7</v>
      </c>
      <c r="I51" s="2731">
        <v>8</v>
      </c>
      <c r="J51" s="2731"/>
      <c r="K51" s="2224">
        <v>9</v>
      </c>
      <c r="L51" s="2225">
        <v>10</v>
      </c>
      <c r="N51" s="2244"/>
      <c r="O51" s="2244"/>
      <c r="P51" s="2244"/>
      <c r="Q51" s="2244"/>
      <c r="R51" s="2244"/>
      <c r="S51" s="2244"/>
      <c r="T51" s="2244"/>
      <c r="U51" s="2244"/>
      <c r="V51" s="2244"/>
      <c r="W51" s="2244"/>
      <c r="X51" s="2244"/>
      <c r="Y51" s="2244"/>
      <c r="Z51" s="2244"/>
      <c r="AA51" s="2244"/>
    </row>
    <row r="52" spans="2:27" ht="25.5" customHeight="1">
      <c r="B52" s="2226" t="s">
        <v>660</v>
      </c>
      <c r="C52" s="2248">
        <v>63425537336.589996</v>
      </c>
      <c r="D52" s="2248">
        <v>58763817222.089996</v>
      </c>
      <c r="E52" s="2248">
        <v>58728964938.779999</v>
      </c>
      <c r="F52" s="2248">
        <v>2310797217.8200002</v>
      </c>
      <c r="G52" s="2248">
        <v>814064.8</v>
      </c>
      <c r="H52" s="2248">
        <v>14090470.01</v>
      </c>
      <c r="I52" s="2732">
        <v>302332766.81</v>
      </c>
      <c r="J52" s="2732"/>
      <c r="K52" s="2249">
        <v>100</v>
      </c>
      <c r="L52" s="2249">
        <v>92.595139757530191</v>
      </c>
    </row>
    <row r="53" spans="2:27" ht="15.6" customHeight="1">
      <c r="B53" s="2226" t="s">
        <v>661</v>
      </c>
      <c r="C53" s="2250">
        <v>12651781039.549999</v>
      </c>
      <c r="D53" s="2250">
        <v>10590274344.16</v>
      </c>
      <c r="E53" s="2250">
        <v>10561535351.200001</v>
      </c>
      <c r="F53" s="2250">
        <v>220370516.91999999</v>
      </c>
      <c r="G53" s="2250">
        <v>39016.980000000003</v>
      </c>
      <c r="H53" s="2250">
        <v>6561711.8399999999</v>
      </c>
      <c r="I53" s="2730">
        <v>279993796.11000001</v>
      </c>
      <c r="J53" s="2730"/>
      <c r="K53" s="2249">
        <v>17.983520333126105</v>
      </c>
      <c r="L53" s="2249">
        <v>83.478644770915636</v>
      </c>
    </row>
    <row r="54" spans="2:27" ht="15.6" customHeight="1">
      <c r="B54" s="2234" t="s">
        <v>662</v>
      </c>
      <c r="C54" s="2230">
        <v>12565968519.83</v>
      </c>
      <c r="D54" s="2230">
        <v>10509020975.290001</v>
      </c>
      <c r="E54" s="2230">
        <v>10480281982.33</v>
      </c>
      <c r="F54" s="2230">
        <v>219367508.16999999</v>
      </c>
      <c r="G54" s="2230">
        <v>39016.980000000003</v>
      </c>
      <c r="H54" s="2230">
        <v>6561711.8399999999</v>
      </c>
      <c r="I54" s="2733">
        <v>279693796.11000001</v>
      </c>
      <c r="J54" s="2733"/>
      <c r="K54" s="2251">
        <v>17.845167190082119</v>
      </c>
      <c r="L54" s="2251">
        <v>83.402102796862522</v>
      </c>
    </row>
    <row r="55" spans="2:27" ht="25.5" customHeight="1">
      <c r="B55" s="2226" t="s">
        <v>663</v>
      </c>
      <c r="C55" s="2250">
        <v>50773756297.039993</v>
      </c>
      <c r="D55" s="2250">
        <v>48173542877.929993</v>
      </c>
      <c r="E55" s="2250">
        <v>48167429587.580002</v>
      </c>
      <c r="F55" s="2250">
        <v>2090426700.9000001</v>
      </c>
      <c r="G55" s="2250">
        <v>775047.82000000007</v>
      </c>
      <c r="H55" s="2250">
        <v>7528758.1699999999</v>
      </c>
      <c r="I55" s="2730">
        <v>22338970.699999988</v>
      </c>
      <c r="J55" s="2730"/>
      <c r="K55" s="2249">
        <v>82.016479666873906</v>
      </c>
      <c r="L55" s="2249">
        <v>94.866783749044899</v>
      </c>
    </row>
    <row r="56" spans="2:27" ht="25.5" customHeight="1">
      <c r="B56" s="2229" t="s">
        <v>957</v>
      </c>
      <c r="C56" s="2230">
        <v>18700806476.169998</v>
      </c>
      <c r="D56" s="2230">
        <v>18024139937.740002</v>
      </c>
      <c r="E56" s="2230">
        <v>17992818056.509998</v>
      </c>
      <c r="F56" s="2230">
        <v>1426625468.3199999</v>
      </c>
      <c r="G56" s="2230">
        <v>54432.3</v>
      </c>
      <c r="H56" s="2230">
        <v>1894102.05</v>
      </c>
      <c r="I56" s="2733">
        <v>465639.44</v>
      </c>
      <c r="J56" s="2733"/>
      <c r="K56" s="2251">
        <v>30.637042684586721</v>
      </c>
      <c r="L56" s="2251">
        <v>96.214128943785539</v>
      </c>
    </row>
    <row r="57" spans="2:27" ht="15.6" customHeight="1">
      <c r="B57" s="2229" t="s">
        <v>664</v>
      </c>
      <c r="C57" s="2252">
        <v>2876476652.3800001</v>
      </c>
      <c r="D57" s="2252">
        <v>2795989926.3699999</v>
      </c>
      <c r="E57" s="2252">
        <v>2794093749.4099998</v>
      </c>
      <c r="F57" s="2252">
        <v>2485035.25</v>
      </c>
      <c r="G57" s="2252">
        <v>0</v>
      </c>
      <c r="H57" s="2252">
        <v>514881.86</v>
      </c>
      <c r="I57" s="2734">
        <v>213500</v>
      </c>
      <c r="J57" s="2734"/>
      <c r="K57" s="2251">
        <v>4.7576076852752429</v>
      </c>
      <c r="L57" s="2251">
        <v>97.135978736283633</v>
      </c>
    </row>
    <row r="58" spans="2:27" ht="15.6" customHeight="1">
      <c r="B58" s="2229" t="s">
        <v>665</v>
      </c>
      <c r="C58" s="2230">
        <v>371447172.02999997</v>
      </c>
      <c r="D58" s="2230">
        <v>323567109.01999998</v>
      </c>
      <c r="E58" s="2230">
        <v>323006215.00999999</v>
      </c>
      <c r="F58" s="2230">
        <v>5089184.04</v>
      </c>
      <c r="G58" s="2230">
        <v>7302.42</v>
      </c>
      <c r="H58" s="2230">
        <v>108291.4</v>
      </c>
      <c r="I58" s="2733">
        <v>30447.43</v>
      </c>
      <c r="J58" s="2733"/>
      <c r="K58" s="2251">
        <v>0.54999473487521322</v>
      </c>
      <c r="L58" s="2251">
        <v>86.958856960664207</v>
      </c>
    </row>
    <row r="59" spans="2:27" ht="25.9" customHeight="1">
      <c r="B59" s="2229" t="s">
        <v>666</v>
      </c>
      <c r="C59" s="2252">
        <v>19118234.199999999</v>
      </c>
      <c r="D59" s="2252">
        <v>2133750.16</v>
      </c>
      <c r="E59" s="2252">
        <v>1683220.1</v>
      </c>
      <c r="F59" s="2252">
        <v>447167.46</v>
      </c>
      <c r="G59" s="2252">
        <v>0</v>
      </c>
      <c r="H59" s="2252">
        <v>0</v>
      </c>
      <c r="I59" s="2734">
        <v>0</v>
      </c>
      <c r="J59" s="2734"/>
      <c r="K59" s="2251">
        <v>2.8660816715476174E-3</v>
      </c>
      <c r="L59" s="2251">
        <v>8.8042655110899322</v>
      </c>
    </row>
    <row r="60" spans="2:27" ht="15" customHeight="1">
      <c r="B60" s="2229" t="s">
        <v>667</v>
      </c>
      <c r="C60" s="2252">
        <v>16261241729.42</v>
      </c>
      <c r="D60" s="2252">
        <v>16045022549.65</v>
      </c>
      <c r="E60" s="2252">
        <v>16023811988.719999</v>
      </c>
      <c r="F60" s="2252">
        <v>367629479.94</v>
      </c>
      <c r="G60" s="2252">
        <v>523.21</v>
      </c>
      <c r="H60" s="2252">
        <v>71489.86</v>
      </c>
      <c r="I60" s="2735">
        <v>0</v>
      </c>
      <c r="J60" s="2736"/>
      <c r="K60" s="2251">
        <v>27.284342581932911</v>
      </c>
      <c r="L60" s="2251">
        <v>98.539903995951065</v>
      </c>
    </row>
    <row r="61" spans="2:27" ht="15" customHeight="1">
      <c r="B61" s="2229" t="s">
        <v>668</v>
      </c>
      <c r="C61" s="2230">
        <v>12544666032.839994</v>
      </c>
      <c r="D61" s="2230">
        <v>10982689604.989992</v>
      </c>
      <c r="E61" s="2230">
        <v>11032016357.830008</v>
      </c>
      <c r="F61" s="2230">
        <v>288150365.89000016</v>
      </c>
      <c r="G61" s="2230">
        <v>712789.89</v>
      </c>
      <c r="H61" s="2230">
        <v>4939992.9999999991</v>
      </c>
      <c r="I61" s="2734">
        <v>21629383.829999987</v>
      </c>
      <c r="J61" s="2734" t="e">
        <v>#REF!</v>
      </c>
      <c r="K61" s="2251">
        <v>18.784625898532276</v>
      </c>
      <c r="L61" s="2251">
        <v>87.941889636199932</v>
      </c>
    </row>
    <row r="62" spans="2:27" ht="24" customHeight="1">
      <c r="B62" s="2226" t="s">
        <v>669</v>
      </c>
      <c r="C62" s="2250">
        <v>-3670933357.1999969</v>
      </c>
      <c r="D62" s="2250"/>
      <c r="E62" s="2250">
        <v>64892120.190002441</v>
      </c>
      <c r="F62" s="2250"/>
      <c r="G62" s="2250"/>
      <c r="H62" s="2250"/>
      <c r="I62" s="2730"/>
      <c r="J62" s="2730"/>
      <c r="K62" s="2253"/>
      <c r="L62" s="2253"/>
      <c r="M62" s="2254"/>
    </row>
    <row r="64" spans="2:27">
      <c r="B64" s="2255" t="s">
        <v>79</v>
      </c>
      <c r="C64" s="2719" t="s">
        <v>670</v>
      </c>
      <c r="D64" s="2720"/>
      <c r="E64" s="2719" t="s">
        <v>671</v>
      </c>
      <c r="F64" s="2720"/>
      <c r="G64" s="2225" t="s">
        <v>28</v>
      </c>
      <c r="H64" s="2225" t="s">
        <v>672</v>
      </c>
    </row>
    <row r="65" spans="2:8">
      <c r="B65" s="2256"/>
      <c r="C65" s="2721" t="s">
        <v>8</v>
      </c>
      <c r="D65" s="2722"/>
      <c r="E65" s="2722"/>
      <c r="F65" s="2723"/>
      <c r="G65" s="2724" t="s">
        <v>9</v>
      </c>
      <c r="H65" s="2725"/>
    </row>
    <row r="66" spans="2:8">
      <c r="B66" s="2257">
        <v>1</v>
      </c>
      <c r="C66" s="2258">
        <v>2</v>
      </c>
      <c r="D66" s="2259"/>
      <c r="E66" s="2258">
        <v>3</v>
      </c>
      <c r="F66" s="2259"/>
      <c r="G66" s="2260">
        <v>4</v>
      </c>
      <c r="H66" s="2260">
        <v>5</v>
      </c>
    </row>
    <row r="67" spans="2:8" ht="22.5">
      <c r="B67" s="2261" t="s">
        <v>673</v>
      </c>
      <c r="C67" s="2262">
        <v>6468595166.79</v>
      </c>
      <c r="D67" s="2263"/>
      <c r="E67" s="2262">
        <v>7034375249.25</v>
      </c>
      <c r="F67" s="2263"/>
      <c r="G67" s="2118">
        <v>100</v>
      </c>
      <c r="H67" s="2249">
        <v>108.74656811674868</v>
      </c>
    </row>
    <row r="68" spans="2:8" ht="22.5">
      <c r="B68" s="2264" t="s">
        <v>674</v>
      </c>
      <c r="C68" s="2265">
        <v>3654130834.6999998</v>
      </c>
      <c r="D68" s="2266"/>
      <c r="E68" s="2265">
        <v>3058386157.4099998</v>
      </c>
      <c r="F68" s="2266"/>
      <c r="G68" s="2267">
        <v>43.477722598550351</v>
      </c>
      <c r="H68" s="2268">
        <v>83.69667906707808</v>
      </c>
    </row>
    <row r="69" spans="2:8">
      <c r="B69" s="2269" t="s">
        <v>675</v>
      </c>
      <c r="C69" s="2270">
        <v>60785004</v>
      </c>
      <c r="D69" s="2271"/>
      <c r="E69" s="2270">
        <v>55920000</v>
      </c>
      <c r="F69" s="2271"/>
      <c r="G69" s="2118">
        <v>0.79495332589716694</v>
      </c>
      <c r="H69" s="2249">
        <v>91.996374632137886</v>
      </c>
    </row>
    <row r="70" spans="2:8">
      <c r="B70" s="2272" t="s">
        <v>676</v>
      </c>
      <c r="C70" s="2270">
        <v>40765301.329999998</v>
      </c>
      <c r="D70" s="2271"/>
      <c r="E70" s="2270">
        <v>35733789.530000001</v>
      </c>
      <c r="F70" s="2271"/>
      <c r="G70" s="2118">
        <v>0.50798810503903546</v>
      </c>
      <c r="H70" s="2249">
        <v>87.657366348725574</v>
      </c>
    </row>
    <row r="71" spans="2:8">
      <c r="B71" s="2272" t="s">
        <v>677</v>
      </c>
      <c r="C71" s="2270">
        <v>982207609.11000001</v>
      </c>
      <c r="D71" s="2271"/>
      <c r="E71" s="2270">
        <v>1432723596.5899999</v>
      </c>
      <c r="F71" s="2271"/>
      <c r="G71" s="2118">
        <v>20.367460447077455</v>
      </c>
      <c r="H71" s="2249">
        <v>145.86769470134959</v>
      </c>
    </row>
    <row r="72" spans="2:8">
      <c r="B72" s="2272" t="s">
        <v>678</v>
      </c>
      <c r="C72" s="2270">
        <v>0</v>
      </c>
      <c r="D72" s="2271"/>
      <c r="E72" s="2270">
        <v>0</v>
      </c>
      <c r="F72" s="2271"/>
      <c r="G72" s="2118">
        <v>0</v>
      </c>
      <c r="H72" s="2249" t="s">
        <v>679</v>
      </c>
    </row>
    <row r="73" spans="2:8" ht="33.75">
      <c r="B73" s="2272" t="s">
        <v>797</v>
      </c>
      <c r="C73" s="2270">
        <v>1779369392.3099999</v>
      </c>
      <c r="D73" s="2271"/>
      <c r="E73" s="2270">
        <v>2497927189.2199998</v>
      </c>
      <c r="F73" s="2271"/>
      <c r="G73" s="2118">
        <v>35.510291969231055</v>
      </c>
      <c r="H73" s="2249">
        <v>140.38272210455182</v>
      </c>
    </row>
    <row r="74" spans="2:8">
      <c r="B74" s="2272" t="s">
        <v>681</v>
      </c>
      <c r="C74" s="2270">
        <v>12122029.34</v>
      </c>
      <c r="D74" s="2271"/>
      <c r="E74" s="2270">
        <v>9604516.5</v>
      </c>
      <c r="F74" s="2271"/>
      <c r="G74" s="2118">
        <v>0.13653688010209616</v>
      </c>
      <c r="H74" s="2249">
        <v>79.231919265425574</v>
      </c>
    </row>
    <row r="75" spans="2:8" ht="22.5">
      <c r="B75" s="2261" t="s">
        <v>682</v>
      </c>
      <c r="C75" s="2262">
        <v>2787220807</v>
      </c>
      <c r="D75" s="2263"/>
      <c r="E75" s="2262">
        <v>2714676190.1900001</v>
      </c>
      <c r="F75" s="2263"/>
      <c r="G75" s="2118">
        <v>100</v>
      </c>
      <c r="H75" s="2249">
        <v>97.397241846508649</v>
      </c>
    </row>
    <row r="76" spans="2:8" ht="22.5">
      <c r="B76" s="2272" t="s">
        <v>683</v>
      </c>
      <c r="C76" s="2270">
        <v>2156593431.3000002</v>
      </c>
      <c r="D76" s="2271"/>
      <c r="E76" s="2270">
        <v>2109166533.5</v>
      </c>
      <c r="F76" s="2271"/>
      <c r="G76" s="2118">
        <v>77.694958283491616</v>
      </c>
      <c r="H76" s="2249">
        <v>97.800841961601861</v>
      </c>
    </row>
    <row r="77" spans="2:8">
      <c r="B77" s="2272" t="s">
        <v>684</v>
      </c>
      <c r="C77" s="2270">
        <v>23392664</v>
      </c>
      <c r="D77" s="2271"/>
      <c r="E77" s="2270">
        <v>23061664</v>
      </c>
      <c r="F77" s="2271"/>
      <c r="G77" s="2118">
        <v>0.84951804135379827</v>
      </c>
      <c r="H77" s="2249">
        <v>98.585026485226308</v>
      </c>
    </row>
    <row r="78" spans="2:8">
      <c r="B78" s="2269" t="s">
        <v>798</v>
      </c>
      <c r="C78" s="2270">
        <v>38896414.170000002</v>
      </c>
      <c r="D78" s="2271"/>
      <c r="E78" s="2270">
        <v>35626761.109999999</v>
      </c>
      <c r="F78" s="2271"/>
      <c r="G78" s="2118">
        <v>1.3123760851752446</v>
      </c>
      <c r="H78" s="2249">
        <v>91.593947334811602</v>
      </c>
    </row>
    <row r="79" spans="2:8">
      <c r="B79" s="2272" t="s">
        <v>686</v>
      </c>
      <c r="C79" s="2270">
        <v>591730961.52999997</v>
      </c>
      <c r="D79" s="2271"/>
      <c r="E79" s="2270">
        <v>569882895.58000004</v>
      </c>
      <c r="F79" s="2271"/>
      <c r="G79" s="2118">
        <v>20.992665631333143</v>
      </c>
      <c r="H79" s="2249">
        <v>96.307770360112855</v>
      </c>
    </row>
    <row r="80" spans="2:8">
      <c r="B80" s="2222"/>
    </row>
    <row r="81" spans="2:8">
      <c r="B81" s="2255" t="s">
        <v>79</v>
      </c>
      <c r="C81" s="2719" t="s">
        <v>670</v>
      </c>
      <c r="D81" s="2720"/>
      <c r="E81" s="2719" t="s">
        <v>671</v>
      </c>
      <c r="F81" s="2720"/>
      <c r="G81" s="2225" t="s">
        <v>28</v>
      </c>
      <c r="H81" s="2225" t="s">
        <v>672</v>
      </c>
    </row>
    <row r="82" spans="2:8">
      <c r="B82" s="2256"/>
      <c r="C82" s="2721" t="s">
        <v>8</v>
      </c>
      <c r="D82" s="2722"/>
      <c r="E82" s="2722"/>
      <c r="F82" s="2723"/>
      <c r="G82" s="2724" t="s">
        <v>9</v>
      </c>
      <c r="H82" s="2725"/>
    </row>
    <row r="83" spans="2:8">
      <c r="B83" s="2257">
        <v>1</v>
      </c>
      <c r="C83" s="2258">
        <v>2</v>
      </c>
      <c r="D83" s="2259"/>
      <c r="E83" s="2258">
        <v>3</v>
      </c>
      <c r="F83" s="2259"/>
      <c r="G83" s="2260">
        <v>4</v>
      </c>
      <c r="H83" s="2260">
        <v>5</v>
      </c>
    </row>
    <row r="84" spans="2:8" ht="22.5">
      <c r="B84" s="2273" t="s">
        <v>687</v>
      </c>
      <c r="C84" s="2270">
        <v>3910985087.3000002</v>
      </c>
      <c r="D84" s="2271"/>
      <c r="E84" s="2270">
        <v>1476149805.8399999</v>
      </c>
      <c r="F84" s="2263"/>
      <c r="G84" s="2118"/>
      <c r="H84" s="2249"/>
    </row>
    <row r="85" spans="2:8" ht="33.75">
      <c r="B85" s="2273" t="s">
        <v>688</v>
      </c>
      <c r="C85" s="2270">
        <v>33092169.530000001</v>
      </c>
      <c r="D85" s="2271"/>
      <c r="E85" s="2270">
        <v>17658061.84</v>
      </c>
      <c r="F85" s="2271"/>
      <c r="G85" s="2118"/>
      <c r="H85" s="2249"/>
    </row>
    <row r="86" spans="2:8">
      <c r="B86" s="2273" t="s">
        <v>689</v>
      </c>
      <c r="C86" s="2270">
        <v>2448965395.1399999</v>
      </c>
      <c r="D86" s="2271"/>
      <c r="E86" s="2270">
        <v>1101222513.9200001</v>
      </c>
      <c r="F86" s="2271"/>
      <c r="G86" s="2118"/>
      <c r="H86" s="2249"/>
    </row>
    <row r="87" spans="2:8" ht="22.5">
      <c r="B87" s="2273" t="s">
        <v>690</v>
      </c>
      <c r="C87" s="2270">
        <v>0</v>
      </c>
      <c r="D87" s="2271"/>
      <c r="E87" s="2270">
        <v>0</v>
      </c>
      <c r="F87" s="2271"/>
      <c r="G87" s="2118"/>
      <c r="H87" s="2249"/>
    </row>
    <row r="88" spans="2:8" ht="22.5">
      <c r="B88" s="2273" t="s">
        <v>691</v>
      </c>
      <c r="C88" s="2270">
        <v>400477055.38999999</v>
      </c>
      <c r="D88" s="2271"/>
      <c r="E88" s="2270">
        <v>108069995.90000001</v>
      </c>
      <c r="F88" s="2271"/>
      <c r="G88" s="2118"/>
      <c r="H88" s="2249"/>
    </row>
    <row r="89" spans="2:8" ht="78.75">
      <c r="B89" s="2273" t="s">
        <v>692</v>
      </c>
      <c r="C89" s="2270">
        <v>1028450467.24</v>
      </c>
      <c r="D89" s="2271"/>
      <c r="E89" s="2270">
        <v>249199234.18000001</v>
      </c>
      <c r="F89" s="2271"/>
      <c r="G89" s="2118"/>
      <c r="H89" s="2249"/>
    </row>
    <row r="90" spans="2:8">
      <c r="B90" s="2222"/>
    </row>
    <row r="91" spans="2:8">
      <c r="B91" s="2255" t="s">
        <v>79</v>
      </c>
      <c r="C91" s="2719" t="s">
        <v>693</v>
      </c>
      <c r="D91" s="2726"/>
      <c r="E91" s="2726"/>
      <c r="F91" s="2720"/>
    </row>
    <row r="92" spans="2:8">
      <c r="B92" s="2256"/>
      <c r="C92" s="2721" t="s">
        <v>8</v>
      </c>
      <c r="D92" s="2722"/>
      <c r="E92" s="2722"/>
      <c r="F92" s="2723"/>
    </row>
    <row r="93" spans="2:8">
      <c r="B93" s="2257">
        <v>1</v>
      </c>
      <c r="C93" s="2727">
        <v>2</v>
      </c>
      <c r="D93" s="2728"/>
      <c r="E93" s="2728"/>
      <c r="F93" s="2729"/>
    </row>
    <row r="94" spans="2:8" ht="45">
      <c r="B94" s="2274" t="s">
        <v>694</v>
      </c>
      <c r="C94" s="2716">
        <v>356273699.26999998</v>
      </c>
      <c r="D94" s="2717"/>
      <c r="E94" s="2717"/>
      <c r="F94" s="2718"/>
    </row>
    <row r="95" spans="2:8" ht="33.75">
      <c r="B95" s="2273" t="s">
        <v>695</v>
      </c>
      <c r="C95" s="2716">
        <v>248807435.84</v>
      </c>
      <c r="D95" s="2717"/>
      <c r="E95" s="2717"/>
      <c r="F95" s="2718"/>
    </row>
    <row r="96" spans="2:8" ht="33.75">
      <c r="B96" s="2273" t="s">
        <v>696</v>
      </c>
      <c r="C96" s="2716">
        <v>98709176.760000005</v>
      </c>
      <c r="D96" s="2717"/>
      <c r="E96" s="2717"/>
      <c r="F96" s="2718"/>
    </row>
    <row r="97" spans="2:6" ht="56.25">
      <c r="B97" s="2273" t="s">
        <v>697</v>
      </c>
      <c r="C97" s="2716">
        <v>0</v>
      </c>
      <c r="D97" s="2717"/>
      <c r="E97" s="2717"/>
      <c r="F97" s="2718"/>
    </row>
    <row r="98" spans="2:6" ht="33.75">
      <c r="B98" s="2273" t="s">
        <v>698</v>
      </c>
      <c r="C98" s="2716">
        <v>0</v>
      </c>
      <c r="D98" s="2717"/>
      <c r="E98" s="2717"/>
      <c r="F98" s="2718"/>
    </row>
    <row r="99" spans="2:6" ht="45">
      <c r="B99" s="2273" t="s">
        <v>699</v>
      </c>
      <c r="C99" s="2716">
        <v>5074509.82</v>
      </c>
      <c r="D99" s="2717"/>
      <c r="E99" s="2717"/>
      <c r="F99" s="2718"/>
    </row>
    <row r="100" spans="2:6" ht="33.75">
      <c r="B100" s="2273" t="s">
        <v>700</v>
      </c>
      <c r="C100" s="2716">
        <v>23515368.309999999</v>
      </c>
      <c r="D100" s="2717"/>
      <c r="E100" s="2717"/>
      <c r="F100" s="2718"/>
    </row>
    <row r="101" spans="2:6" ht="78.75">
      <c r="B101" s="2273" t="s">
        <v>701</v>
      </c>
      <c r="C101" s="2716">
        <v>500000</v>
      </c>
      <c r="D101" s="2717"/>
      <c r="E101" s="2717"/>
      <c r="F101" s="2718"/>
    </row>
    <row r="102" spans="2:6" ht="78.75">
      <c r="B102" s="2273" t="s">
        <v>702</v>
      </c>
      <c r="C102" s="2716">
        <v>1745563.17</v>
      </c>
      <c r="D102" s="2717"/>
      <c r="E102" s="2717"/>
      <c r="F102" s="2718"/>
    </row>
  </sheetData>
  <mergeCells count="48">
    <mergeCell ref="B1:M1"/>
    <mergeCell ref="B3:B4"/>
    <mergeCell ref="C4:J4"/>
    <mergeCell ref="K4:M4"/>
    <mergeCell ref="B47:B50"/>
    <mergeCell ref="C47:C49"/>
    <mergeCell ref="D47:D49"/>
    <mergeCell ref="E47:E49"/>
    <mergeCell ref="F47:H47"/>
    <mergeCell ref="I47:J49"/>
    <mergeCell ref="K47:K49"/>
    <mergeCell ref="L47:L49"/>
    <mergeCell ref="F48:F49"/>
    <mergeCell ref="G48:H48"/>
    <mergeCell ref="C50:J50"/>
    <mergeCell ref="K50:L50"/>
    <mergeCell ref="I62:J62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C94:F94"/>
    <mergeCell ref="C64:D64"/>
    <mergeCell ref="E64:F64"/>
    <mergeCell ref="C65:F65"/>
    <mergeCell ref="G65:H65"/>
    <mergeCell ref="C81:D81"/>
    <mergeCell ref="E81:F81"/>
    <mergeCell ref="C82:F82"/>
    <mergeCell ref="G82:H82"/>
    <mergeCell ref="C91:F91"/>
    <mergeCell ref="C92:F92"/>
    <mergeCell ref="C93:F93"/>
    <mergeCell ref="C101:F101"/>
    <mergeCell ref="C102:F102"/>
    <mergeCell ref="C95:F95"/>
    <mergeCell ref="C96:F96"/>
    <mergeCell ref="C97:F97"/>
    <mergeCell ref="C98:F98"/>
    <mergeCell ref="C99:F99"/>
    <mergeCell ref="C100:F100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7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Q61"/>
  <sheetViews>
    <sheetView topLeftCell="B26" zoomScaleNormal="100" zoomScaleSheetLayoutView="50" workbookViewId="0">
      <selection activeCell="K41" sqref="K41"/>
    </sheetView>
  </sheetViews>
  <sheetFormatPr defaultRowHeight="13.5" customHeight="1"/>
  <cols>
    <col min="1" max="1" width="27.28515625" style="1009" customWidth="1"/>
    <col min="2" max="3" width="14.7109375" style="1009" customWidth="1"/>
    <col min="4" max="4" width="13.28515625" style="1009" customWidth="1"/>
    <col min="5" max="6" width="12.28515625" style="1009" customWidth="1"/>
    <col min="7" max="7" width="13.140625" style="1009" bestFit="1" customWidth="1"/>
    <col min="8" max="8" width="10" style="1009" bestFit="1" customWidth="1"/>
    <col min="9" max="9" width="11" style="1009" customWidth="1"/>
    <col min="10" max="10" width="13.5703125" style="1009" customWidth="1"/>
    <col min="11" max="11" width="12.140625" style="1009" customWidth="1"/>
    <col min="12" max="12" width="11.5703125" style="1009" bestFit="1" customWidth="1"/>
    <col min="13" max="13" width="13.140625" style="1009" bestFit="1" customWidth="1"/>
    <col min="14" max="14" width="13.28515625" style="1009" customWidth="1"/>
    <col min="15" max="17" width="9.7109375" style="1009" customWidth="1"/>
    <col min="18" max="256" width="9.140625" style="1009"/>
    <col min="257" max="257" width="27.28515625" style="1009" customWidth="1"/>
    <col min="258" max="259" width="14.7109375" style="1009" customWidth="1"/>
    <col min="260" max="260" width="13.28515625" style="1009" customWidth="1"/>
    <col min="261" max="262" width="12.28515625" style="1009" customWidth="1"/>
    <col min="263" max="263" width="13.140625" style="1009" bestFit="1" customWidth="1"/>
    <col min="264" max="264" width="10" style="1009" bestFit="1" customWidth="1"/>
    <col min="265" max="265" width="11" style="1009" customWidth="1"/>
    <col min="266" max="266" width="13.5703125" style="1009" customWidth="1"/>
    <col min="267" max="267" width="12.140625" style="1009" customWidth="1"/>
    <col min="268" max="268" width="11.5703125" style="1009" bestFit="1" customWidth="1"/>
    <col min="269" max="269" width="13.140625" style="1009" bestFit="1" customWidth="1"/>
    <col min="270" max="270" width="13.28515625" style="1009" customWidth="1"/>
    <col min="271" max="273" width="9.7109375" style="1009" customWidth="1"/>
    <col min="274" max="512" width="9.140625" style="1009"/>
    <col min="513" max="513" width="27.28515625" style="1009" customWidth="1"/>
    <col min="514" max="515" width="14.7109375" style="1009" customWidth="1"/>
    <col min="516" max="516" width="13.28515625" style="1009" customWidth="1"/>
    <col min="517" max="518" width="12.28515625" style="1009" customWidth="1"/>
    <col min="519" max="519" width="13.140625" style="1009" bestFit="1" customWidth="1"/>
    <col min="520" max="520" width="10" style="1009" bestFit="1" customWidth="1"/>
    <col min="521" max="521" width="11" style="1009" customWidth="1"/>
    <col min="522" max="522" width="13.5703125" style="1009" customWidth="1"/>
    <col min="523" max="523" width="12.140625" style="1009" customWidth="1"/>
    <col min="524" max="524" width="11.5703125" style="1009" bestFit="1" customWidth="1"/>
    <col min="525" max="525" width="13.140625" style="1009" bestFit="1" customWidth="1"/>
    <col min="526" max="526" width="13.28515625" style="1009" customWidth="1"/>
    <col min="527" max="529" width="9.7109375" style="1009" customWidth="1"/>
    <col min="530" max="768" width="9.140625" style="1009"/>
    <col min="769" max="769" width="27.28515625" style="1009" customWidth="1"/>
    <col min="770" max="771" width="14.7109375" style="1009" customWidth="1"/>
    <col min="772" max="772" width="13.28515625" style="1009" customWidth="1"/>
    <col min="773" max="774" width="12.28515625" style="1009" customWidth="1"/>
    <col min="775" max="775" width="13.140625" style="1009" bestFit="1" customWidth="1"/>
    <col min="776" max="776" width="10" style="1009" bestFit="1" customWidth="1"/>
    <col min="777" max="777" width="11" style="1009" customWidth="1"/>
    <col min="778" max="778" width="13.5703125" style="1009" customWidth="1"/>
    <col min="779" max="779" width="12.140625" style="1009" customWidth="1"/>
    <col min="780" max="780" width="11.5703125" style="1009" bestFit="1" customWidth="1"/>
    <col min="781" max="781" width="13.140625" style="1009" bestFit="1" customWidth="1"/>
    <col min="782" max="782" width="13.28515625" style="1009" customWidth="1"/>
    <col min="783" max="785" width="9.7109375" style="1009" customWidth="1"/>
    <col min="786" max="1024" width="9.140625" style="1009"/>
    <col min="1025" max="1025" width="27.28515625" style="1009" customWidth="1"/>
    <col min="1026" max="1027" width="14.7109375" style="1009" customWidth="1"/>
    <col min="1028" max="1028" width="13.28515625" style="1009" customWidth="1"/>
    <col min="1029" max="1030" width="12.28515625" style="1009" customWidth="1"/>
    <col min="1031" max="1031" width="13.140625" style="1009" bestFit="1" customWidth="1"/>
    <col min="1032" max="1032" width="10" style="1009" bestFit="1" customWidth="1"/>
    <col min="1033" max="1033" width="11" style="1009" customWidth="1"/>
    <col min="1034" max="1034" width="13.5703125" style="1009" customWidth="1"/>
    <col min="1035" max="1035" width="12.140625" style="1009" customWidth="1"/>
    <col min="1036" max="1036" width="11.5703125" style="1009" bestFit="1" customWidth="1"/>
    <col min="1037" max="1037" width="13.140625" style="1009" bestFit="1" customWidth="1"/>
    <col min="1038" max="1038" width="13.28515625" style="1009" customWidth="1"/>
    <col min="1039" max="1041" width="9.7109375" style="1009" customWidth="1"/>
    <col min="1042" max="1280" width="9.140625" style="1009"/>
    <col min="1281" max="1281" width="27.28515625" style="1009" customWidth="1"/>
    <col min="1282" max="1283" width="14.7109375" style="1009" customWidth="1"/>
    <col min="1284" max="1284" width="13.28515625" style="1009" customWidth="1"/>
    <col min="1285" max="1286" width="12.28515625" style="1009" customWidth="1"/>
    <col min="1287" max="1287" width="13.140625" style="1009" bestFit="1" customWidth="1"/>
    <col min="1288" max="1288" width="10" style="1009" bestFit="1" customWidth="1"/>
    <col min="1289" max="1289" width="11" style="1009" customWidth="1"/>
    <col min="1290" max="1290" width="13.5703125" style="1009" customWidth="1"/>
    <col min="1291" max="1291" width="12.140625" style="1009" customWidth="1"/>
    <col min="1292" max="1292" width="11.5703125" style="1009" bestFit="1" customWidth="1"/>
    <col min="1293" max="1293" width="13.140625" style="1009" bestFit="1" customWidth="1"/>
    <col min="1294" max="1294" width="13.28515625" style="1009" customWidth="1"/>
    <col min="1295" max="1297" width="9.7109375" style="1009" customWidth="1"/>
    <col min="1298" max="1536" width="9.140625" style="1009"/>
    <col min="1537" max="1537" width="27.28515625" style="1009" customWidth="1"/>
    <col min="1538" max="1539" width="14.7109375" style="1009" customWidth="1"/>
    <col min="1540" max="1540" width="13.28515625" style="1009" customWidth="1"/>
    <col min="1541" max="1542" width="12.28515625" style="1009" customWidth="1"/>
    <col min="1543" max="1543" width="13.140625" style="1009" bestFit="1" customWidth="1"/>
    <col min="1544" max="1544" width="10" style="1009" bestFit="1" customWidth="1"/>
    <col min="1545" max="1545" width="11" style="1009" customWidth="1"/>
    <col min="1546" max="1546" width="13.5703125" style="1009" customWidth="1"/>
    <col min="1547" max="1547" width="12.140625" style="1009" customWidth="1"/>
    <col min="1548" max="1548" width="11.5703125" style="1009" bestFit="1" customWidth="1"/>
    <col min="1549" max="1549" width="13.140625" style="1009" bestFit="1" customWidth="1"/>
    <col min="1550" max="1550" width="13.28515625" style="1009" customWidth="1"/>
    <col min="1551" max="1553" width="9.7109375" style="1009" customWidth="1"/>
    <col min="1554" max="1792" width="9.140625" style="1009"/>
    <col min="1793" max="1793" width="27.28515625" style="1009" customWidth="1"/>
    <col min="1794" max="1795" width="14.7109375" style="1009" customWidth="1"/>
    <col min="1796" max="1796" width="13.28515625" style="1009" customWidth="1"/>
    <col min="1797" max="1798" width="12.28515625" style="1009" customWidth="1"/>
    <col min="1799" max="1799" width="13.140625" style="1009" bestFit="1" customWidth="1"/>
    <col min="1800" max="1800" width="10" style="1009" bestFit="1" customWidth="1"/>
    <col min="1801" max="1801" width="11" style="1009" customWidth="1"/>
    <col min="1802" max="1802" width="13.5703125" style="1009" customWidth="1"/>
    <col min="1803" max="1803" width="12.140625" style="1009" customWidth="1"/>
    <col min="1804" max="1804" width="11.5703125" style="1009" bestFit="1" customWidth="1"/>
    <col min="1805" max="1805" width="13.140625" style="1009" bestFit="1" customWidth="1"/>
    <col min="1806" max="1806" width="13.28515625" style="1009" customWidth="1"/>
    <col min="1807" max="1809" width="9.7109375" style="1009" customWidth="1"/>
    <col min="1810" max="2048" width="9.140625" style="1009"/>
    <col min="2049" max="2049" width="27.28515625" style="1009" customWidth="1"/>
    <col min="2050" max="2051" width="14.7109375" style="1009" customWidth="1"/>
    <col min="2052" max="2052" width="13.28515625" style="1009" customWidth="1"/>
    <col min="2053" max="2054" width="12.28515625" style="1009" customWidth="1"/>
    <col min="2055" max="2055" width="13.140625" style="1009" bestFit="1" customWidth="1"/>
    <col min="2056" max="2056" width="10" style="1009" bestFit="1" customWidth="1"/>
    <col min="2057" max="2057" width="11" style="1009" customWidth="1"/>
    <col min="2058" max="2058" width="13.5703125" style="1009" customWidth="1"/>
    <col min="2059" max="2059" width="12.140625" style="1009" customWidth="1"/>
    <col min="2060" max="2060" width="11.5703125" style="1009" bestFit="1" customWidth="1"/>
    <col min="2061" max="2061" width="13.140625" style="1009" bestFit="1" customWidth="1"/>
    <col min="2062" max="2062" width="13.28515625" style="1009" customWidth="1"/>
    <col min="2063" max="2065" width="9.7109375" style="1009" customWidth="1"/>
    <col min="2066" max="2304" width="9.140625" style="1009"/>
    <col min="2305" max="2305" width="27.28515625" style="1009" customWidth="1"/>
    <col min="2306" max="2307" width="14.7109375" style="1009" customWidth="1"/>
    <col min="2308" max="2308" width="13.28515625" style="1009" customWidth="1"/>
    <col min="2309" max="2310" width="12.28515625" style="1009" customWidth="1"/>
    <col min="2311" max="2311" width="13.140625" style="1009" bestFit="1" customWidth="1"/>
    <col min="2312" max="2312" width="10" style="1009" bestFit="1" customWidth="1"/>
    <col min="2313" max="2313" width="11" style="1009" customWidth="1"/>
    <col min="2314" max="2314" width="13.5703125" style="1009" customWidth="1"/>
    <col min="2315" max="2315" width="12.140625" style="1009" customWidth="1"/>
    <col min="2316" max="2316" width="11.5703125" style="1009" bestFit="1" customWidth="1"/>
    <col min="2317" max="2317" width="13.140625" style="1009" bestFit="1" customWidth="1"/>
    <col min="2318" max="2318" width="13.28515625" style="1009" customWidth="1"/>
    <col min="2319" max="2321" width="9.7109375" style="1009" customWidth="1"/>
    <col min="2322" max="2560" width="9.140625" style="1009"/>
    <col min="2561" max="2561" width="27.28515625" style="1009" customWidth="1"/>
    <col min="2562" max="2563" width="14.7109375" style="1009" customWidth="1"/>
    <col min="2564" max="2564" width="13.28515625" style="1009" customWidth="1"/>
    <col min="2565" max="2566" width="12.28515625" style="1009" customWidth="1"/>
    <col min="2567" max="2567" width="13.140625" style="1009" bestFit="1" customWidth="1"/>
    <col min="2568" max="2568" width="10" style="1009" bestFit="1" customWidth="1"/>
    <col min="2569" max="2569" width="11" style="1009" customWidth="1"/>
    <col min="2570" max="2570" width="13.5703125" style="1009" customWidth="1"/>
    <col min="2571" max="2571" width="12.140625" style="1009" customWidth="1"/>
    <col min="2572" max="2572" width="11.5703125" style="1009" bestFit="1" customWidth="1"/>
    <col min="2573" max="2573" width="13.140625" style="1009" bestFit="1" customWidth="1"/>
    <col min="2574" max="2574" width="13.28515625" style="1009" customWidth="1"/>
    <col min="2575" max="2577" width="9.7109375" style="1009" customWidth="1"/>
    <col min="2578" max="2816" width="9.140625" style="1009"/>
    <col min="2817" max="2817" width="27.28515625" style="1009" customWidth="1"/>
    <col min="2818" max="2819" width="14.7109375" style="1009" customWidth="1"/>
    <col min="2820" max="2820" width="13.28515625" style="1009" customWidth="1"/>
    <col min="2821" max="2822" width="12.28515625" style="1009" customWidth="1"/>
    <col min="2823" max="2823" width="13.140625" style="1009" bestFit="1" customWidth="1"/>
    <col min="2824" max="2824" width="10" style="1009" bestFit="1" customWidth="1"/>
    <col min="2825" max="2825" width="11" style="1009" customWidth="1"/>
    <col min="2826" max="2826" width="13.5703125" style="1009" customWidth="1"/>
    <col min="2827" max="2827" width="12.140625" style="1009" customWidth="1"/>
    <col min="2828" max="2828" width="11.5703125" style="1009" bestFit="1" customWidth="1"/>
    <col min="2829" max="2829" width="13.140625" style="1009" bestFit="1" customWidth="1"/>
    <col min="2830" max="2830" width="13.28515625" style="1009" customWidth="1"/>
    <col min="2831" max="2833" width="9.7109375" style="1009" customWidth="1"/>
    <col min="2834" max="3072" width="9.140625" style="1009"/>
    <col min="3073" max="3073" width="27.28515625" style="1009" customWidth="1"/>
    <col min="3074" max="3075" width="14.7109375" style="1009" customWidth="1"/>
    <col min="3076" max="3076" width="13.28515625" style="1009" customWidth="1"/>
    <col min="3077" max="3078" width="12.28515625" style="1009" customWidth="1"/>
    <col min="3079" max="3079" width="13.140625" style="1009" bestFit="1" customWidth="1"/>
    <col min="3080" max="3080" width="10" style="1009" bestFit="1" customWidth="1"/>
    <col min="3081" max="3081" width="11" style="1009" customWidth="1"/>
    <col min="3082" max="3082" width="13.5703125" style="1009" customWidth="1"/>
    <col min="3083" max="3083" width="12.140625" style="1009" customWidth="1"/>
    <col min="3084" max="3084" width="11.5703125" style="1009" bestFit="1" customWidth="1"/>
    <col min="3085" max="3085" width="13.140625" style="1009" bestFit="1" customWidth="1"/>
    <col min="3086" max="3086" width="13.28515625" style="1009" customWidth="1"/>
    <col min="3087" max="3089" width="9.7109375" style="1009" customWidth="1"/>
    <col min="3090" max="3328" width="9.140625" style="1009"/>
    <col min="3329" max="3329" width="27.28515625" style="1009" customWidth="1"/>
    <col min="3330" max="3331" width="14.7109375" style="1009" customWidth="1"/>
    <col min="3332" max="3332" width="13.28515625" style="1009" customWidth="1"/>
    <col min="3333" max="3334" width="12.28515625" style="1009" customWidth="1"/>
    <col min="3335" max="3335" width="13.140625" style="1009" bestFit="1" customWidth="1"/>
    <col min="3336" max="3336" width="10" style="1009" bestFit="1" customWidth="1"/>
    <col min="3337" max="3337" width="11" style="1009" customWidth="1"/>
    <col min="3338" max="3338" width="13.5703125" style="1009" customWidth="1"/>
    <col min="3339" max="3339" width="12.140625" style="1009" customWidth="1"/>
    <col min="3340" max="3340" width="11.5703125" style="1009" bestFit="1" customWidth="1"/>
    <col min="3341" max="3341" width="13.140625" style="1009" bestFit="1" customWidth="1"/>
    <col min="3342" max="3342" width="13.28515625" style="1009" customWidth="1"/>
    <col min="3343" max="3345" width="9.7109375" style="1009" customWidth="1"/>
    <col min="3346" max="3584" width="9.140625" style="1009"/>
    <col min="3585" max="3585" width="27.28515625" style="1009" customWidth="1"/>
    <col min="3586" max="3587" width="14.7109375" style="1009" customWidth="1"/>
    <col min="3588" max="3588" width="13.28515625" style="1009" customWidth="1"/>
    <col min="3589" max="3590" width="12.28515625" style="1009" customWidth="1"/>
    <col min="3591" max="3591" width="13.140625" style="1009" bestFit="1" customWidth="1"/>
    <col min="3592" max="3592" width="10" style="1009" bestFit="1" customWidth="1"/>
    <col min="3593" max="3593" width="11" style="1009" customWidth="1"/>
    <col min="3594" max="3594" width="13.5703125" style="1009" customWidth="1"/>
    <col min="3595" max="3595" width="12.140625" style="1009" customWidth="1"/>
    <col min="3596" max="3596" width="11.5703125" style="1009" bestFit="1" customWidth="1"/>
    <col min="3597" max="3597" width="13.140625" style="1009" bestFit="1" customWidth="1"/>
    <col min="3598" max="3598" width="13.28515625" style="1009" customWidth="1"/>
    <col min="3599" max="3601" width="9.7109375" style="1009" customWidth="1"/>
    <col min="3602" max="3840" width="9.140625" style="1009"/>
    <col min="3841" max="3841" width="27.28515625" style="1009" customWidth="1"/>
    <col min="3842" max="3843" width="14.7109375" style="1009" customWidth="1"/>
    <col min="3844" max="3844" width="13.28515625" style="1009" customWidth="1"/>
    <col min="3845" max="3846" width="12.28515625" style="1009" customWidth="1"/>
    <col min="3847" max="3847" width="13.140625" style="1009" bestFit="1" customWidth="1"/>
    <col min="3848" max="3848" width="10" style="1009" bestFit="1" customWidth="1"/>
    <col min="3849" max="3849" width="11" style="1009" customWidth="1"/>
    <col min="3850" max="3850" width="13.5703125" style="1009" customWidth="1"/>
    <col min="3851" max="3851" width="12.140625" style="1009" customWidth="1"/>
    <col min="3852" max="3852" width="11.5703125" style="1009" bestFit="1" customWidth="1"/>
    <col min="3853" max="3853" width="13.140625" style="1009" bestFit="1" customWidth="1"/>
    <col min="3854" max="3854" width="13.28515625" style="1009" customWidth="1"/>
    <col min="3855" max="3857" width="9.7109375" style="1009" customWidth="1"/>
    <col min="3858" max="4096" width="9.140625" style="1009"/>
    <col min="4097" max="4097" width="27.28515625" style="1009" customWidth="1"/>
    <col min="4098" max="4099" width="14.7109375" style="1009" customWidth="1"/>
    <col min="4100" max="4100" width="13.28515625" style="1009" customWidth="1"/>
    <col min="4101" max="4102" width="12.28515625" style="1009" customWidth="1"/>
    <col min="4103" max="4103" width="13.140625" style="1009" bestFit="1" customWidth="1"/>
    <col min="4104" max="4104" width="10" style="1009" bestFit="1" customWidth="1"/>
    <col min="4105" max="4105" width="11" style="1009" customWidth="1"/>
    <col min="4106" max="4106" width="13.5703125" style="1009" customWidth="1"/>
    <col min="4107" max="4107" width="12.140625" style="1009" customWidth="1"/>
    <col min="4108" max="4108" width="11.5703125" style="1009" bestFit="1" customWidth="1"/>
    <col min="4109" max="4109" width="13.140625" style="1009" bestFit="1" customWidth="1"/>
    <col min="4110" max="4110" width="13.28515625" style="1009" customWidth="1"/>
    <col min="4111" max="4113" width="9.7109375" style="1009" customWidth="1"/>
    <col min="4114" max="4352" width="9.140625" style="1009"/>
    <col min="4353" max="4353" width="27.28515625" style="1009" customWidth="1"/>
    <col min="4354" max="4355" width="14.7109375" style="1009" customWidth="1"/>
    <col min="4356" max="4356" width="13.28515625" style="1009" customWidth="1"/>
    <col min="4357" max="4358" width="12.28515625" style="1009" customWidth="1"/>
    <col min="4359" max="4359" width="13.140625" style="1009" bestFit="1" customWidth="1"/>
    <col min="4360" max="4360" width="10" style="1009" bestFit="1" customWidth="1"/>
    <col min="4361" max="4361" width="11" style="1009" customWidth="1"/>
    <col min="4362" max="4362" width="13.5703125" style="1009" customWidth="1"/>
    <col min="4363" max="4363" width="12.140625" style="1009" customWidth="1"/>
    <col min="4364" max="4364" width="11.5703125" style="1009" bestFit="1" customWidth="1"/>
    <col min="4365" max="4365" width="13.140625" style="1009" bestFit="1" customWidth="1"/>
    <col min="4366" max="4366" width="13.28515625" style="1009" customWidth="1"/>
    <col min="4367" max="4369" width="9.7109375" style="1009" customWidth="1"/>
    <col min="4370" max="4608" width="9.140625" style="1009"/>
    <col min="4609" max="4609" width="27.28515625" style="1009" customWidth="1"/>
    <col min="4610" max="4611" width="14.7109375" style="1009" customWidth="1"/>
    <col min="4612" max="4612" width="13.28515625" style="1009" customWidth="1"/>
    <col min="4613" max="4614" width="12.28515625" style="1009" customWidth="1"/>
    <col min="4615" max="4615" width="13.140625" style="1009" bestFit="1" customWidth="1"/>
    <col min="4616" max="4616" width="10" style="1009" bestFit="1" customWidth="1"/>
    <col min="4617" max="4617" width="11" style="1009" customWidth="1"/>
    <col min="4618" max="4618" width="13.5703125" style="1009" customWidth="1"/>
    <col min="4619" max="4619" width="12.140625" style="1009" customWidth="1"/>
    <col min="4620" max="4620" width="11.5703125" style="1009" bestFit="1" customWidth="1"/>
    <col min="4621" max="4621" width="13.140625" style="1009" bestFit="1" customWidth="1"/>
    <col min="4622" max="4622" width="13.28515625" style="1009" customWidth="1"/>
    <col min="4623" max="4625" width="9.7109375" style="1009" customWidth="1"/>
    <col min="4626" max="4864" width="9.140625" style="1009"/>
    <col min="4865" max="4865" width="27.28515625" style="1009" customWidth="1"/>
    <col min="4866" max="4867" width="14.7109375" style="1009" customWidth="1"/>
    <col min="4868" max="4868" width="13.28515625" style="1009" customWidth="1"/>
    <col min="4869" max="4870" width="12.28515625" style="1009" customWidth="1"/>
    <col min="4871" max="4871" width="13.140625" style="1009" bestFit="1" customWidth="1"/>
    <col min="4872" max="4872" width="10" style="1009" bestFit="1" customWidth="1"/>
    <col min="4873" max="4873" width="11" style="1009" customWidth="1"/>
    <col min="4874" max="4874" width="13.5703125" style="1009" customWidth="1"/>
    <col min="4875" max="4875" width="12.140625" style="1009" customWidth="1"/>
    <col min="4876" max="4876" width="11.5703125" style="1009" bestFit="1" customWidth="1"/>
    <col min="4877" max="4877" width="13.140625" style="1009" bestFit="1" customWidth="1"/>
    <col min="4878" max="4878" width="13.28515625" style="1009" customWidth="1"/>
    <col min="4879" max="4881" width="9.7109375" style="1009" customWidth="1"/>
    <col min="4882" max="5120" width="9.140625" style="1009"/>
    <col min="5121" max="5121" width="27.28515625" style="1009" customWidth="1"/>
    <col min="5122" max="5123" width="14.7109375" style="1009" customWidth="1"/>
    <col min="5124" max="5124" width="13.28515625" style="1009" customWidth="1"/>
    <col min="5125" max="5126" width="12.28515625" style="1009" customWidth="1"/>
    <col min="5127" max="5127" width="13.140625" style="1009" bestFit="1" customWidth="1"/>
    <col min="5128" max="5128" width="10" style="1009" bestFit="1" customWidth="1"/>
    <col min="5129" max="5129" width="11" style="1009" customWidth="1"/>
    <col min="5130" max="5130" width="13.5703125" style="1009" customWidth="1"/>
    <col min="5131" max="5131" width="12.140625" style="1009" customWidth="1"/>
    <col min="5132" max="5132" width="11.5703125" style="1009" bestFit="1" customWidth="1"/>
    <col min="5133" max="5133" width="13.140625" style="1009" bestFit="1" customWidth="1"/>
    <col min="5134" max="5134" width="13.28515625" style="1009" customWidth="1"/>
    <col min="5135" max="5137" width="9.7109375" style="1009" customWidth="1"/>
    <col min="5138" max="5376" width="9.140625" style="1009"/>
    <col min="5377" max="5377" width="27.28515625" style="1009" customWidth="1"/>
    <col min="5378" max="5379" width="14.7109375" style="1009" customWidth="1"/>
    <col min="5380" max="5380" width="13.28515625" style="1009" customWidth="1"/>
    <col min="5381" max="5382" width="12.28515625" style="1009" customWidth="1"/>
    <col min="5383" max="5383" width="13.140625" style="1009" bestFit="1" customWidth="1"/>
    <col min="5384" max="5384" width="10" style="1009" bestFit="1" customWidth="1"/>
    <col min="5385" max="5385" width="11" style="1009" customWidth="1"/>
    <col min="5386" max="5386" width="13.5703125" style="1009" customWidth="1"/>
    <col min="5387" max="5387" width="12.140625" style="1009" customWidth="1"/>
    <col min="5388" max="5388" width="11.5703125" style="1009" bestFit="1" customWidth="1"/>
    <col min="5389" max="5389" width="13.140625" style="1009" bestFit="1" customWidth="1"/>
    <col min="5390" max="5390" width="13.28515625" style="1009" customWidth="1"/>
    <col min="5391" max="5393" width="9.7109375" style="1009" customWidth="1"/>
    <col min="5394" max="5632" width="9.140625" style="1009"/>
    <col min="5633" max="5633" width="27.28515625" style="1009" customWidth="1"/>
    <col min="5634" max="5635" width="14.7109375" style="1009" customWidth="1"/>
    <col min="5636" max="5636" width="13.28515625" style="1009" customWidth="1"/>
    <col min="5637" max="5638" width="12.28515625" style="1009" customWidth="1"/>
    <col min="5639" max="5639" width="13.140625" style="1009" bestFit="1" customWidth="1"/>
    <col min="5640" max="5640" width="10" style="1009" bestFit="1" customWidth="1"/>
    <col min="5641" max="5641" width="11" style="1009" customWidth="1"/>
    <col min="5642" max="5642" width="13.5703125" style="1009" customWidth="1"/>
    <col min="5643" max="5643" width="12.140625" style="1009" customWidth="1"/>
    <col min="5644" max="5644" width="11.5703125" style="1009" bestFit="1" customWidth="1"/>
    <col min="5645" max="5645" width="13.140625" style="1009" bestFit="1" customWidth="1"/>
    <col min="5646" max="5646" width="13.28515625" style="1009" customWidth="1"/>
    <col min="5647" max="5649" width="9.7109375" style="1009" customWidth="1"/>
    <col min="5650" max="5888" width="9.140625" style="1009"/>
    <col min="5889" max="5889" width="27.28515625" style="1009" customWidth="1"/>
    <col min="5890" max="5891" width="14.7109375" style="1009" customWidth="1"/>
    <col min="5892" max="5892" width="13.28515625" style="1009" customWidth="1"/>
    <col min="5893" max="5894" width="12.28515625" style="1009" customWidth="1"/>
    <col min="5895" max="5895" width="13.140625" style="1009" bestFit="1" customWidth="1"/>
    <col min="5896" max="5896" width="10" style="1009" bestFit="1" customWidth="1"/>
    <col min="5897" max="5897" width="11" style="1009" customWidth="1"/>
    <col min="5898" max="5898" width="13.5703125" style="1009" customWidth="1"/>
    <col min="5899" max="5899" width="12.140625" style="1009" customWidth="1"/>
    <col min="5900" max="5900" width="11.5703125" style="1009" bestFit="1" customWidth="1"/>
    <col min="5901" max="5901" width="13.140625" style="1009" bestFit="1" customWidth="1"/>
    <col min="5902" max="5902" width="13.28515625" style="1009" customWidth="1"/>
    <col min="5903" max="5905" width="9.7109375" style="1009" customWidth="1"/>
    <col min="5906" max="6144" width="9.140625" style="1009"/>
    <col min="6145" max="6145" width="27.28515625" style="1009" customWidth="1"/>
    <col min="6146" max="6147" width="14.7109375" style="1009" customWidth="1"/>
    <col min="6148" max="6148" width="13.28515625" style="1009" customWidth="1"/>
    <col min="6149" max="6150" width="12.28515625" style="1009" customWidth="1"/>
    <col min="6151" max="6151" width="13.140625" style="1009" bestFit="1" customWidth="1"/>
    <col min="6152" max="6152" width="10" style="1009" bestFit="1" customWidth="1"/>
    <col min="6153" max="6153" width="11" style="1009" customWidth="1"/>
    <col min="6154" max="6154" width="13.5703125" style="1009" customWidth="1"/>
    <col min="6155" max="6155" width="12.140625" style="1009" customWidth="1"/>
    <col min="6156" max="6156" width="11.5703125" style="1009" bestFit="1" customWidth="1"/>
    <col min="6157" max="6157" width="13.140625" style="1009" bestFit="1" customWidth="1"/>
    <col min="6158" max="6158" width="13.28515625" style="1009" customWidth="1"/>
    <col min="6159" max="6161" width="9.7109375" style="1009" customWidth="1"/>
    <col min="6162" max="6400" width="9.140625" style="1009"/>
    <col min="6401" max="6401" width="27.28515625" style="1009" customWidth="1"/>
    <col min="6402" max="6403" width="14.7109375" style="1009" customWidth="1"/>
    <col min="6404" max="6404" width="13.28515625" style="1009" customWidth="1"/>
    <col min="6405" max="6406" width="12.28515625" style="1009" customWidth="1"/>
    <col min="6407" max="6407" width="13.140625" style="1009" bestFit="1" customWidth="1"/>
    <col min="6408" max="6408" width="10" style="1009" bestFit="1" customWidth="1"/>
    <col min="6409" max="6409" width="11" style="1009" customWidth="1"/>
    <col min="6410" max="6410" width="13.5703125" style="1009" customWidth="1"/>
    <col min="6411" max="6411" width="12.140625" style="1009" customWidth="1"/>
    <col min="6412" max="6412" width="11.5703125" style="1009" bestFit="1" customWidth="1"/>
    <col min="6413" max="6413" width="13.140625" style="1009" bestFit="1" customWidth="1"/>
    <col min="6414" max="6414" width="13.28515625" style="1009" customWidth="1"/>
    <col min="6415" max="6417" width="9.7109375" style="1009" customWidth="1"/>
    <col min="6418" max="6656" width="9.140625" style="1009"/>
    <col min="6657" max="6657" width="27.28515625" style="1009" customWidth="1"/>
    <col min="6658" max="6659" width="14.7109375" style="1009" customWidth="1"/>
    <col min="6660" max="6660" width="13.28515625" style="1009" customWidth="1"/>
    <col min="6661" max="6662" width="12.28515625" style="1009" customWidth="1"/>
    <col min="6663" max="6663" width="13.140625" style="1009" bestFit="1" customWidth="1"/>
    <col min="6664" max="6664" width="10" style="1009" bestFit="1" customWidth="1"/>
    <col min="6665" max="6665" width="11" style="1009" customWidth="1"/>
    <col min="6666" max="6666" width="13.5703125" style="1009" customWidth="1"/>
    <col min="6667" max="6667" width="12.140625" style="1009" customWidth="1"/>
    <col min="6668" max="6668" width="11.5703125" style="1009" bestFit="1" customWidth="1"/>
    <col min="6669" max="6669" width="13.140625" style="1009" bestFit="1" customWidth="1"/>
    <col min="6670" max="6670" width="13.28515625" style="1009" customWidth="1"/>
    <col min="6671" max="6673" width="9.7109375" style="1009" customWidth="1"/>
    <col min="6674" max="6912" width="9.140625" style="1009"/>
    <col min="6913" max="6913" width="27.28515625" style="1009" customWidth="1"/>
    <col min="6914" max="6915" width="14.7109375" style="1009" customWidth="1"/>
    <col min="6916" max="6916" width="13.28515625" style="1009" customWidth="1"/>
    <col min="6917" max="6918" width="12.28515625" style="1009" customWidth="1"/>
    <col min="6919" max="6919" width="13.140625" style="1009" bestFit="1" customWidth="1"/>
    <col min="6920" max="6920" width="10" style="1009" bestFit="1" customWidth="1"/>
    <col min="6921" max="6921" width="11" style="1009" customWidth="1"/>
    <col min="6922" max="6922" width="13.5703125" style="1009" customWidth="1"/>
    <col min="6923" max="6923" width="12.140625" style="1009" customWidth="1"/>
    <col min="6924" max="6924" width="11.5703125" style="1009" bestFit="1" customWidth="1"/>
    <col min="6925" max="6925" width="13.140625" style="1009" bestFit="1" customWidth="1"/>
    <col min="6926" max="6926" width="13.28515625" style="1009" customWidth="1"/>
    <col min="6927" max="6929" width="9.7109375" style="1009" customWidth="1"/>
    <col min="6930" max="7168" width="9.140625" style="1009"/>
    <col min="7169" max="7169" width="27.28515625" style="1009" customWidth="1"/>
    <col min="7170" max="7171" width="14.7109375" style="1009" customWidth="1"/>
    <col min="7172" max="7172" width="13.28515625" style="1009" customWidth="1"/>
    <col min="7173" max="7174" width="12.28515625" style="1009" customWidth="1"/>
    <col min="7175" max="7175" width="13.140625" style="1009" bestFit="1" customWidth="1"/>
    <col min="7176" max="7176" width="10" style="1009" bestFit="1" customWidth="1"/>
    <col min="7177" max="7177" width="11" style="1009" customWidth="1"/>
    <col min="7178" max="7178" width="13.5703125" style="1009" customWidth="1"/>
    <col min="7179" max="7179" width="12.140625" style="1009" customWidth="1"/>
    <col min="7180" max="7180" width="11.5703125" style="1009" bestFit="1" customWidth="1"/>
    <col min="7181" max="7181" width="13.140625" style="1009" bestFit="1" customWidth="1"/>
    <col min="7182" max="7182" width="13.28515625" style="1009" customWidth="1"/>
    <col min="7183" max="7185" width="9.7109375" style="1009" customWidth="1"/>
    <col min="7186" max="7424" width="9.140625" style="1009"/>
    <col min="7425" max="7425" width="27.28515625" style="1009" customWidth="1"/>
    <col min="7426" max="7427" width="14.7109375" style="1009" customWidth="1"/>
    <col min="7428" max="7428" width="13.28515625" style="1009" customWidth="1"/>
    <col min="7429" max="7430" width="12.28515625" style="1009" customWidth="1"/>
    <col min="7431" max="7431" width="13.140625" style="1009" bestFit="1" customWidth="1"/>
    <col min="7432" max="7432" width="10" style="1009" bestFit="1" customWidth="1"/>
    <col min="7433" max="7433" width="11" style="1009" customWidth="1"/>
    <col min="7434" max="7434" width="13.5703125" style="1009" customWidth="1"/>
    <col min="7435" max="7435" width="12.140625" style="1009" customWidth="1"/>
    <col min="7436" max="7436" width="11.5703125" style="1009" bestFit="1" customWidth="1"/>
    <col min="7437" max="7437" width="13.140625" style="1009" bestFit="1" customWidth="1"/>
    <col min="7438" max="7438" width="13.28515625" style="1009" customWidth="1"/>
    <col min="7439" max="7441" width="9.7109375" style="1009" customWidth="1"/>
    <col min="7442" max="7680" width="9.140625" style="1009"/>
    <col min="7681" max="7681" width="27.28515625" style="1009" customWidth="1"/>
    <col min="7682" max="7683" width="14.7109375" style="1009" customWidth="1"/>
    <col min="7684" max="7684" width="13.28515625" style="1009" customWidth="1"/>
    <col min="7685" max="7686" width="12.28515625" style="1009" customWidth="1"/>
    <col min="7687" max="7687" width="13.140625" style="1009" bestFit="1" customWidth="1"/>
    <col min="7688" max="7688" width="10" style="1009" bestFit="1" customWidth="1"/>
    <col min="7689" max="7689" width="11" style="1009" customWidth="1"/>
    <col min="7690" max="7690" width="13.5703125" style="1009" customWidth="1"/>
    <col min="7691" max="7691" width="12.140625" style="1009" customWidth="1"/>
    <col min="7692" max="7692" width="11.5703125" style="1009" bestFit="1" customWidth="1"/>
    <col min="7693" max="7693" width="13.140625" style="1009" bestFit="1" customWidth="1"/>
    <col min="7694" max="7694" width="13.28515625" style="1009" customWidth="1"/>
    <col min="7695" max="7697" width="9.7109375" style="1009" customWidth="1"/>
    <col min="7698" max="7936" width="9.140625" style="1009"/>
    <col min="7937" max="7937" width="27.28515625" style="1009" customWidth="1"/>
    <col min="7938" max="7939" width="14.7109375" style="1009" customWidth="1"/>
    <col min="7940" max="7940" width="13.28515625" style="1009" customWidth="1"/>
    <col min="7941" max="7942" width="12.28515625" style="1009" customWidth="1"/>
    <col min="7943" max="7943" width="13.140625" style="1009" bestFit="1" customWidth="1"/>
    <col min="7944" max="7944" width="10" style="1009" bestFit="1" customWidth="1"/>
    <col min="7945" max="7945" width="11" style="1009" customWidth="1"/>
    <col min="7946" max="7946" width="13.5703125" style="1009" customWidth="1"/>
    <col min="7947" max="7947" width="12.140625" style="1009" customWidth="1"/>
    <col min="7948" max="7948" width="11.5703125" style="1009" bestFit="1" customWidth="1"/>
    <col min="7949" max="7949" width="13.140625" style="1009" bestFit="1" customWidth="1"/>
    <col min="7950" max="7950" width="13.28515625" style="1009" customWidth="1"/>
    <col min="7951" max="7953" width="9.7109375" style="1009" customWidth="1"/>
    <col min="7954" max="8192" width="9.140625" style="1009"/>
    <col min="8193" max="8193" width="27.28515625" style="1009" customWidth="1"/>
    <col min="8194" max="8195" width="14.7109375" style="1009" customWidth="1"/>
    <col min="8196" max="8196" width="13.28515625" style="1009" customWidth="1"/>
    <col min="8197" max="8198" width="12.28515625" style="1009" customWidth="1"/>
    <col min="8199" max="8199" width="13.140625" style="1009" bestFit="1" customWidth="1"/>
    <col min="8200" max="8200" width="10" style="1009" bestFit="1" customWidth="1"/>
    <col min="8201" max="8201" width="11" style="1009" customWidth="1"/>
    <col min="8202" max="8202" width="13.5703125" style="1009" customWidth="1"/>
    <col min="8203" max="8203" width="12.140625" style="1009" customWidth="1"/>
    <col min="8204" max="8204" width="11.5703125" style="1009" bestFit="1" customWidth="1"/>
    <col min="8205" max="8205" width="13.140625" style="1009" bestFit="1" customWidth="1"/>
    <col min="8206" max="8206" width="13.28515625" style="1009" customWidth="1"/>
    <col min="8207" max="8209" width="9.7109375" style="1009" customWidth="1"/>
    <col min="8210" max="8448" width="9.140625" style="1009"/>
    <col min="8449" max="8449" width="27.28515625" style="1009" customWidth="1"/>
    <col min="8450" max="8451" width="14.7109375" style="1009" customWidth="1"/>
    <col min="8452" max="8452" width="13.28515625" style="1009" customWidth="1"/>
    <col min="8453" max="8454" width="12.28515625" style="1009" customWidth="1"/>
    <col min="8455" max="8455" width="13.140625" style="1009" bestFit="1" customWidth="1"/>
    <col min="8456" max="8456" width="10" style="1009" bestFit="1" customWidth="1"/>
    <col min="8457" max="8457" width="11" style="1009" customWidth="1"/>
    <col min="8458" max="8458" width="13.5703125" style="1009" customWidth="1"/>
    <col min="8459" max="8459" width="12.140625" style="1009" customWidth="1"/>
    <col min="8460" max="8460" width="11.5703125" style="1009" bestFit="1" customWidth="1"/>
    <col min="8461" max="8461" width="13.140625" style="1009" bestFit="1" customWidth="1"/>
    <col min="8462" max="8462" width="13.28515625" style="1009" customWidth="1"/>
    <col min="8463" max="8465" width="9.7109375" style="1009" customWidth="1"/>
    <col min="8466" max="8704" width="9.140625" style="1009"/>
    <col min="8705" max="8705" width="27.28515625" style="1009" customWidth="1"/>
    <col min="8706" max="8707" width="14.7109375" style="1009" customWidth="1"/>
    <col min="8708" max="8708" width="13.28515625" style="1009" customWidth="1"/>
    <col min="8709" max="8710" width="12.28515625" style="1009" customWidth="1"/>
    <col min="8711" max="8711" width="13.140625" style="1009" bestFit="1" customWidth="1"/>
    <col min="8712" max="8712" width="10" style="1009" bestFit="1" customWidth="1"/>
    <col min="8713" max="8713" width="11" style="1009" customWidth="1"/>
    <col min="8714" max="8714" width="13.5703125" style="1009" customWidth="1"/>
    <col min="8715" max="8715" width="12.140625" style="1009" customWidth="1"/>
    <col min="8716" max="8716" width="11.5703125" style="1009" bestFit="1" customWidth="1"/>
    <col min="8717" max="8717" width="13.140625" style="1009" bestFit="1" customWidth="1"/>
    <col min="8718" max="8718" width="13.28515625" style="1009" customWidth="1"/>
    <col min="8719" max="8721" width="9.7109375" style="1009" customWidth="1"/>
    <col min="8722" max="8960" width="9.140625" style="1009"/>
    <col min="8961" max="8961" width="27.28515625" style="1009" customWidth="1"/>
    <col min="8962" max="8963" width="14.7109375" style="1009" customWidth="1"/>
    <col min="8964" max="8964" width="13.28515625" style="1009" customWidth="1"/>
    <col min="8965" max="8966" width="12.28515625" style="1009" customWidth="1"/>
    <col min="8967" max="8967" width="13.140625" style="1009" bestFit="1" customWidth="1"/>
    <col min="8968" max="8968" width="10" style="1009" bestFit="1" customWidth="1"/>
    <col min="8969" max="8969" width="11" style="1009" customWidth="1"/>
    <col min="8970" max="8970" width="13.5703125" style="1009" customWidth="1"/>
    <col min="8971" max="8971" width="12.140625" style="1009" customWidth="1"/>
    <col min="8972" max="8972" width="11.5703125" style="1009" bestFit="1" customWidth="1"/>
    <col min="8973" max="8973" width="13.140625" style="1009" bestFit="1" customWidth="1"/>
    <col min="8974" max="8974" width="13.28515625" style="1009" customWidth="1"/>
    <col min="8975" max="8977" width="9.7109375" style="1009" customWidth="1"/>
    <col min="8978" max="9216" width="9.140625" style="1009"/>
    <col min="9217" max="9217" width="27.28515625" style="1009" customWidth="1"/>
    <col min="9218" max="9219" width="14.7109375" style="1009" customWidth="1"/>
    <col min="9220" max="9220" width="13.28515625" style="1009" customWidth="1"/>
    <col min="9221" max="9222" width="12.28515625" style="1009" customWidth="1"/>
    <col min="9223" max="9223" width="13.140625" style="1009" bestFit="1" customWidth="1"/>
    <col min="9224" max="9224" width="10" style="1009" bestFit="1" customWidth="1"/>
    <col min="9225" max="9225" width="11" style="1009" customWidth="1"/>
    <col min="9226" max="9226" width="13.5703125" style="1009" customWidth="1"/>
    <col min="9227" max="9227" width="12.140625" style="1009" customWidth="1"/>
    <col min="9228" max="9228" width="11.5703125" style="1009" bestFit="1" customWidth="1"/>
    <col min="9229" max="9229" width="13.140625" style="1009" bestFit="1" customWidth="1"/>
    <col min="9230" max="9230" width="13.28515625" style="1009" customWidth="1"/>
    <col min="9231" max="9233" width="9.7109375" style="1009" customWidth="1"/>
    <col min="9234" max="9472" width="9.140625" style="1009"/>
    <col min="9473" max="9473" width="27.28515625" style="1009" customWidth="1"/>
    <col min="9474" max="9475" width="14.7109375" style="1009" customWidth="1"/>
    <col min="9476" max="9476" width="13.28515625" style="1009" customWidth="1"/>
    <col min="9477" max="9478" width="12.28515625" style="1009" customWidth="1"/>
    <col min="9479" max="9479" width="13.140625" style="1009" bestFit="1" customWidth="1"/>
    <col min="9480" max="9480" width="10" style="1009" bestFit="1" customWidth="1"/>
    <col min="9481" max="9481" width="11" style="1009" customWidth="1"/>
    <col min="9482" max="9482" width="13.5703125" style="1009" customWidth="1"/>
    <col min="9483" max="9483" width="12.140625" style="1009" customWidth="1"/>
    <col min="9484" max="9484" width="11.5703125" style="1009" bestFit="1" customWidth="1"/>
    <col min="9485" max="9485" width="13.140625" style="1009" bestFit="1" customWidth="1"/>
    <col min="9486" max="9486" width="13.28515625" style="1009" customWidth="1"/>
    <col min="9487" max="9489" width="9.7109375" style="1009" customWidth="1"/>
    <col min="9490" max="9728" width="9.140625" style="1009"/>
    <col min="9729" max="9729" width="27.28515625" style="1009" customWidth="1"/>
    <col min="9730" max="9731" width="14.7109375" style="1009" customWidth="1"/>
    <col min="9732" max="9732" width="13.28515625" style="1009" customWidth="1"/>
    <col min="9733" max="9734" width="12.28515625" style="1009" customWidth="1"/>
    <col min="9735" max="9735" width="13.140625" style="1009" bestFit="1" customWidth="1"/>
    <col min="9736" max="9736" width="10" style="1009" bestFit="1" customWidth="1"/>
    <col min="9737" max="9737" width="11" style="1009" customWidth="1"/>
    <col min="9738" max="9738" width="13.5703125" style="1009" customWidth="1"/>
    <col min="9739" max="9739" width="12.140625" style="1009" customWidth="1"/>
    <col min="9740" max="9740" width="11.5703125" style="1009" bestFit="1" customWidth="1"/>
    <col min="9741" max="9741" width="13.140625" style="1009" bestFit="1" customWidth="1"/>
    <col min="9742" max="9742" width="13.28515625" style="1009" customWidth="1"/>
    <col min="9743" max="9745" width="9.7109375" style="1009" customWidth="1"/>
    <col min="9746" max="9984" width="9.140625" style="1009"/>
    <col min="9985" max="9985" width="27.28515625" style="1009" customWidth="1"/>
    <col min="9986" max="9987" width="14.7109375" style="1009" customWidth="1"/>
    <col min="9988" max="9988" width="13.28515625" style="1009" customWidth="1"/>
    <col min="9989" max="9990" width="12.28515625" style="1009" customWidth="1"/>
    <col min="9991" max="9991" width="13.140625" style="1009" bestFit="1" customWidth="1"/>
    <col min="9992" max="9992" width="10" style="1009" bestFit="1" customWidth="1"/>
    <col min="9993" max="9993" width="11" style="1009" customWidth="1"/>
    <col min="9994" max="9994" width="13.5703125" style="1009" customWidth="1"/>
    <col min="9995" max="9995" width="12.140625" style="1009" customWidth="1"/>
    <col min="9996" max="9996" width="11.5703125" style="1009" bestFit="1" customWidth="1"/>
    <col min="9997" max="9997" width="13.140625" style="1009" bestFit="1" customWidth="1"/>
    <col min="9998" max="9998" width="13.28515625" style="1009" customWidth="1"/>
    <col min="9999" max="10001" width="9.7109375" style="1009" customWidth="1"/>
    <col min="10002" max="10240" width="9.140625" style="1009"/>
    <col min="10241" max="10241" width="27.28515625" style="1009" customWidth="1"/>
    <col min="10242" max="10243" width="14.7109375" style="1009" customWidth="1"/>
    <col min="10244" max="10244" width="13.28515625" style="1009" customWidth="1"/>
    <col min="10245" max="10246" width="12.28515625" style="1009" customWidth="1"/>
    <col min="10247" max="10247" width="13.140625" style="1009" bestFit="1" customWidth="1"/>
    <col min="10248" max="10248" width="10" style="1009" bestFit="1" customWidth="1"/>
    <col min="10249" max="10249" width="11" style="1009" customWidth="1"/>
    <col min="10250" max="10250" width="13.5703125" style="1009" customWidth="1"/>
    <col min="10251" max="10251" width="12.140625" style="1009" customWidth="1"/>
    <col min="10252" max="10252" width="11.5703125" style="1009" bestFit="1" customWidth="1"/>
    <col min="10253" max="10253" width="13.140625" style="1009" bestFit="1" customWidth="1"/>
    <col min="10254" max="10254" width="13.28515625" style="1009" customWidth="1"/>
    <col min="10255" max="10257" width="9.7109375" style="1009" customWidth="1"/>
    <col min="10258" max="10496" width="9.140625" style="1009"/>
    <col min="10497" max="10497" width="27.28515625" style="1009" customWidth="1"/>
    <col min="10498" max="10499" width="14.7109375" style="1009" customWidth="1"/>
    <col min="10500" max="10500" width="13.28515625" style="1009" customWidth="1"/>
    <col min="10501" max="10502" width="12.28515625" style="1009" customWidth="1"/>
    <col min="10503" max="10503" width="13.140625" style="1009" bestFit="1" customWidth="1"/>
    <col min="10504" max="10504" width="10" style="1009" bestFit="1" customWidth="1"/>
    <col min="10505" max="10505" width="11" style="1009" customWidth="1"/>
    <col min="10506" max="10506" width="13.5703125" style="1009" customWidth="1"/>
    <col min="10507" max="10507" width="12.140625" style="1009" customWidth="1"/>
    <col min="10508" max="10508" width="11.5703125" style="1009" bestFit="1" customWidth="1"/>
    <col min="10509" max="10509" width="13.140625" style="1009" bestFit="1" customWidth="1"/>
    <col min="10510" max="10510" width="13.28515625" style="1009" customWidth="1"/>
    <col min="10511" max="10513" width="9.7109375" style="1009" customWidth="1"/>
    <col min="10514" max="10752" width="9.140625" style="1009"/>
    <col min="10753" max="10753" width="27.28515625" style="1009" customWidth="1"/>
    <col min="10754" max="10755" width="14.7109375" style="1009" customWidth="1"/>
    <col min="10756" max="10756" width="13.28515625" style="1009" customWidth="1"/>
    <col min="10757" max="10758" width="12.28515625" style="1009" customWidth="1"/>
    <col min="10759" max="10759" width="13.140625" style="1009" bestFit="1" customWidth="1"/>
    <col min="10760" max="10760" width="10" style="1009" bestFit="1" customWidth="1"/>
    <col min="10761" max="10761" width="11" style="1009" customWidth="1"/>
    <col min="10762" max="10762" width="13.5703125" style="1009" customWidth="1"/>
    <col min="10763" max="10763" width="12.140625" style="1009" customWidth="1"/>
    <col min="10764" max="10764" width="11.5703125" style="1009" bestFit="1" customWidth="1"/>
    <col min="10765" max="10765" width="13.140625" style="1009" bestFit="1" customWidth="1"/>
    <col min="10766" max="10766" width="13.28515625" style="1009" customWidth="1"/>
    <col min="10767" max="10769" width="9.7109375" style="1009" customWidth="1"/>
    <col min="10770" max="11008" width="9.140625" style="1009"/>
    <col min="11009" max="11009" width="27.28515625" style="1009" customWidth="1"/>
    <col min="11010" max="11011" width="14.7109375" style="1009" customWidth="1"/>
    <col min="11012" max="11012" width="13.28515625" style="1009" customWidth="1"/>
    <col min="11013" max="11014" width="12.28515625" style="1009" customWidth="1"/>
    <col min="11015" max="11015" width="13.140625" style="1009" bestFit="1" customWidth="1"/>
    <col min="11016" max="11016" width="10" style="1009" bestFit="1" customWidth="1"/>
    <col min="11017" max="11017" width="11" style="1009" customWidth="1"/>
    <col min="11018" max="11018" width="13.5703125" style="1009" customWidth="1"/>
    <col min="11019" max="11019" width="12.140625" style="1009" customWidth="1"/>
    <col min="11020" max="11020" width="11.5703125" style="1009" bestFit="1" customWidth="1"/>
    <col min="11021" max="11021" width="13.140625" style="1009" bestFit="1" customWidth="1"/>
    <col min="11022" max="11022" width="13.28515625" style="1009" customWidth="1"/>
    <col min="11023" max="11025" width="9.7109375" style="1009" customWidth="1"/>
    <col min="11026" max="11264" width="9.140625" style="1009"/>
    <col min="11265" max="11265" width="27.28515625" style="1009" customWidth="1"/>
    <col min="11266" max="11267" width="14.7109375" style="1009" customWidth="1"/>
    <col min="11268" max="11268" width="13.28515625" style="1009" customWidth="1"/>
    <col min="11269" max="11270" width="12.28515625" style="1009" customWidth="1"/>
    <col min="11271" max="11271" width="13.140625" style="1009" bestFit="1" customWidth="1"/>
    <col min="11272" max="11272" width="10" style="1009" bestFit="1" customWidth="1"/>
    <col min="11273" max="11273" width="11" style="1009" customWidth="1"/>
    <col min="11274" max="11274" width="13.5703125" style="1009" customWidth="1"/>
    <col min="11275" max="11275" width="12.140625" style="1009" customWidth="1"/>
    <col min="11276" max="11276" width="11.5703125" style="1009" bestFit="1" customWidth="1"/>
    <col min="11277" max="11277" width="13.140625" style="1009" bestFit="1" customWidth="1"/>
    <col min="11278" max="11278" width="13.28515625" style="1009" customWidth="1"/>
    <col min="11279" max="11281" width="9.7109375" style="1009" customWidth="1"/>
    <col min="11282" max="11520" width="9.140625" style="1009"/>
    <col min="11521" max="11521" width="27.28515625" style="1009" customWidth="1"/>
    <col min="11522" max="11523" width="14.7109375" style="1009" customWidth="1"/>
    <col min="11524" max="11524" width="13.28515625" style="1009" customWidth="1"/>
    <col min="11525" max="11526" width="12.28515625" style="1009" customWidth="1"/>
    <col min="11527" max="11527" width="13.140625" style="1009" bestFit="1" customWidth="1"/>
    <col min="11528" max="11528" width="10" style="1009" bestFit="1" customWidth="1"/>
    <col min="11529" max="11529" width="11" style="1009" customWidth="1"/>
    <col min="11530" max="11530" width="13.5703125" style="1009" customWidth="1"/>
    <col min="11531" max="11531" width="12.140625" style="1009" customWidth="1"/>
    <col min="11532" max="11532" width="11.5703125" style="1009" bestFit="1" customWidth="1"/>
    <col min="11533" max="11533" width="13.140625" style="1009" bestFit="1" customWidth="1"/>
    <col min="11534" max="11534" width="13.28515625" style="1009" customWidth="1"/>
    <col min="11535" max="11537" width="9.7109375" style="1009" customWidth="1"/>
    <col min="11538" max="11776" width="9.140625" style="1009"/>
    <col min="11777" max="11777" width="27.28515625" style="1009" customWidth="1"/>
    <col min="11778" max="11779" width="14.7109375" style="1009" customWidth="1"/>
    <col min="11780" max="11780" width="13.28515625" style="1009" customWidth="1"/>
    <col min="11781" max="11782" width="12.28515625" style="1009" customWidth="1"/>
    <col min="11783" max="11783" width="13.140625" style="1009" bestFit="1" customWidth="1"/>
    <col min="11784" max="11784" width="10" style="1009" bestFit="1" customWidth="1"/>
    <col min="11785" max="11785" width="11" style="1009" customWidth="1"/>
    <col min="11786" max="11786" width="13.5703125" style="1009" customWidth="1"/>
    <col min="11787" max="11787" width="12.140625" style="1009" customWidth="1"/>
    <col min="11788" max="11788" width="11.5703125" style="1009" bestFit="1" customWidth="1"/>
    <col min="11789" max="11789" width="13.140625" style="1009" bestFit="1" customWidth="1"/>
    <col min="11790" max="11790" width="13.28515625" style="1009" customWidth="1"/>
    <col min="11791" max="11793" width="9.7109375" style="1009" customWidth="1"/>
    <col min="11794" max="12032" width="9.140625" style="1009"/>
    <col min="12033" max="12033" width="27.28515625" style="1009" customWidth="1"/>
    <col min="12034" max="12035" width="14.7109375" style="1009" customWidth="1"/>
    <col min="12036" max="12036" width="13.28515625" style="1009" customWidth="1"/>
    <col min="12037" max="12038" width="12.28515625" style="1009" customWidth="1"/>
    <col min="12039" max="12039" width="13.140625" style="1009" bestFit="1" customWidth="1"/>
    <col min="12040" max="12040" width="10" style="1009" bestFit="1" customWidth="1"/>
    <col min="12041" max="12041" width="11" style="1009" customWidth="1"/>
    <col min="12042" max="12042" width="13.5703125" style="1009" customWidth="1"/>
    <col min="12043" max="12043" width="12.140625" style="1009" customWidth="1"/>
    <col min="12044" max="12044" width="11.5703125" style="1009" bestFit="1" customWidth="1"/>
    <col min="12045" max="12045" width="13.140625" style="1009" bestFit="1" customWidth="1"/>
    <col min="12046" max="12046" width="13.28515625" style="1009" customWidth="1"/>
    <col min="12047" max="12049" width="9.7109375" style="1009" customWidth="1"/>
    <col min="12050" max="12288" width="9.140625" style="1009"/>
    <col min="12289" max="12289" width="27.28515625" style="1009" customWidth="1"/>
    <col min="12290" max="12291" width="14.7109375" style="1009" customWidth="1"/>
    <col min="12292" max="12292" width="13.28515625" style="1009" customWidth="1"/>
    <col min="12293" max="12294" width="12.28515625" style="1009" customWidth="1"/>
    <col min="12295" max="12295" width="13.140625" style="1009" bestFit="1" customWidth="1"/>
    <col min="12296" max="12296" width="10" style="1009" bestFit="1" customWidth="1"/>
    <col min="12297" max="12297" width="11" style="1009" customWidth="1"/>
    <col min="12298" max="12298" width="13.5703125" style="1009" customWidth="1"/>
    <col min="12299" max="12299" width="12.140625" style="1009" customWidth="1"/>
    <col min="12300" max="12300" width="11.5703125" style="1009" bestFit="1" customWidth="1"/>
    <col min="12301" max="12301" width="13.140625" style="1009" bestFit="1" customWidth="1"/>
    <col min="12302" max="12302" width="13.28515625" style="1009" customWidth="1"/>
    <col min="12303" max="12305" width="9.7109375" style="1009" customWidth="1"/>
    <col min="12306" max="12544" width="9.140625" style="1009"/>
    <col min="12545" max="12545" width="27.28515625" style="1009" customWidth="1"/>
    <col min="12546" max="12547" width="14.7109375" style="1009" customWidth="1"/>
    <col min="12548" max="12548" width="13.28515625" style="1009" customWidth="1"/>
    <col min="12549" max="12550" width="12.28515625" style="1009" customWidth="1"/>
    <col min="12551" max="12551" width="13.140625" style="1009" bestFit="1" customWidth="1"/>
    <col min="12552" max="12552" width="10" style="1009" bestFit="1" customWidth="1"/>
    <col min="12553" max="12553" width="11" style="1009" customWidth="1"/>
    <col min="12554" max="12554" width="13.5703125" style="1009" customWidth="1"/>
    <col min="12555" max="12555" width="12.140625" style="1009" customWidth="1"/>
    <col min="12556" max="12556" width="11.5703125" style="1009" bestFit="1" customWidth="1"/>
    <col min="12557" max="12557" width="13.140625" style="1009" bestFit="1" customWidth="1"/>
    <col min="12558" max="12558" width="13.28515625" style="1009" customWidth="1"/>
    <col min="12559" max="12561" width="9.7109375" style="1009" customWidth="1"/>
    <col min="12562" max="12800" width="9.140625" style="1009"/>
    <col min="12801" max="12801" width="27.28515625" style="1009" customWidth="1"/>
    <col min="12802" max="12803" width="14.7109375" style="1009" customWidth="1"/>
    <col min="12804" max="12804" width="13.28515625" style="1009" customWidth="1"/>
    <col min="12805" max="12806" width="12.28515625" style="1009" customWidth="1"/>
    <col min="12807" max="12807" width="13.140625" style="1009" bestFit="1" customWidth="1"/>
    <col min="12808" max="12808" width="10" style="1009" bestFit="1" customWidth="1"/>
    <col min="12809" max="12809" width="11" style="1009" customWidth="1"/>
    <col min="12810" max="12810" width="13.5703125" style="1009" customWidth="1"/>
    <col min="12811" max="12811" width="12.140625" style="1009" customWidth="1"/>
    <col min="12812" max="12812" width="11.5703125" style="1009" bestFit="1" customWidth="1"/>
    <col min="12813" max="12813" width="13.140625" style="1009" bestFit="1" customWidth="1"/>
    <col min="12814" max="12814" width="13.28515625" style="1009" customWidth="1"/>
    <col min="12815" max="12817" width="9.7109375" style="1009" customWidth="1"/>
    <col min="12818" max="13056" width="9.140625" style="1009"/>
    <col min="13057" max="13057" width="27.28515625" style="1009" customWidth="1"/>
    <col min="13058" max="13059" width="14.7109375" style="1009" customWidth="1"/>
    <col min="13060" max="13060" width="13.28515625" style="1009" customWidth="1"/>
    <col min="13061" max="13062" width="12.28515625" style="1009" customWidth="1"/>
    <col min="13063" max="13063" width="13.140625" style="1009" bestFit="1" customWidth="1"/>
    <col min="13064" max="13064" width="10" style="1009" bestFit="1" customWidth="1"/>
    <col min="13065" max="13065" width="11" style="1009" customWidth="1"/>
    <col min="13066" max="13066" width="13.5703125" style="1009" customWidth="1"/>
    <col min="13067" max="13067" width="12.140625" style="1009" customWidth="1"/>
    <col min="13068" max="13068" width="11.5703125" style="1009" bestFit="1" customWidth="1"/>
    <col min="13069" max="13069" width="13.140625" style="1009" bestFit="1" customWidth="1"/>
    <col min="13070" max="13070" width="13.28515625" style="1009" customWidth="1"/>
    <col min="13071" max="13073" width="9.7109375" style="1009" customWidth="1"/>
    <col min="13074" max="13312" width="9.140625" style="1009"/>
    <col min="13313" max="13313" width="27.28515625" style="1009" customWidth="1"/>
    <col min="13314" max="13315" width="14.7109375" style="1009" customWidth="1"/>
    <col min="13316" max="13316" width="13.28515625" style="1009" customWidth="1"/>
    <col min="13317" max="13318" width="12.28515625" style="1009" customWidth="1"/>
    <col min="13319" max="13319" width="13.140625" style="1009" bestFit="1" customWidth="1"/>
    <col min="13320" max="13320" width="10" style="1009" bestFit="1" customWidth="1"/>
    <col min="13321" max="13321" width="11" style="1009" customWidth="1"/>
    <col min="13322" max="13322" width="13.5703125" style="1009" customWidth="1"/>
    <col min="13323" max="13323" width="12.140625" style="1009" customWidth="1"/>
    <col min="13324" max="13324" width="11.5703125" style="1009" bestFit="1" customWidth="1"/>
    <col min="13325" max="13325" width="13.140625" style="1009" bestFit="1" customWidth="1"/>
    <col min="13326" max="13326" width="13.28515625" style="1009" customWidth="1"/>
    <col min="13327" max="13329" width="9.7109375" style="1009" customWidth="1"/>
    <col min="13330" max="13568" width="9.140625" style="1009"/>
    <col min="13569" max="13569" width="27.28515625" style="1009" customWidth="1"/>
    <col min="13570" max="13571" width="14.7109375" style="1009" customWidth="1"/>
    <col min="13572" max="13572" width="13.28515625" style="1009" customWidth="1"/>
    <col min="13573" max="13574" width="12.28515625" style="1009" customWidth="1"/>
    <col min="13575" max="13575" width="13.140625" style="1009" bestFit="1" customWidth="1"/>
    <col min="13576" max="13576" width="10" style="1009" bestFit="1" customWidth="1"/>
    <col min="13577" max="13577" width="11" style="1009" customWidth="1"/>
    <col min="13578" max="13578" width="13.5703125" style="1009" customWidth="1"/>
    <col min="13579" max="13579" width="12.140625" style="1009" customWidth="1"/>
    <col min="13580" max="13580" width="11.5703125" style="1009" bestFit="1" customWidth="1"/>
    <col min="13581" max="13581" width="13.140625" style="1009" bestFit="1" customWidth="1"/>
    <col min="13582" max="13582" width="13.28515625" style="1009" customWidth="1"/>
    <col min="13583" max="13585" width="9.7109375" style="1009" customWidth="1"/>
    <col min="13586" max="13824" width="9.140625" style="1009"/>
    <col min="13825" max="13825" width="27.28515625" style="1009" customWidth="1"/>
    <col min="13826" max="13827" width="14.7109375" style="1009" customWidth="1"/>
    <col min="13828" max="13828" width="13.28515625" style="1009" customWidth="1"/>
    <col min="13829" max="13830" width="12.28515625" style="1009" customWidth="1"/>
    <col min="13831" max="13831" width="13.140625" style="1009" bestFit="1" customWidth="1"/>
    <col min="13832" max="13832" width="10" style="1009" bestFit="1" customWidth="1"/>
    <col min="13833" max="13833" width="11" style="1009" customWidth="1"/>
    <col min="13834" max="13834" width="13.5703125" style="1009" customWidth="1"/>
    <col min="13835" max="13835" width="12.140625" style="1009" customWidth="1"/>
    <col min="13836" max="13836" width="11.5703125" style="1009" bestFit="1" customWidth="1"/>
    <col min="13837" max="13837" width="13.140625" style="1009" bestFit="1" customWidth="1"/>
    <col min="13838" max="13838" width="13.28515625" style="1009" customWidth="1"/>
    <col min="13839" max="13841" width="9.7109375" style="1009" customWidth="1"/>
    <col min="13842" max="14080" width="9.140625" style="1009"/>
    <col min="14081" max="14081" width="27.28515625" style="1009" customWidth="1"/>
    <col min="14082" max="14083" width="14.7109375" style="1009" customWidth="1"/>
    <col min="14084" max="14084" width="13.28515625" style="1009" customWidth="1"/>
    <col min="14085" max="14086" width="12.28515625" style="1009" customWidth="1"/>
    <col min="14087" max="14087" width="13.140625" style="1009" bestFit="1" customWidth="1"/>
    <col min="14088" max="14088" width="10" style="1009" bestFit="1" customWidth="1"/>
    <col min="14089" max="14089" width="11" style="1009" customWidth="1"/>
    <col min="14090" max="14090" width="13.5703125" style="1009" customWidth="1"/>
    <col min="14091" max="14091" width="12.140625" style="1009" customWidth="1"/>
    <col min="14092" max="14092" width="11.5703125" style="1009" bestFit="1" customWidth="1"/>
    <col min="14093" max="14093" width="13.140625" style="1009" bestFit="1" customWidth="1"/>
    <col min="14094" max="14094" width="13.28515625" style="1009" customWidth="1"/>
    <col min="14095" max="14097" width="9.7109375" style="1009" customWidth="1"/>
    <col min="14098" max="14336" width="9.140625" style="1009"/>
    <col min="14337" max="14337" width="27.28515625" style="1009" customWidth="1"/>
    <col min="14338" max="14339" width="14.7109375" style="1009" customWidth="1"/>
    <col min="14340" max="14340" width="13.28515625" style="1009" customWidth="1"/>
    <col min="14341" max="14342" width="12.28515625" style="1009" customWidth="1"/>
    <col min="14343" max="14343" width="13.140625" style="1009" bestFit="1" customWidth="1"/>
    <col min="14344" max="14344" width="10" style="1009" bestFit="1" customWidth="1"/>
    <col min="14345" max="14345" width="11" style="1009" customWidth="1"/>
    <col min="14346" max="14346" width="13.5703125" style="1009" customWidth="1"/>
    <col min="14347" max="14347" width="12.140625" style="1009" customWidth="1"/>
    <col min="14348" max="14348" width="11.5703125" style="1009" bestFit="1" customWidth="1"/>
    <col min="14349" max="14349" width="13.140625" style="1009" bestFit="1" customWidth="1"/>
    <col min="14350" max="14350" width="13.28515625" style="1009" customWidth="1"/>
    <col min="14351" max="14353" width="9.7109375" style="1009" customWidth="1"/>
    <col min="14354" max="14592" width="9.140625" style="1009"/>
    <col min="14593" max="14593" width="27.28515625" style="1009" customWidth="1"/>
    <col min="14594" max="14595" width="14.7109375" style="1009" customWidth="1"/>
    <col min="14596" max="14596" width="13.28515625" style="1009" customWidth="1"/>
    <col min="14597" max="14598" width="12.28515625" style="1009" customWidth="1"/>
    <col min="14599" max="14599" width="13.140625" style="1009" bestFit="1" customWidth="1"/>
    <col min="14600" max="14600" width="10" style="1009" bestFit="1" customWidth="1"/>
    <col min="14601" max="14601" width="11" style="1009" customWidth="1"/>
    <col min="14602" max="14602" width="13.5703125" style="1009" customWidth="1"/>
    <col min="14603" max="14603" width="12.140625" style="1009" customWidth="1"/>
    <col min="14604" max="14604" width="11.5703125" style="1009" bestFit="1" customWidth="1"/>
    <col min="14605" max="14605" width="13.140625" style="1009" bestFit="1" customWidth="1"/>
    <col min="14606" max="14606" width="13.28515625" style="1009" customWidth="1"/>
    <col min="14607" max="14609" width="9.7109375" style="1009" customWidth="1"/>
    <col min="14610" max="14848" width="9.140625" style="1009"/>
    <col min="14849" max="14849" width="27.28515625" style="1009" customWidth="1"/>
    <col min="14850" max="14851" width="14.7109375" style="1009" customWidth="1"/>
    <col min="14852" max="14852" width="13.28515625" style="1009" customWidth="1"/>
    <col min="14853" max="14854" width="12.28515625" style="1009" customWidth="1"/>
    <col min="14855" max="14855" width="13.140625" style="1009" bestFit="1" customWidth="1"/>
    <col min="14856" max="14856" width="10" style="1009" bestFit="1" customWidth="1"/>
    <col min="14857" max="14857" width="11" style="1009" customWidth="1"/>
    <col min="14858" max="14858" width="13.5703125" style="1009" customWidth="1"/>
    <col min="14859" max="14859" width="12.140625" style="1009" customWidth="1"/>
    <col min="14860" max="14860" width="11.5703125" style="1009" bestFit="1" customWidth="1"/>
    <col min="14861" max="14861" width="13.140625" style="1009" bestFit="1" customWidth="1"/>
    <col min="14862" max="14862" width="13.28515625" style="1009" customWidth="1"/>
    <col min="14863" max="14865" width="9.7109375" style="1009" customWidth="1"/>
    <col min="14866" max="15104" width="9.140625" style="1009"/>
    <col min="15105" max="15105" width="27.28515625" style="1009" customWidth="1"/>
    <col min="15106" max="15107" width="14.7109375" style="1009" customWidth="1"/>
    <col min="15108" max="15108" width="13.28515625" style="1009" customWidth="1"/>
    <col min="15109" max="15110" width="12.28515625" style="1009" customWidth="1"/>
    <col min="15111" max="15111" width="13.140625" style="1009" bestFit="1" customWidth="1"/>
    <col min="15112" max="15112" width="10" style="1009" bestFit="1" customWidth="1"/>
    <col min="15113" max="15113" width="11" style="1009" customWidth="1"/>
    <col min="15114" max="15114" width="13.5703125" style="1009" customWidth="1"/>
    <col min="15115" max="15115" width="12.140625" style="1009" customWidth="1"/>
    <col min="15116" max="15116" width="11.5703125" style="1009" bestFit="1" customWidth="1"/>
    <col min="15117" max="15117" width="13.140625" style="1009" bestFit="1" customWidth="1"/>
    <col min="15118" max="15118" width="13.28515625" style="1009" customWidth="1"/>
    <col min="15119" max="15121" width="9.7109375" style="1009" customWidth="1"/>
    <col min="15122" max="15360" width="9.140625" style="1009"/>
    <col min="15361" max="15361" width="27.28515625" style="1009" customWidth="1"/>
    <col min="15362" max="15363" width="14.7109375" style="1009" customWidth="1"/>
    <col min="15364" max="15364" width="13.28515625" style="1009" customWidth="1"/>
    <col min="15365" max="15366" width="12.28515625" style="1009" customWidth="1"/>
    <col min="15367" max="15367" width="13.140625" style="1009" bestFit="1" customWidth="1"/>
    <col min="15368" max="15368" width="10" style="1009" bestFit="1" customWidth="1"/>
    <col min="15369" max="15369" width="11" style="1009" customWidth="1"/>
    <col min="15370" max="15370" width="13.5703125" style="1009" customWidth="1"/>
    <col min="15371" max="15371" width="12.140625" style="1009" customWidth="1"/>
    <col min="15372" max="15372" width="11.5703125" style="1009" bestFit="1" customWidth="1"/>
    <col min="15373" max="15373" width="13.140625" style="1009" bestFit="1" customWidth="1"/>
    <col min="15374" max="15374" width="13.28515625" style="1009" customWidth="1"/>
    <col min="15375" max="15377" width="9.7109375" style="1009" customWidth="1"/>
    <col min="15378" max="15616" width="9.140625" style="1009"/>
    <col min="15617" max="15617" width="27.28515625" style="1009" customWidth="1"/>
    <col min="15618" max="15619" width="14.7109375" style="1009" customWidth="1"/>
    <col min="15620" max="15620" width="13.28515625" style="1009" customWidth="1"/>
    <col min="15621" max="15622" width="12.28515625" style="1009" customWidth="1"/>
    <col min="15623" max="15623" width="13.140625" style="1009" bestFit="1" customWidth="1"/>
    <col min="15624" max="15624" width="10" style="1009" bestFit="1" customWidth="1"/>
    <col min="15625" max="15625" width="11" style="1009" customWidth="1"/>
    <col min="15626" max="15626" width="13.5703125" style="1009" customWidth="1"/>
    <col min="15627" max="15627" width="12.140625" style="1009" customWidth="1"/>
    <col min="15628" max="15628" width="11.5703125" style="1009" bestFit="1" customWidth="1"/>
    <col min="15629" max="15629" width="13.140625" style="1009" bestFit="1" customWidth="1"/>
    <col min="15630" max="15630" width="13.28515625" style="1009" customWidth="1"/>
    <col min="15631" max="15633" width="9.7109375" style="1009" customWidth="1"/>
    <col min="15634" max="15872" width="9.140625" style="1009"/>
    <col min="15873" max="15873" width="27.28515625" style="1009" customWidth="1"/>
    <col min="15874" max="15875" width="14.7109375" style="1009" customWidth="1"/>
    <col min="15876" max="15876" width="13.28515625" style="1009" customWidth="1"/>
    <col min="15877" max="15878" width="12.28515625" style="1009" customWidth="1"/>
    <col min="15879" max="15879" width="13.140625" style="1009" bestFit="1" customWidth="1"/>
    <col min="15880" max="15880" width="10" style="1009" bestFit="1" customWidth="1"/>
    <col min="15881" max="15881" width="11" style="1009" customWidth="1"/>
    <col min="15882" max="15882" width="13.5703125" style="1009" customWidth="1"/>
    <col min="15883" max="15883" width="12.140625" style="1009" customWidth="1"/>
    <col min="15884" max="15884" width="11.5703125" style="1009" bestFit="1" customWidth="1"/>
    <col min="15885" max="15885" width="13.140625" style="1009" bestFit="1" customWidth="1"/>
    <col min="15886" max="15886" width="13.28515625" style="1009" customWidth="1"/>
    <col min="15887" max="15889" width="9.7109375" style="1009" customWidth="1"/>
    <col min="15890" max="16128" width="9.140625" style="1009"/>
    <col min="16129" max="16129" width="27.28515625" style="1009" customWidth="1"/>
    <col min="16130" max="16131" width="14.7109375" style="1009" customWidth="1"/>
    <col min="16132" max="16132" width="13.28515625" style="1009" customWidth="1"/>
    <col min="16133" max="16134" width="12.28515625" style="1009" customWidth="1"/>
    <col min="16135" max="16135" width="13.140625" style="1009" bestFit="1" customWidth="1"/>
    <col min="16136" max="16136" width="10" style="1009" bestFit="1" customWidth="1"/>
    <col min="16137" max="16137" width="11" style="1009" customWidth="1"/>
    <col min="16138" max="16138" width="13.5703125" style="1009" customWidth="1"/>
    <col min="16139" max="16139" width="12.140625" style="1009" customWidth="1"/>
    <col min="16140" max="16140" width="11.5703125" style="1009" bestFit="1" customWidth="1"/>
    <col min="16141" max="16141" width="13.140625" style="1009" bestFit="1" customWidth="1"/>
    <col min="16142" max="16142" width="13.28515625" style="1009" customWidth="1"/>
    <col min="16143" max="16145" width="9.7109375" style="1009" customWidth="1"/>
    <col min="16146" max="16384" width="9.140625" style="1009"/>
  </cols>
  <sheetData>
    <row r="1" spans="1:17" ht="13.5" customHeight="1">
      <c r="A1" s="2532" t="s">
        <v>703</v>
      </c>
      <c r="B1" s="2532"/>
      <c r="C1" s="2532"/>
      <c r="D1" s="2532"/>
      <c r="E1" s="2532"/>
      <c r="F1" s="2532"/>
      <c r="G1" s="2532"/>
      <c r="H1" s="2532"/>
      <c r="I1" s="2532"/>
      <c r="J1" s="2532"/>
      <c r="K1" s="2532"/>
      <c r="L1" s="2532"/>
      <c r="M1" s="2532"/>
    </row>
    <row r="2" spans="1:17" ht="13.5" customHeight="1">
      <c r="A2" s="2533" t="s">
        <v>79</v>
      </c>
      <c r="B2" s="2536" t="s">
        <v>704</v>
      </c>
      <c r="C2" s="2526" t="s">
        <v>705</v>
      </c>
      <c r="D2" s="2527"/>
      <c r="E2" s="2527"/>
      <c r="F2" s="2527"/>
      <c r="G2" s="2527"/>
      <c r="H2" s="2527"/>
      <c r="I2" s="2527"/>
      <c r="J2" s="2527"/>
      <c r="K2" s="2527"/>
      <c r="L2" s="2527"/>
      <c r="M2" s="2527"/>
      <c r="N2" s="2528"/>
      <c r="O2" s="2526" t="s">
        <v>706</v>
      </c>
      <c r="P2" s="2527"/>
      <c r="Q2" s="2528"/>
    </row>
    <row r="3" spans="1:17" ht="13.5" customHeight="1">
      <c r="A3" s="2534"/>
      <c r="B3" s="2537"/>
      <c r="C3" s="2529" t="s">
        <v>707</v>
      </c>
      <c r="D3" s="2529" t="s">
        <v>708</v>
      </c>
      <c r="E3" s="2529" t="s">
        <v>709</v>
      </c>
      <c r="F3" s="2529" t="s">
        <v>710</v>
      </c>
      <c r="G3" s="2529" t="s">
        <v>711</v>
      </c>
      <c r="H3" s="2529" t="s">
        <v>712</v>
      </c>
      <c r="I3" s="2538" t="s">
        <v>713</v>
      </c>
      <c r="J3" s="2529" t="s">
        <v>714</v>
      </c>
      <c r="K3" s="2529" t="s">
        <v>715</v>
      </c>
      <c r="L3" s="2529" t="s">
        <v>716</v>
      </c>
      <c r="M3" s="2529" t="s">
        <v>717</v>
      </c>
      <c r="N3" s="2537" t="s">
        <v>718</v>
      </c>
      <c r="O3" s="2530" t="s">
        <v>719</v>
      </c>
      <c r="P3" s="2530" t="s">
        <v>720</v>
      </c>
      <c r="Q3" s="2530" t="s">
        <v>721</v>
      </c>
    </row>
    <row r="4" spans="1:17" ht="13.5" customHeight="1">
      <c r="A4" s="2534"/>
      <c r="B4" s="2537"/>
      <c r="C4" s="2530"/>
      <c r="D4" s="2530"/>
      <c r="E4" s="2530"/>
      <c r="F4" s="2530"/>
      <c r="G4" s="2530"/>
      <c r="H4" s="2530"/>
      <c r="I4" s="2538"/>
      <c r="J4" s="2530"/>
      <c r="K4" s="2530"/>
      <c r="L4" s="2530"/>
      <c r="M4" s="2530"/>
      <c r="N4" s="2537"/>
      <c r="O4" s="2530"/>
      <c r="P4" s="2530"/>
      <c r="Q4" s="2530"/>
    </row>
    <row r="5" spans="1:17" ht="11.2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33.75" customHeight="1">
      <c r="A6" s="2535"/>
      <c r="B6" s="2529"/>
      <c r="C6" s="2530"/>
      <c r="D6" s="2530"/>
      <c r="E6" s="2530"/>
      <c r="F6" s="2530"/>
      <c r="G6" s="2530"/>
      <c r="H6" s="2530"/>
      <c r="I6" s="2539"/>
      <c r="J6" s="2530"/>
      <c r="K6" s="2530"/>
      <c r="L6" s="2530"/>
      <c r="M6" s="2530"/>
      <c r="N6" s="2529"/>
      <c r="O6" s="2530"/>
      <c r="P6" s="2530"/>
      <c r="Q6" s="2530"/>
    </row>
    <row r="7" spans="1:17" ht="16.5" customHeight="1">
      <c r="A7" s="2105">
        <v>1</v>
      </c>
      <c r="B7" s="2105">
        <v>2</v>
      </c>
      <c r="C7" s="2105">
        <v>3</v>
      </c>
      <c r="D7" s="2105">
        <v>4</v>
      </c>
      <c r="E7" s="2105">
        <v>5</v>
      </c>
      <c r="F7" s="2105">
        <v>6</v>
      </c>
      <c r="G7" s="2105">
        <v>7</v>
      </c>
      <c r="H7" s="2105">
        <v>8</v>
      </c>
      <c r="I7" s="2105">
        <v>9</v>
      </c>
      <c r="J7" s="2105">
        <v>10</v>
      </c>
      <c r="K7" s="2105">
        <v>11</v>
      </c>
      <c r="L7" s="2105">
        <v>12</v>
      </c>
      <c r="M7" s="2105">
        <v>13</v>
      </c>
      <c r="N7" s="2105">
        <v>14</v>
      </c>
      <c r="O7" s="2105">
        <v>15</v>
      </c>
      <c r="P7" s="2105">
        <v>16</v>
      </c>
      <c r="Q7" s="2105">
        <v>17</v>
      </c>
    </row>
    <row r="8" spans="1:17" ht="13.5" customHeight="1">
      <c r="A8" s="2689" t="s">
        <v>8</v>
      </c>
      <c r="B8" s="2690"/>
      <c r="C8" s="2690"/>
      <c r="D8" s="2690"/>
      <c r="E8" s="2690"/>
      <c r="F8" s="2690"/>
      <c r="G8" s="2690"/>
      <c r="H8" s="2690"/>
      <c r="I8" s="2690"/>
      <c r="J8" s="2690"/>
      <c r="K8" s="2690"/>
      <c r="L8" s="2690"/>
      <c r="M8" s="2690"/>
      <c r="N8" s="2690"/>
      <c r="O8" s="2690"/>
      <c r="P8" s="2690"/>
      <c r="Q8" s="2690"/>
    </row>
    <row r="9" spans="1:17" ht="24.6" customHeight="1">
      <c r="A9" s="1010" t="s">
        <v>799</v>
      </c>
      <c r="B9" s="1011">
        <v>12781342593.6</v>
      </c>
      <c r="C9" s="1011">
        <v>12781342593.6</v>
      </c>
      <c r="D9" s="1011">
        <v>1706760514.3699999</v>
      </c>
      <c r="E9" s="1011">
        <v>149003153.12</v>
      </c>
      <c r="F9" s="1011">
        <v>126376275.65000001</v>
      </c>
      <c r="G9" s="1011">
        <v>1428331275.99</v>
      </c>
      <c r="H9" s="1011">
        <v>3049809.61</v>
      </c>
      <c r="I9" s="1011">
        <v>0</v>
      </c>
      <c r="J9" s="1011">
        <v>10822406527.23</v>
      </c>
      <c r="K9" s="1011">
        <v>178002758.55000001</v>
      </c>
      <c r="L9" s="1011">
        <v>52273381.149999999</v>
      </c>
      <c r="M9" s="1011">
        <v>14639285.18</v>
      </c>
      <c r="N9" s="1011">
        <v>7260127.1200000001</v>
      </c>
      <c r="O9" s="1011">
        <v>0</v>
      </c>
      <c r="P9" s="1011">
        <v>0</v>
      </c>
      <c r="Q9" s="1011">
        <v>0</v>
      </c>
    </row>
    <row r="10" spans="1:17" ht="24.6" customHeight="1">
      <c r="A10" s="2276" t="s">
        <v>800</v>
      </c>
      <c r="B10" s="1011">
        <v>117350000</v>
      </c>
      <c r="C10" s="1011">
        <v>117350000</v>
      </c>
      <c r="D10" s="1011">
        <v>0</v>
      </c>
      <c r="E10" s="1011">
        <v>0</v>
      </c>
      <c r="F10" s="1011">
        <v>0</v>
      </c>
      <c r="G10" s="1011">
        <v>0</v>
      </c>
      <c r="H10" s="1011">
        <v>0</v>
      </c>
      <c r="I10" s="1011">
        <v>0</v>
      </c>
      <c r="J10" s="1011">
        <v>92078000</v>
      </c>
      <c r="K10" s="1011">
        <v>24932000</v>
      </c>
      <c r="L10" s="1011">
        <v>340000</v>
      </c>
      <c r="M10" s="1011">
        <v>0</v>
      </c>
      <c r="N10" s="1011">
        <v>0</v>
      </c>
      <c r="O10" s="1011">
        <v>0</v>
      </c>
      <c r="P10" s="1011">
        <v>0</v>
      </c>
      <c r="Q10" s="1011">
        <v>0</v>
      </c>
    </row>
    <row r="11" spans="1:17" ht="15" customHeight="1">
      <c r="A11" s="2277" t="s">
        <v>724</v>
      </c>
      <c r="B11" s="1012">
        <v>0</v>
      </c>
      <c r="C11" s="1012">
        <v>0</v>
      </c>
      <c r="D11" s="1012">
        <v>0</v>
      </c>
      <c r="E11" s="1012">
        <v>0</v>
      </c>
      <c r="F11" s="1012">
        <v>0</v>
      </c>
      <c r="G11" s="1012">
        <v>0</v>
      </c>
      <c r="H11" s="1012">
        <v>0</v>
      </c>
      <c r="I11" s="1012">
        <v>0</v>
      </c>
      <c r="J11" s="1012">
        <v>0</v>
      </c>
      <c r="K11" s="1012">
        <v>0</v>
      </c>
      <c r="L11" s="1012">
        <v>0</v>
      </c>
      <c r="M11" s="1012">
        <v>0</v>
      </c>
      <c r="N11" s="1012">
        <v>0</v>
      </c>
      <c r="O11" s="1012">
        <v>0</v>
      </c>
      <c r="P11" s="1012">
        <v>0</v>
      </c>
      <c r="Q11" s="1012">
        <v>0</v>
      </c>
    </row>
    <row r="12" spans="1:17" ht="15" customHeight="1">
      <c r="A12" s="2277" t="s">
        <v>725</v>
      </c>
      <c r="B12" s="1012">
        <v>117350000</v>
      </c>
      <c r="C12" s="1012">
        <v>117350000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92078000</v>
      </c>
      <c r="K12" s="1012">
        <v>24932000</v>
      </c>
      <c r="L12" s="1012">
        <v>340000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24.75" customHeight="1">
      <c r="A13" s="2278" t="s">
        <v>801</v>
      </c>
      <c r="B13" s="1011">
        <v>12645990525.040001</v>
      </c>
      <c r="C13" s="1011">
        <v>12645990525.040001</v>
      </c>
      <c r="D13" s="1011">
        <v>1703533377.52</v>
      </c>
      <c r="E13" s="1011">
        <v>148732348.22999999</v>
      </c>
      <c r="F13" s="1011">
        <v>126375515.26000001</v>
      </c>
      <c r="G13" s="1011">
        <v>1426357309.0999999</v>
      </c>
      <c r="H13" s="1011">
        <v>2068204.93</v>
      </c>
      <c r="I13" s="1011">
        <v>0</v>
      </c>
      <c r="J13" s="1011">
        <v>10730324482.83</v>
      </c>
      <c r="K13" s="1011">
        <v>153070205.09999999</v>
      </c>
      <c r="L13" s="1011">
        <v>43119514.600000001</v>
      </c>
      <c r="M13" s="1011">
        <v>8710812.3300000001</v>
      </c>
      <c r="N13" s="1011">
        <v>7232132.6600000001</v>
      </c>
      <c r="O13" s="1011">
        <v>0</v>
      </c>
      <c r="P13" s="1011">
        <v>0</v>
      </c>
      <c r="Q13" s="1011">
        <v>0</v>
      </c>
    </row>
    <row r="14" spans="1:17" ht="14.1" customHeight="1">
      <c r="A14" s="2279" t="s">
        <v>727</v>
      </c>
      <c r="B14" s="1012">
        <v>65501761.770000003</v>
      </c>
      <c r="C14" s="1012">
        <v>65501761.770000003</v>
      </c>
      <c r="D14" s="1012">
        <v>26559803.219999999</v>
      </c>
      <c r="E14" s="1012">
        <v>15188981.449999999</v>
      </c>
      <c r="F14" s="1012">
        <v>2945644</v>
      </c>
      <c r="G14" s="1012">
        <v>8425177.7699999996</v>
      </c>
      <c r="H14" s="1012">
        <v>0</v>
      </c>
      <c r="I14" s="1012">
        <v>0</v>
      </c>
      <c r="J14" s="1012">
        <v>37028038.460000001</v>
      </c>
      <c r="K14" s="1012">
        <v>52</v>
      </c>
      <c r="L14" s="1012">
        <v>366366.62</v>
      </c>
      <c r="M14" s="1012">
        <v>1226325</v>
      </c>
      <c r="N14" s="1012">
        <v>321176.46999999997</v>
      </c>
      <c r="O14" s="1012">
        <v>0</v>
      </c>
      <c r="P14" s="1012">
        <v>0</v>
      </c>
      <c r="Q14" s="1012">
        <v>0</v>
      </c>
    </row>
    <row r="15" spans="1:17" ht="14.1" customHeight="1">
      <c r="A15" s="2280" t="s">
        <v>728</v>
      </c>
      <c r="B15" s="1012">
        <v>12580488763.27</v>
      </c>
      <c r="C15" s="1012">
        <v>12580488763.27</v>
      </c>
      <c r="D15" s="1012">
        <v>1676973574.3</v>
      </c>
      <c r="E15" s="1012">
        <v>133543366.78</v>
      </c>
      <c r="F15" s="1012">
        <v>123429871.26000001</v>
      </c>
      <c r="G15" s="1012">
        <v>1417932131.3299999</v>
      </c>
      <c r="H15" s="1012">
        <v>2068204.93</v>
      </c>
      <c r="I15" s="1012">
        <v>0</v>
      </c>
      <c r="J15" s="1012">
        <v>10693296444.370001</v>
      </c>
      <c r="K15" s="1012">
        <v>153070153.09999999</v>
      </c>
      <c r="L15" s="1012">
        <v>42753147.979999997</v>
      </c>
      <c r="M15" s="1012">
        <v>7484487.3300000001</v>
      </c>
      <c r="N15" s="1012">
        <v>6910956.1900000004</v>
      </c>
      <c r="O15" s="1012">
        <v>0</v>
      </c>
      <c r="P15" s="1012">
        <v>0</v>
      </c>
      <c r="Q15" s="1012">
        <v>0</v>
      </c>
    </row>
    <row r="16" spans="1:17" ht="14.1" customHeight="1">
      <c r="A16" s="2281" t="s">
        <v>729</v>
      </c>
      <c r="B16" s="1011">
        <v>0</v>
      </c>
      <c r="C16" s="1011">
        <v>0</v>
      </c>
      <c r="D16" s="1011">
        <v>0</v>
      </c>
      <c r="E16" s="1011">
        <v>0</v>
      </c>
      <c r="F16" s="1011">
        <v>0</v>
      </c>
      <c r="G16" s="1011">
        <v>0</v>
      </c>
      <c r="H16" s="1011">
        <v>0</v>
      </c>
      <c r="I16" s="1011">
        <v>0</v>
      </c>
      <c r="J16" s="1011">
        <v>0</v>
      </c>
      <c r="K16" s="1011">
        <v>0</v>
      </c>
      <c r="L16" s="1011">
        <v>0</v>
      </c>
      <c r="M16" s="1011">
        <v>0</v>
      </c>
      <c r="N16" s="1011">
        <v>0</v>
      </c>
      <c r="O16" s="1011">
        <v>0</v>
      </c>
      <c r="P16" s="1011">
        <v>0</v>
      </c>
      <c r="Q16" s="1011">
        <v>0</v>
      </c>
    </row>
    <row r="17" spans="1:17" ht="24.75" customHeight="1">
      <c r="A17" s="2282" t="s">
        <v>802</v>
      </c>
      <c r="B17" s="1011">
        <v>18002068.559999999</v>
      </c>
      <c r="C17" s="1011">
        <v>18002068.559999999</v>
      </c>
      <c r="D17" s="1011">
        <v>3227136.85</v>
      </c>
      <c r="E17" s="1011">
        <v>270804.89</v>
      </c>
      <c r="F17" s="1011">
        <v>760.39</v>
      </c>
      <c r="G17" s="1011">
        <v>1973966.89</v>
      </c>
      <c r="H17" s="1011">
        <v>981604.68</v>
      </c>
      <c r="I17" s="1011">
        <v>0</v>
      </c>
      <c r="J17" s="1011">
        <v>4044.4</v>
      </c>
      <c r="K17" s="1011">
        <v>553.45000000000005</v>
      </c>
      <c r="L17" s="1011">
        <v>8813866.5500000007</v>
      </c>
      <c r="M17" s="1011">
        <v>5928472.8499999996</v>
      </c>
      <c r="N17" s="1011">
        <v>27994.46</v>
      </c>
      <c r="O17" s="1011">
        <v>0</v>
      </c>
      <c r="P17" s="1011">
        <v>0</v>
      </c>
      <c r="Q17" s="1011">
        <v>0</v>
      </c>
    </row>
    <row r="18" spans="1:17" ht="22.5">
      <c r="A18" s="2277" t="s">
        <v>731</v>
      </c>
      <c r="B18" s="1012">
        <v>12257899.699999999</v>
      </c>
      <c r="C18" s="1012">
        <v>12257899.699999999</v>
      </c>
      <c r="D18" s="1012">
        <v>244152.67</v>
      </c>
      <c r="E18" s="1012">
        <v>32062.31</v>
      </c>
      <c r="F18" s="1012">
        <v>0</v>
      </c>
      <c r="G18" s="1012">
        <v>212090.36</v>
      </c>
      <c r="H18" s="1012">
        <v>0</v>
      </c>
      <c r="I18" s="1012">
        <v>0</v>
      </c>
      <c r="J18" s="1012">
        <v>0</v>
      </c>
      <c r="K18" s="1012">
        <v>553.45000000000005</v>
      </c>
      <c r="L18" s="1012">
        <v>8686976.25</v>
      </c>
      <c r="M18" s="1012">
        <v>3325151.35</v>
      </c>
      <c r="N18" s="1012">
        <v>1065.98</v>
      </c>
      <c r="O18" s="1012">
        <v>0</v>
      </c>
      <c r="P18" s="1012">
        <v>0</v>
      </c>
      <c r="Q18" s="1012">
        <v>0</v>
      </c>
    </row>
    <row r="19" spans="1:17" ht="17.45" customHeight="1">
      <c r="A19" s="2283" t="s">
        <v>732</v>
      </c>
      <c r="B19" s="1012">
        <v>5744168.8600000003</v>
      </c>
      <c r="C19" s="1012">
        <v>5744168.8600000003</v>
      </c>
      <c r="D19" s="1012">
        <v>2982984.18</v>
      </c>
      <c r="E19" s="1012">
        <v>238742.58</v>
      </c>
      <c r="F19" s="1012">
        <v>760.39</v>
      </c>
      <c r="G19" s="1012">
        <v>1761876.53</v>
      </c>
      <c r="H19" s="1012">
        <v>981604.68</v>
      </c>
      <c r="I19" s="1012">
        <v>0</v>
      </c>
      <c r="J19" s="1012">
        <v>4044.4</v>
      </c>
      <c r="K19" s="1012">
        <v>0</v>
      </c>
      <c r="L19" s="1012">
        <v>126890.3</v>
      </c>
      <c r="M19" s="1012">
        <v>2603321.5</v>
      </c>
      <c r="N19" s="1012">
        <v>26928.48</v>
      </c>
      <c r="O19" s="1012">
        <v>0</v>
      </c>
      <c r="P19" s="1012">
        <v>0</v>
      </c>
      <c r="Q19" s="1012">
        <v>0</v>
      </c>
    </row>
    <row r="20" spans="1:17" ht="9" customHeight="1">
      <c r="A20" s="2284"/>
      <c r="B20" s="1079"/>
      <c r="C20" s="1079"/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  <c r="O20" s="1079"/>
      <c r="P20" s="1079"/>
      <c r="Q20" s="1079"/>
    </row>
    <row r="21" spans="1:17" ht="13.5" customHeight="1">
      <c r="A21" s="2532" t="s">
        <v>733</v>
      </c>
      <c r="B21" s="2532"/>
      <c r="C21" s="2532"/>
      <c r="D21" s="2532"/>
      <c r="E21" s="2532"/>
      <c r="F21" s="2532"/>
      <c r="G21" s="2532"/>
      <c r="H21" s="2532"/>
      <c r="I21" s="2532"/>
      <c r="J21" s="2532"/>
      <c r="K21" s="2532"/>
      <c r="L21" s="2532"/>
      <c r="M21" s="2532"/>
    </row>
    <row r="22" spans="1:17" ht="13.5" customHeight="1">
      <c r="A22" s="2533" t="s">
        <v>79</v>
      </c>
      <c r="B22" s="2536" t="s">
        <v>734</v>
      </c>
      <c r="C22" s="2526" t="s">
        <v>735</v>
      </c>
      <c r="D22" s="2527"/>
      <c r="E22" s="2527"/>
      <c r="F22" s="2527"/>
      <c r="G22" s="2527"/>
      <c r="H22" s="2527"/>
      <c r="I22" s="2527"/>
      <c r="J22" s="2527"/>
      <c r="K22" s="2527"/>
      <c r="L22" s="2527"/>
      <c r="M22" s="2527"/>
      <c r="N22" s="2528"/>
      <c r="O22" s="2526" t="s">
        <v>736</v>
      </c>
      <c r="P22" s="2527"/>
      <c r="Q22" s="2528"/>
    </row>
    <row r="23" spans="1:17" ht="13.5" customHeight="1">
      <c r="A23" s="2534"/>
      <c r="B23" s="2537"/>
      <c r="C23" s="2537" t="s">
        <v>737</v>
      </c>
      <c r="D23" s="2530" t="s">
        <v>738</v>
      </c>
      <c r="E23" s="2530" t="s">
        <v>739</v>
      </c>
      <c r="F23" s="2530" t="s">
        <v>740</v>
      </c>
      <c r="G23" s="2530" t="s">
        <v>741</v>
      </c>
      <c r="H23" s="2530" t="s">
        <v>712</v>
      </c>
      <c r="I23" s="2530" t="s">
        <v>742</v>
      </c>
      <c r="J23" s="2530" t="s">
        <v>714</v>
      </c>
      <c r="K23" s="2530" t="s">
        <v>715</v>
      </c>
      <c r="L23" s="2530" t="s">
        <v>716</v>
      </c>
      <c r="M23" s="2530" t="s">
        <v>717</v>
      </c>
      <c r="N23" s="2540" t="s">
        <v>718</v>
      </c>
      <c r="O23" s="2530" t="s">
        <v>719</v>
      </c>
      <c r="P23" s="2530" t="s">
        <v>720</v>
      </c>
      <c r="Q23" s="2530" t="s">
        <v>721</v>
      </c>
    </row>
    <row r="24" spans="1:17" ht="11.25" customHeight="1">
      <c r="A24" s="2534"/>
      <c r="B24" s="2537"/>
      <c r="C24" s="2537"/>
      <c r="D24" s="2530"/>
      <c r="E24" s="2530"/>
      <c r="F24" s="2530"/>
      <c r="G24" s="2530"/>
      <c r="H24" s="2530"/>
      <c r="I24" s="2530"/>
      <c r="J24" s="2530"/>
      <c r="K24" s="2530"/>
      <c r="L24" s="2530"/>
      <c r="M24" s="2530"/>
      <c r="N24" s="2540"/>
      <c r="O24" s="2530"/>
      <c r="P24" s="2530"/>
      <c r="Q24" s="2530"/>
    </row>
    <row r="25" spans="1:17" ht="42" customHeight="1">
      <c r="A25" s="2535"/>
      <c r="B25" s="2529"/>
      <c r="C25" s="2529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0"/>
    </row>
    <row r="26" spans="1:17" ht="12.75" customHeight="1">
      <c r="A26" s="2105">
        <v>1</v>
      </c>
      <c r="B26" s="2105">
        <v>2</v>
      </c>
      <c r="C26" s="2105">
        <v>3</v>
      </c>
      <c r="D26" s="2105">
        <v>4</v>
      </c>
      <c r="E26" s="2105">
        <v>5</v>
      </c>
      <c r="F26" s="2105">
        <v>6</v>
      </c>
      <c r="G26" s="2105">
        <v>7</v>
      </c>
      <c r="H26" s="2105">
        <v>8</v>
      </c>
      <c r="I26" s="2105">
        <v>9</v>
      </c>
      <c r="J26" s="2105">
        <v>10</v>
      </c>
      <c r="K26" s="2105">
        <v>11</v>
      </c>
      <c r="L26" s="2105">
        <v>12</v>
      </c>
      <c r="M26" s="2105">
        <v>13</v>
      </c>
      <c r="N26" s="2105">
        <v>14</v>
      </c>
      <c r="O26" s="2105"/>
      <c r="P26" s="2105"/>
      <c r="Q26" s="2104"/>
    </row>
    <row r="27" spans="1:17" ht="13.5" customHeight="1">
      <c r="A27" s="2105"/>
      <c r="B27" s="2526" t="s">
        <v>8</v>
      </c>
      <c r="C27" s="2527"/>
      <c r="D27" s="2527"/>
      <c r="E27" s="2527"/>
      <c r="F27" s="2527"/>
      <c r="G27" s="2527"/>
      <c r="H27" s="2527"/>
      <c r="I27" s="2527"/>
      <c r="J27" s="2527"/>
      <c r="K27" s="2527"/>
      <c r="L27" s="2527"/>
      <c r="M27" s="2527"/>
      <c r="N27" s="2528"/>
      <c r="O27" s="2105">
        <v>15</v>
      </c>
      <c r="P27" s="2105">
        <v>16</v>
      </c>
      <c r="Q27" s="2105">
        <v>17</v>
      </c>
    </row>
    <row r="28" spans="1:17" ht="27.75" hidden="1" customHeight="1">
      <c r="A28" s="1015" t="s">
        <v>743</v>
      </c>
      <c r="B28" s="1016">
        <v>0</v>
      </c>
      <c r="C28" s="1016">
        <v>0</v>
      </c>
      <c r="D28" s="1016">
        <v>0</v>
      </c>
      <c r="E28" s="1016">
        <v>0</v>
      </c>
      <c r="F28" s="1016">
        <v>0</v>
      </c>
      <c r="G28" s="1016">
        <v>0</v>
      </c>
      <c r="H28" s="1016">
        <v>0</v>
      </c>
      <c r="I28" s="1016">
        <v>0</v>
      </c>
      <c r="J28" s="1016">
        <v>0</v>
      </c>
      <c r="K28" s="1016">
        <v>0</v>
      </c>
      <c r="L28" s="1016">
        <v>0</v>
      </c>
      <c r="M28" s="1016">
        <v>0</v>
      </c>
      <c r="N28" s="1016">
        <v>0</v>
      </c>
      <c r="O28" s="1016">
        <v>0</v>
      </c>
      <c r="P28" s="1016">
        <v>0</v>
      </c>
      <c r="Q28" s="1016">
        <v>0</v>
      </c>
    </row>
    <row r="29" spans="1:17" ht="22.5">
      <c r="A29" s="2276" t="s">
        <v>744</v>
      </c>
      <c r="B29" s="1018">
        <v>3156000</v>
      </c>
      <c r="C29" s="1018">
        <v>3156000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0</v>
      </c>
      <c r="K29" s="1018">
        <v>3021000</v>
      </c>
      <c r="L29" s="1018">
        <v>135000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5.6" customHeight="1">
      <c r="A30" s="2280" t="s">
        <v>745</v>
      </c>
      <c r="B30" s="1020">
        <v>0</v>
      </c>
      <c r="C30" s="1020">
        <v>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5.6" customHeight="1">
      <c r="A31" s="2280" t="s">
        <v>746</v>
      </c>
      <c r="B31" s="1020">
        <v>3156000</v>
      </c>
      <c r="C31" s="1020">
        <v>3156000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3021000</v>
      </c>
      <c r="L31" s="1020">
        <v>135000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5.6" customHeight="1">
      <c r="A32" s="2285" t="s">
        <v>747</v>
      </c>
      <c r="B32" s="1018">
        <v>79239595.049999997</v>
      </c>
      <c r="C32" s="1018">
        <v>79114595.049999997</v>
      </c>
      <c r="D32" s="1018">
        <v>4881856.1900000004</v>
      </c>
      <c r="E32" s="1018">
        <v>51</v>
      </c>
      <c r="F32" s="1018">
        <v>759.88</v>
      </c>
      <c r="G32" s="1018">
        <v>4881045.3099999996</v>
      </c>
      <c r="H32" s="1018">
        <v>0</v>
      </c>
      <c r="I32" s="1018">
        <v>0</v>
      </c>
      <c r="J32" s="1018">
        <v>1170620.45</v>
      </c>
      <c r="K32" s="1018">
        <v>0</v>
      </c>
      <c r="L32" s="1018">
        <v>17744353.760000002</v>
      </c>
      <c r="M32" s="1018">
        <v>34671258.270000003</v>
      </c>
      <c r="N32" s="1018">
        <v>20646506.379999999</v>
      </c>
      <c r="O32" s="1018">
        <v>125000</v>
      </c>
      <c r="P32" s="1018">
        <v>0</v>
      </c>
      <c r="Q32" s="1018">
        <v>125000</v>
      </c>
    </row>
    <row r="33" spans="1:17" ht="15.6" customHeight="1">
      <c r="A33" s="2280" t="s">
        <v>748</v>
      </c>
      <c r="B33" s="1020">
        <v>10369160.57</v>
      </c>
      <c r="C33" s="1020">
        <v>10244160.57</v>
      </c>
      <c r="D33" s="1020">
        <v>712662.35</v>
      </c>
      <c r="E33" s="1020">
        <v>51</v>
      </c>
      <c r="F33" s="1020">
        <v>0</v>
      </c>
      <c r="G33" s="1020">
        <v>712611.35</v>
      </c>
      <c r="H33" s="1020">
        <v>0</v>
      </c>
      <c r="I33" s="1020">
        <v>0</v>
      </c>
      <c r="J33" s="1020">
        <v>0</v>
      </c>
      <c r="K33" s="1020">
        <v>0</v>
      </c>
      <c r="L33" s="1020">
        <v>3644928.85</v>
      </c>
      <c r="M33" s="1020">
        <v>239376.03</v>
      </c>
      <c r="N33" s="1020">
        <v>5647193.3399999999</v>
      </c>
      <c r="O33" s="1020">
        <v>125000</v>
      </c>
      <c r="P33" s="1020">
        <v>0</v>
      </c>
      <c r="Q33" s="1020">
        <v>125000</v>
      </c>
    </row>
    <row r="34" spans="1:17" ht="15.6" customHeight="1">
      <c r="A34" s="2280" t="s">
        <v>749</v>
      </c>
      <c r="B34" s="1020">
        <v>68870434.480000004</v>
      </c>
      <c r="C34" s="1020">
        <v>68870434.480000004</v>
      </c>
      <c r="D34" s="1020">
        <v>4169193.84</v>
      </c>
      <c r="E34" s="1020">
        <v>0</v>
      </c>
      <c r="F34" s="1020">
        <v>759.88</v>
      </c>
      <c r="G34" s="1020">
        <v>4168433.96</v>
      </c>
      <c r="H34" s="1020">
        <v>0</v>
      </c>
      <c r="I34" s="1020">
        <v>0</v>
      </c>
      <c r="J34" s="1020">
        <v>1170620.45</v>
      </c>
      <c r="K34" s="1020">
        <v>0</v>
      </c>
      <c r="L34" s="1020">
        <v>14099424.91</v>
      </c>
      <c r="M34" s="1020">
        <v>34431882.240000002</v>
      </c>
      <c r="N34" s="1020">
        <v>14999313.039999999</v>
      </c>
      <c r="O34" s="1020">
        <v>0</v>
      </c>
      <c r="P34" s="1020">
        <v>0</v>
      </c>
      <c r="Q34" s="1020">
        <v>0</v>
      </c>
    </row>
    <row r="35" spans="1:17" ht="24.6" customHeight="1">
      <c r="A35" s="2276" t="s">
        <v>750</v>
      </c>
      <c r="B35" s="1018">
        <v>5424978459.1800003</v>
      </c>
      <c r="C35" s="1018">
        <v>5424978459.1800003</v>
      </c>
      <c r="D35" s="1018">
        <v>8467682.4299999997</v>
      </c>
      <c r="E35" s="1018">
        <v>8220906.9299999997</v>
      </c>
      <c r="F35" s="1018">
        <v>5744.58</v>
      </c>
      <c r="G35" s="1018">
        <v>241030.92</v>
      </c>
      <c r="H35" s="1018">
        <v>0</v>
      </c>
      <c r="I35" s="1018">
        <v>0</v>
      </c>
      <c r="J35" s="1018">
        <v>5416467590.2600002</v>
      </c>
      <c r="K35" s="1018">
        <v>0</v>
      </c>
      <c r="L35" s="1018">
        <v>30594.49</v>
      </c>
      <c r="M35" s="1018">
        <v>12592</v>
      </c>
      <c r="N35" s="1018">
        <v>0</v>
      </c>
      <c r="O35" s="1018">
        <v>0</v>
      </c>
      <c r="P35" s="1018">
        <v>0</v>
      </c>
      <c r="Q35" s="1018">
        <v>0</v>
      </c>
    </row>
    <row r="36" spans="1:17" ht="15.6" customHeight="1">
      <c r="A36" s="2280" t="s">
        <v>751</v>
      </c>
      <c r="B36" s="1020">
        <v>240766.96</v>
      </c>
      <c r="C36" s="1020">
        <v>240766.96</v>
      </c>
      <c r="D36" s="1020">
        <v>240766.96</v>
      </c>
      <c r="E36" s="1020">
        <v>0</v>
      </c>
      <c r="F36" s="1020">
        <v>0</v>
      </c>
      <c r="G36" s="1020">
        <v>240766.96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5.6" customHeight="1">
      <c r="A37" s="2280" t="s">
        <v>752</v>
      </c>
      <c r="B37" s="1020">
        <v>4636247636.8900003</v>
      </c>
      <c r="C37" s="1020">
        <v>4636247636.8900003</v>
      </c>
      <c r="D37" s="1020">
        <v>8097859.7599999998</v>
      </c>
      <c r="E37" s="1020">
        <v>8097739.7599999998</v>
      </c>
      <c r="F37" s="1020">
        <v>120</v>
      </c>
      <c r="G37" s="1020">
        <v>0</v>
      </c>
      <c r="H37" s="1020">
        <v>0</v>
      </c>
      <c r="I37" s="1020">
        <v>0</v>
      </c>
      <c r="J37" s="1020">
        <v>4628146831.1000004</v>
      </c>
      <c r="K37" s="1020">
        <v>0</v>
      </c>
      <c r="L37" s="1020">
        <v>2946.03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5.6" customHeight="1">
      <c r="A38" s="2280" t="s">
        <v>753</v>
      </c>
      <c r="B38" s="1020">
        <v>788490055.33000004</v>
      </c>
      <c r="C38" s="1020">
        <v>788490055.33000004</v>
      </c>
      <c r="D38" s="1020">
        <v>129055.71</v>
      </c>
      <c r="E38" s="1020">
        <v>123167.17</v>
      </c>
      <c r="F38" s="1020">
        <v>5624.58</v>
      </c>
      <c r="G38" s="1020">
        <v>263.95999999999998</v>
      </c>
      <c r="H38" s="1020">
        <v>0</v>
      </c>
      <c r="I38" s="1020">
        <v>0</v>
      </c>
      <c r="J38" s="1020">
        <v>788320759.15999997</v>
      </c>
      <c r="K38" s="1020">
        <v>0</v>
      </c>
      <c r="L38" s="1020">
        <v>27648.46</v>
      </c>
      <c r="M38" s="1020">
        <v>12592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4.6" customHeight="1">
      <c r="A39" s="2276" t="s">
        <v>754</v>
      </c>
      <c r="B39" s="1018">
        <v>2636161809.8499999</v>
      </c>
      <c r="C39" s="1018">
        <v>2630361335.1700001</v>
      </c>
      <c r="D39" s="1018">
        <v>32618359.73</v>
      </c>
      <c r="E39" s="1018">
        <v>24651894.690000001</v>
      </c>
      <c r="F39" s="1018">
        <v>751727.27</v>
      </c>
      <c r="G39" s="1018">
        <v>7211643.2400000002</v>
      </c>
      <c r="H39" s="1018">
        <v>3094.53</v>
      </c>
      <c r="I39" s="1018">
        <v>0</v>
      </c>
      <c r="J39" s="1018">
        <v>3843411.59</v>
      </c>
      <c r="K39" s="1018">
        <v>14311824.16</v>
      </c>
      <c r="L39" s="1018">
        <v>505822200.19</v>
      </c>
      <c r="M39" s="1018">
        <v>2061700659.1400001</v>
      </c>
      <c r="N39" s="1018">
        <v>12064880.359999999</v>
      </c>
      <c r="O39" s="1018">
        <v>5800474.6799999997</v>
      </c>
      <c r="P39" s="1018">
        <v>4215894.8</v>
      </c>
      <c r="Q39" s="1018">
        <v>1584579.88</v>
      </c>
    </row>
    <row r="40" spans="1:17" ht="22.5">
      <c r="A40" s="2277" t="s">
        <v>755</v>
      </c>
      <c r="B40" s="1020">
        <v>233917916.25999999</v>
      </c>
      <c r="C40" s="1020">
        <v>233774979.21000001</v>
      </c>
      <c r="D40" s="1020">
        <v>1114909.0900000001</v>
      </c>
      <c r="E40" s="1020">
        <v>272214.09999999998</v>
      </c>
      <c r="F40" s="1020">
        <v>27843.42</v>
      </c>
      <c r="G40" s="1020">
        <v>814851.57</v>
      </c>
      <c r="H40" s="1020">
        <v>0</v>
      </c>
      <c r="I40" s="1020">
        <v>0</v>
      </c>
      <c r="J40" s="1020">
        <v>430714.04</v>
      </c>
      <c r="K40" s="1020">
        <v>4435808.99</v>
      </c>
      <c r="L40" s="1020">
        <v>50946685.119999997</v>
      </c>
      <c r="M40" s="1020">
        <v>174256455.84</v>
      </c>
      <c r="N40" s="1020">
        <v>2590406.13</v>
      </c>
      <c r="O40" s="1020">
        <v>142937.04999999999</v>
      </c>
      <c r="P40" s="1020">
        <v>53999.71</v>
      </c>
      <c r="Q40" s="1020">
        <v>88937.34</v>
      </c>
    </row>
    <row r="41" spans="1:17" ht="12.75">
      <c r="A41" s="2280" t="s">
        <v>756</v>
      </c>
      <c r="B41" s="1020">
        <v>2402243893.5900002</v>
      </c>
      <c r="C41" s="1020">
        <v>2396586355.96</v>
      </c>
      <c r="D41" s="1020">
        <v>31503450.640000001</v>
      </c>
      <c r="E41" s="1020">
        <v>24379680.59</v>
      </c>
      <c r="F41" s="1020">
        <v>723883.85</v>
      </c>
      <c r="G41" s="1020">
        <v>6396791.6699999999</v>
      </c>
      <c r="H41" s="1020">
        <v>3094.53</v>
      </c>
      <c r="I41" s="1020">
        <v>0</v>
      </c>
      <c r="J41" s="1020">
        <v>3412697.55</v>
      </c>
      <c r="K41" s="1020">
        <v>9876015.1699999999</v>
      </c>
      <c r="L41" s="1020">
        <v>454875515.06999999</v>
      </c>
      <c r="M41" s="1020">
        <v>1887444203.3</v>
      </c>
      <c r="N41" s="1020">
        <v>9474474.2300000004</v>
      </c>
      <c r="O41" s="1020">
        <v>5657537.6299999999</v>
      </c>
      <c r="P41" s="1020">
        <v>4161895.09</v>
      </c>
      <c r="Q41" s="1020">
        <v>1495642.54</v>
      </c>
    </row>
    <row r="42" spans="1:17" ht="23.45" customHeight="1">
      <c r="A42" s="2276" t="s">
        <v>757</v>
      </c>
      <c r="B42" s="1018">
        <v>612678812.62</v>
      </c>
      <c r="C42" s="1018">
        <v>612665091.30999994</v>
      </c>
      <c r="D42" s="1018">
        <v>154572432.03</v>
      </c>
      <c r="E42" s="1018">
        <v>117699850.23999999</v>
      </c>
      <c r="F42" s="1018">
        <v>2710687.17</v>
      </c>
      <c r="G42" s="1018">
        <v>32894959.489999998</v>
      </c>
      <c r="H42" s="1018">
        <v>1266935.1299999999</v>
      </c>
      <c r="I42" s="1018">
        <v>0</v>
      </c>
      <c r="J42" s="1018">
        <v>486272.5</v>
      </c>
      <c r="K42" s="1018">
        <v>6505641.7400000002</v>
      </c>
      <c r="L42" s="1018">
        <v>270911656.24000001</v>
      </c>
      <c r="M42" s="1018">
        <v>174931402.77000001</v>
      </c>
      <c r="N42" s="1018">
        <v>5257686.03</v>
      </c>
      <c r="O42" s="1018">
        <v>13721.31</v>
      </c>
      <c r="P42" s="1018">
        <v>4221.3100000000004</v>
      </c>
      <c r="Q42" s="1018">
        <v>9500</v>
      </c>
    </row>
    <row r="43" spans="1:17" ht="22.5">
      <c r="A43" s="2277" t="s">
        <v>758</v>
      </c>
      <c r="B43" s="1020">
        <v>116746193.17</v>
      </c>
      <c r="C43" s="1020">
        <v>116732692.89</v>
      </c>
      <c r="D43" s="1020">
        <v>9116966.1799999997</v>
      </c>
      <c r="E43" s="1020">
        <v>2656983.61</v>
      </c>
      <c r="F43" s="1020">
        <v>159042.93</v>
      </c>
      <c r="G43" s="1020">
        <v>6074455.46</v>
      </c>
      <c r="H43" s="1020">
        <v>226484.18</v>
      </c>
      <c r="I43" s="1020">
        <v>0</v>
      </c>
      <c r="J43" s="1020">
        <v>129264.19</v>
      </c>
      <c r="K43" s="1020">
        <v>250952.55</v>
      </c>
      <c r="L43" s="1020">
        <v>48616548.899999999</v>
      </c>
      <c r="M43" s="1020">
        <v>57168010.909999996</v>
      </c>
      <c r="N43" s="1020">
        <v>1450950.16</v>
      </c>
      <c r="O43" s="1020">
        <v>13500.28</v>
      </c>
      <c r="P43" s="1020">
        <v>4000.28</v>
      </c>
      <c r="Q43" s="1020">
        <v>9500</v>
      </c>
    </row>
    <row r="44" spans="1:17" ht="27" customHeight="1">
      <c r="A44" s="2277" t="s">
        <v>806</v>
      </c>
      <c r="B44" s="1020">
        <v>142635256.91</v>
      </c>
      <c r="C44" s="1020">
        <v>142635035.88</v>
      </c>
      <c r="D44" s="1020">
        <v>54503493.200000003</v>
      </c>
      <c r="E44" s="1020">
        <v>51852574.890000001</v>
      </c>
      <c r="F44" s="1020">
        <v>143043.32999999999</v>
      </c>
      <c r="G44" s="1020">
        <v>2131693.69</v>
      </c>
      <c r="H44" s="1020">
        <v>376181.29</v>
      </c>
      <c r="I44" s="1020">
        <v>0</v>
      </c>
      <c r="J44" s="1020">
        <v>1730.73</v>
      </c>
      <c r="K44" s="1020">
        <v>3493597.16</v>
      </c>
      <c r="L44" s="1020">
        <v>49681576.030000001</v>
      </c>
      <c r="M44" s="1020">
        <v>34524018.579999998</v>
      </c>
      <c r="N44" s="1020">
        <v>430620.18</v>
      </c>
      <c r="O44" s="1020">
        <v>221.03</v>
      </c>
      <c r="P44" s="1020">
        <v>221.03</v>
      </c>
      <c r="Q44" s="1020">
        <v>0</v>
      </c>
    </row>
    <row r="45" spans="1:17" ht="22.5">
      <c r="A45" s="2277" t="s">
        <v>760</v>
      </c>
      <c r="B45" s="1020">
        <v>353297362.54000002</v>
      </c>
      <c r="C45" s="1020">
        <v>353297362.54000002</v>
      </c>
      <c r="D45" s="1020">
        <v>90951972.650000006</v>
      </c>
      <c r="E45" s="1020">
        <v>63190291.740000002</v>
      </c>
      <c r="F45" s="1020">
        <v>2408600.91</v>
      </c>
      <c r="G45" s="1020">
        <v>24688810.34</v>
      </c>
      <c r="H45" s="1020">
        <v>664269.66</v>
      </c>
      <c r="I45" s="1020">
        <v>0</v>
      </c>
      <c r="J45" s="1020">
        <v>355277.58</v>
      </c>
      <c r="K45" s="1020">
        <v>2761092.03</v>
      </c>
      <c r="L45" s="1020">
        <v>172613531.31</v>
      </c>
      <c r="M45" s="1020">
        <v>83239373.280000001</v>
      </c>
      <c r="N45" s="1020">
        <v>3376115.69</v>
      </c>
      <c r="O45" s="1020">
        <v>0</v>
      </c>
      <c r="P45" s="1020">
        <v>0</v>
      </c>
      <c r="Q45" s="1020">
        <v>0</v>
      </c>
    </row>
    <row r="46" spans="1:17" ht="13.5" customHeight="1">
      <c r="G46" s="1080"/>
    </row>
    <row r="47" spans="1:17" ht="13.5" customHeight="1">
      <c r="B47" s="2742" t="s">
        <v>761</v>
      </c>
      <c r="C47" s="2742"/>
      <c r="D47" s="2742"/>
      <c r="E47" s="2742"/>
      <c r="F47" s="2742"/>
      <c r="G47" s="2742"/>
      <c r="H47" s="2742"/>
      <c r="I47" s="2742"/>
      <c r="J47" s="2742"/>
      <c r="K47" s="2742"/>
      <c r="L47" s="2742"/>
      <c r="M47" s="2742"/>
    </row>
    <row r="48" spans="1:17" ht="13.5" customHeight="1">
      <c r="B48" s="2548" t="s">
        <v>79</v>
      </c>
      <c r="C48" s="2549"/>
      <c r="D48" s="2549"/>
      <c r="E48" s="2550"/>
      <c r="F48" s="2557" t="s">
        <v>762</v>
      </c>
      <c r="G48" s="2526" t="s">
        <v>763</v>
      </c>
      <c r="H48" s="2527"/>
      <c r="I48" s="2527"/>
      <c r="J48" s="2527"/>
      <c r="K48" s="2527"/>
      <c r="L48" s="2528"/>
    </row>
    <row r="49" spans="2:12" ht="13.5" customHeight="1">
      <c r="B49" s="2551"/>
      <c r="C49" s="2552"/>
      <c r="D49" s="2552"/>
      <c r="E49" s="2553"/>
      <c r="F49" s="2538"/>
      <c r="G49" s="2697" t="s">
        <v>764</v>
      </c>
      <c r="H49" s="2530" t="s">
        <v>709</v>
      </c>
      <c r="I49" s="2530" t="s">
        <v>710</v>
      </c>
      <c r="J49" s="2530" t="s">
        <v>741</v>
      </c>
      <c r="K49" s="2530" t="s">
        <v>765</v>
      </c>
      <c r="L49" s="2702" t="s">
        <v>766</v>
      </c>
    </row>
    <row r="50" spans="2:12" ht="13.5" customHeight="1">
      <c r="B50" s="2551"/>
      <c r="C50" s="2552"/>
      <c r="D50" s="2552"/>
      <c r="E50" s="2553"/>
      <c r="F50" s="2538"/>
      <c r="G50" s="2697"/>
      <c r="H50" s="2530"/>
      <c r="I50" s="2530"/>
      <c r="J50" s="2530"/>
      <c r="K50" s="2530"/>
      <c r="L50" s="2702"/>
    </row>
    <row r="51" spans="2:12" ht="11.2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702"/>
    </row>
    <row r="52" spans="2:12" ht="11.25" customHeight="1">
      <c r="B52" s="2554"/>
      <c r="C52" s="2555"/>
      <c r="D52" s="2555"/>
      <c r="E52" s="2556"/>
      <c r="F52" s="2539"/>
      <c r="G52" s="2697"/>
      <c r="H52" s="2530"/>
      <c r="I52" s="2530"/>
      <c r="J52" s="2530"/>
      <c r="K52" s="2530"/>
      <c r="L52" s="2702"/>
    </row>
    <row r="53" spans="2:12" ht="11.25" customHeight="1">
      <c r="B53" s="2530">
        <v>1</v>
      </c>
      <c r="C53" s="2530"/>
      <c r="D53" s="2530"/>
      <c r="E53" s="2530"/>
      <c r="F53" s="2105">
        <v>2</v>
      </c>
      <c r="G53" s="2105">
        <v>3</v>
      </c>
      <c r="H53" s="2105">
        <v>4</v>
      </c>
      <c r="I53" s="2105">
        <v>5</v>
      </c>
      <c r="J53" s="2105">
        <v>6</v>
      </c>
      <c r="K53" s="2105">
        <v>7</v>
      </c>
      <c r="L53" s="2108">
        <v>8</v>
      </c>
    </row>
    <row r="54" spans="2:12" ht="13.5" customHeight="1">
      <c r="B54" s="2530"/>
      <c r="C54" s="2530"/>
      <c r="D54" s="2530"/>
      <c r="E54" s="2530"/>
      <c r="F54" s="2526" t="s">
        <v>8</v>
      </c>
      <c r="G54" s="2722"/>
      <c r="H54" s="2722"/>
      <c r="I54" s="2722"/>
      <c r="J54" s="2722"/>
      <c r="K54" s="2722"/>
      <c r="L54" s="2723"/>
    </row>
    <row r="55" spans="2:12" ht="27.6" customHeight="1">
      <c r="B55" s="2544" t="s">
        <v>767</v>
      </c>
      <c r="C55" s="2545"/>
      <c r="D55" s="2545"/>
      <c r="E55" s="2546"/>
      <c r="F55" s="1012">
        <v>195450518.03</v>
      </c>
      <c r="G55" s="1012">
        <v>88423973.329999998</v>
      </c>
      <c r="H55" s="1012">
        <v>5721029</v>
      </c>
      <c r="I55" s="1012">
        <v>12249138.6</v>
      </c>
      <c r="J55" s="1012">
        <v>70371234.060000002</v>
      </c>
      <c r="K55" s="1012">
        <v>82571.67</v>
      </c>
      <c r="L55" s="1012">
        <v>107026544.7</v>
      </c>
    </row>
    <row r="56" spans="2:12" ht="27.6" customHeight="1">
      <c r="B56" s="2544" t="s">
        <v>768</v>
      </c>
      <c r="C56" s="2545"/>
      <c r="D56" s="2545"/>
      <c r="E56" s="2546"/>
      <c r="F56" s="1012">
        <v>502108.57</v>
      </c>
      <c r="G56" s="1012">
        <v>467445.57</v>
      </c>
      <c r="H56" s="1012">
        <v>467445.57</v>
      </c>
      <c r="I56" s="1012">
        <v>0</v>
      </c>
      <c r="J56" s="1012">
        <v>0</v>
      </c>
      <c r="K56" s="1012">
        <v>0</v>
      </c>
      <c r="L56" s="1012">
        <v>34663</v>
      </c>
    </row>
    <row r="57" spans="2:12" ht="21" customHeight="1">
      <c r="B57" s="2544" t="s">
        <v>769</v>
      </c>
      <c r="C57" s="2545"/>
      <c r="D57" s="2545"/>
      <c r="E57" s="2546"/>
      <c r="F57" s="1012">
        <v>32930537.079999998</v>
      </c>
      <c r="G57" s="1012">
        <v>8298891.4299999997</v>
      </c>
      <c r="H57" s="1012">
        <v>1079888.6599999999</v>
      </c>
      <c r="I57" s="1012">
        <v>0</v>
      </c>
      <c r="J57" s="1012">
        <v>7189151.4199999999</v>
      </c>
      <c r="K57" s="1012">
        <v>29851.35</v>
      </c>
      <c r="L57" s="1012">
        <v>24631645.649999999</v>
      </c>
    </row>
    <row r="58" spans="2:12" ht="21" customHeight="1">
      <c r="B58" s="2544" t="s">
        <v>770</v>
      </c>
      <c r="C58" s="2545"/>
      <c r="D58" s="2545"/>
      <c r="E58" s="2546"/>
      <c r="F58" s="1012">
        <v>2150728.75</v>
      </c>
      <c r="G58" s="1012">
        <v>833720</v>
      </c>
      <c r="H58" s="1012">
        <v>0</v>
      </c>
      <c r="I58" s="1012">
        <v>0</v>
      </c>
      <c r="J58" s="1012">
        <v>833720</v>
      </c>
      <c r="K58" s="1012">
        <v>0</v>
      </c>
      <c r="L58" s="1012">
        <v>1317008.75</v>
      </c>
    </row>
    <row r="59" spans="2:12" ht="25.9" customHeight="1">
      <c r="B59" s="2544" t="s">
        <v>771</v>
      </c>
      <c r="C59" s="2545"/>
      <c r="D59" s="2545"/>
      <c r="E59" s="2546"/>
      <c r="F59" s="1012">
        <v>3565.82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3565.82</v>
      </c>
    </row>
    <row r="60" spans="2:12" ht="25.9" customHeight="1">
      <c r="B60" s="2544" t="s">
        <v>772</v>
      </c>
      <c r="C60" s="2545"/>
      <c r="D60" s="2545"/>
      <c r="E60" s="2546"/>
      <c r="F60" s="1012">
        <v>1613620.1</v>
      </c>
      <c r="G60" s="1012">
        <v>192000</v>
      </c>
      <c r="H60" s="1012">
        <v>0</v>
      </c>
      <c r="I60" s="1012">
        <v>0</v>
      </c>
      <c r="J60" s="1012">
        <v>192000</v>
      </c>
      <c r="K60" s="1012">
        <v>0</v>
      </c>
      <c r="L60" s="1012">
        <v>1421620.1</v>
      </c>
    </row>
    <row r="61" spans="2:12" ht="25.9" customHeight="1">
      <c r="B61" s="2544" t="s">
        <v>773</v>
      </c>
      <c r="C61" s="2545"/>
      <c r="D61" s="2545"/>
      <c r="E61" s="2546"/>
      <c r="F61" s="1012">
        <v>33000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33000</v>
      </c>
    </row>
  </sheetData>
  <mergeCells count="62">
    <mergeCell ref="O2:Q2"/>
    <mergeCell ref="C3:C6"/>
    <mergeCell ref="D3:D6"/>
    <mergeCell ref="E3:E6"/>
    <mergeCell ref="F3:F6"/>
    <mergeCell ref="A1:M1"/>
    <mergeCell ref="A2:A6"/>
    <mergeCell ref="B2:B6"/>
    <mergeCell ref="C2:N2"/>
    <mergeCell ref="A8:Q8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A21:M21"/>
    <mergeCell ref="A22:A25"/>
    <mergeCell ref="B22:B25"/>
    <mergeCell ref="C22:N22"/>
    <mergeCell ref="O22:Q22"/>
    <mergeCell ref="C23:C25"/>
    <mergeCell ref="D23:D25"/>
    <mergeCell ref="E23:E25"/>
    <mergeCell ref="F23:F25"/>
    <mergeCell ref="G23:G25"/>
    <mergeCell ref="N23:N25"/>
    <mergeCell ref="O23:O25"/>
    <mergeCell ref="P23:P25"/>
    <mergeCell ref="Q23:Q25"/>
    <mergeCell ref="B47:M47"/>
    <mergeCell ref="H23:H25"/>
    <mergeCell ref="I23:I25"/>
    <mergeCell ref="J23:J25"/>
    <mergeCell ref="K23:K25"/>
    <mergeCell ref="L23:L25"/>
    <mergeCell ref="M23:M25"/>
    <mergeCell ref="B27:N27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J49:J52"/>
    <mergeCell ref="K49:K52"/>
    <mergeCell ref="L49:L52"/>
    <mergeCell ref="B58:E58"/>
    <mergeCell ref="B59:E59"/>
    <mergeCell ref="B60:E60"/>
    <mergeCell ref="B61:E61"/>
    <mergeCell ref="B53:E53"/>
    <mergeCell ref="B54:E54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64" firstPageNumber="5" orientation="landscape" useFirstPageNumber="1" horizontalDpi="300" verticalDpi="300" r:id="rId1"/>
  <headerFooter alignWithMargins="0"/>
  <rowBreaks count="1" manualBreakCount="1">
    <brk id="2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A101"/>
  <sheetViews>
    <sheetView topLeftCell="B1" zoomScaleNormal="100" zoomScaleSheetLayoutView="100" workbookViewId="0">
      <selection activeCell="B2" sqref="B2:B3"/>
    </sheetView>
  </sheetViews>
  <sheetFormatPr defaultRowHeight="12.75"/>
  <cols>
    <col min="1" max="1" width="5.7109375" style="2222" hidden="1" customWidth="1"/>
    <col min="2" max="2" width="33" style="2222" customWidth="1"/>
    <col min="3" max="5" width="14.5703125" style="2222" customWidth="1"/>
    <col min="6" max="6" width="13.85546875" style="2222" customWidth="1"/>
    <col min="7" max="7" width="13" style="2222" customWidth="1"/>
    <col min="8" max="8" width="11.85546875" style="2222" customWidth="1"/>
    <col min="9" max="9" width="13" style="2222" customWidth="1"/>
    <col min="10" max="10" width="10" style="2222" customWidth="1"/>
    <col min="11" max="11" width="7.42578125" style="2222" customWidth="1"/>
    <col min="12" max="12" width="7.28515625" style="2222" customWidth="1"/>
    <col min="13" max="13" width="8.140625" style="2222" customWidth="1"/>
    <col min="14" max="256" width="9.140625" style="2222"/>
    <col min="257" max="257" width="0" style="2222" hidden="1" customWidth="1"/>
    <col min="258" max="258" width="33" style="2222" customWidth="1"/>
    <col min="259" max="261" width="14.5703125" style="2222" customWidth="1"/>
    <col min="262" max="262" width="13.85546875" style="2222" customWidth="1"/>
    <col min="263" max="263" width="13" style="2222" customWidth="1"/>
    <col min="264" max="264" width="11.85546875" style="2222" customWidth="1"/>
    <col min="265" max="265" width="13" style="2222" customWidth="1"/>
    <col min="266" max="266" width="10" style="2222" customWidth="1"/>
    <col min="267" max="267" width="7.42578125" style="2222" customWidth="1"/>
    <col min="268" max="268" width="7.28515625" style="2222" customWidth="1"/>
    <col min="269" max="269" width="8.140625" style="2222" customWidth="1"/>
    <col min="270" max="512" width="9.140625" style="2222"/>
    <col min="513" max="513" width="0" style="2222" hidden="1" customWidth="1"/>
    <col min="514" max="514" width="33" style="2222" customWidth="1"/>
    <col min="515" max="517" width="14.5703125" style="2222" customWidth="1"/>
    <col min="518" max="518" width="13.85546875" style="2222" customWidth="1"/>
    <col min="519" max="519" width="13" style="2222" customWidth="1"/>
    <col min="520" max="520" width="11.85546875" style="2222" customWidth="1"/>
    <col min="521" max="521" width="13" style="2222" customWidth="1"/>
    <col min="522" max="522" width="10" style="2222" customWidth="1"/>
    <col min="523" max="523" width="7.42578125" style="2222" customWidth="1"/>
    <col min="524" max="524" width="7.28515625" style="2222" customWidth="1"/>
    <col min="525" max="525" width="8.140625" style="2222" customWidth="1"/>
    <col min="526" max="768" width="9.140625" style="2222"/>
    <col min="769" max="769" width="0" style="2222" hidden="1" customWidth="1"/>
    <col min="770" max="770" width="33" style="2222" customWidth="1"/>
    <col min="771" max="773" width="14.5703125" style="2222" customWidth="1"/>
    <col min="774" max="774" width="13.85546875" style="2222" customWidth="1"/>
    <col min="775" max="775" width="13" style="2222" customWidth="1"/>
    <col min="776" max="776" width="11.85546875" style="2222" customWidth="1"/>
    <col min="777" max="777" width="13" style="2222" customWidth="1"/>
    <col min="778" max="778" width="10" style="2222" customWidth="1"/>
    <col min="779" max="779" width="7.42578125" style="2222" customWidth="1"/>
    <col min="780" max="780" width="7.28515625" style="2222" customWidth="1"/>
    <col min="781" max="781" width="8.140625" style="2222" customWidth="1"/>
    <col min="782" max="1024" width="9.140625" style="2222"/>
    <col min="1025" max="1025" width="0" style="2222" hidden="1" customWidth="1"/>
    <col min="1026" max="1026" width="33" style="2222" customWidth="1"/>
    <col min="1027" max="1029" width="14.5703125" style="2222" customWidth="1"/>
    <col min="1030" max="1030" width="13.85546875" style="2222" customWidth="1"/>
    <col min="1031" max="1031" width="13" style="2222" customWidth="1"/>
    <col min="1032" max="1032" width="11.85546875" style="2222" customWidth="1"/>
    <col min="1033" max="1033" width="13" style="2222" customWidth="1"/>
    <col min="1034" max="1034" width="10" style="2222" customWidth="1"/>
    <col min="1035" max="1035" width="7.42578125" style="2222" customWidth="1"/>
    <col min="1036" max="1036" width="7.28515625" style="2222" customWidth="1"/>
    <col min="1037" max="1037" width="8.140625" style="2222" customWidth="1"/>
    <col min="1038" max="1280" width="9.140625" style="2222"/>
    <col min="1281" max="1281" width="0" style="2222" hidden="1" customWidth="1"/>
    <col min="1282" max="1282" width="33" style="2222" customWidth="1"/>
    <col min="1283" max="1285" width="14.5703125" style="2222" customWidth="1"/>
    <col min="1286" max="1286" width="13.85546875" style="2222" customWidth="1"/>
    <col min="1287" max="1287" width="13" style="2222" customWidth="1"/>
    <col min="1288" max="1288" width="11.85546875" style="2222" customWidth="1"/>
    <col min="1289" max="1289" width="13" style="2222" customWidth="1"/>
    <col min="1290" max="1290" width="10" style="2222" customWidth="1"/>
    <col min="1291" max="1291" width="7.42578125" style="2222" customWidth="1"/>
    <col min="1292" max="1292" width="7.28515625" style="2222" customWidth="1"/>
    <col min="1293" max="1293" width="8.140625" style="2222" customWidth="1"/>
    <col min="1294" max="1536" width="9.140625" style="2222"/>
    <col min="1537" max="1537" width="0" style="2222" hidden="1" customWidth="1"/>
    <col min="1538" max="1538" width="33" style="2222" customWidth="1"/>
    <col min="1539" max="1541" width="14.5703125" style="2222" customWidth="1"/>
    <col min="1542" max="1542" width="13.85546875" style="2222" customWidth="1"/>
    <col min="1543" max="1543" width="13" style="2222" customWidth="1"/>
    <col min="1544" max="1544" width="11.85546875" style="2222" customWidth="1"/>
    <col min="1545" max="1545" width="13" style="2222" customWidth="1"/>
    <col min="1546" max="1546" width="10" style="2222" customWidth="1"/>
    <col min="1547" max="1547" width="7.42578125" style="2222" customWidth="1"/>
    <col min="1548" max="1548" width="7.28515625" style="2222" customWidth="1"/>
    <col min="1549" max="1549" width="8.140625" style="2222" customWidth="1"/>
    <col min="1550" max="1792" width="9.140625" style="2222"/>
    <col min="1793" max="1793" width="0" style="2222" hidden="1" customWidth="1"/>
    <col min="1794" max="1794" width="33" style="2222" customWidth="1"/>
    <col min="1795" max="1797" width="14.5703125" style="2222" customWidth="1"/>
    <col min="1798" max="1798" width="13.85546875" style="2222" customWidth="1"/>
    <col min="1799" max="1799" width="13" style="2222" customWidth="1"/>
    <col min="1800" max="1800" width="11.85546875" style="2222" customWidth="1"/>
    <col min="1801" max="1801" width="13" style="2222" customWidth="1"/>
    <col min="1802" max="1802" width="10" style="2222" customWidth="1"/>
    <col min="1803" max="1803" width="7.42578125" style="2222" customWidth="1"/>
    <col min="1804" max="1804" width="7.28515625" style="2222" customWidth="1"/>
    <col min="1805" max="1805" width="8.140625" style="2222" customWidth="1"/>
    <col min="1806" max="2048" width="9.140625" style="2222"/>
    <col min="2049" max="2049" width="0" style="2222" hidden="1" customWidth="1"/>
    <col min="2050" max="2050" width="33" style="2222" customWidth="1"/>
    <col min="2051" max="2053" width="14.5703125" style="2222" customWidth="1"/>
    <col min="2054" max="2054" width="13.85546875" style="2222" customWidth="1"/>
    <col min="2055" max="2055" width="13" style="2222" customWidth="1"/>
    <col min="2056" max="2056" width="11.85546875" style="2222" customWidth="1"/>
    <col min="2057" max="2057" width="13" style="2222" customWidth="1"/>
    <col min="2058" max="2058" width="10" style="2222" customWidth="1"/>
    <col min="2059" max="2059" width="7.42578125" style="2222" customWidth="1"/>
    <col min="2060" max="2060" width="7.28515625" style="2222" customWidth="1"/>
    <col min="2061" max="2061" width="8.140625" style="2222" customWidth="1"/>
    <col min="2062" max="2304" width="9.140625" style="2222"/>
    <col min="2305" max="2305" width="0" style="2222" hidden="1" customWidth="1"/>
    <col min="2306" max="2306" width="33" style="2222" customWidth="1"/>
    <col min="2307" max="2309" width="14.5703125" style="2222" customWidth="1"/>
    <col min="2310" max="2310" width="13.85546875" style="2222" customWidth="1"/>
    <col min="2311" max="2311" width="13" style="2222" customWidth="1"/>
    <col min="2312" max="2312" width="11.85546875" style="2222" customWidth="1"/>
    <col min="2313" max="2313" width="13" style="2222" customWidth="1"/>
    <col min="2314" max="2314" width="10" style="2222" customWidth="1"/>
    <col min="2315" max="2315" width="7.42578125" style="2222" customWidth="1"/>
    <col min="2316" max="2316" width="7.28515625" style="2222" customWidth="1"/>
    <col min="2317" max="2317" width="8.140625" style="2222" customWidth="1"/>
    <col min="2318" max="2560" width="9.140625" style="2222"/>
    <col min="2561" max="2561" width="0" style="2222" hidden="1" customWidth="1"/>
    <col min="2562" max="2562" width="33" style="2222" customWidth="1"/>
    <col min="2563" max="2565" width="14.5703125" style="2222" customWidth="1"/>
    <col min="2566" max="2566" width="13.85546875" style="2222" customWidth="1"/>
    <col min="2567" max="2567" width="13" style="2222" customWidth="1"/>
    <col min="2568" max="2568" width="11.85546875" style="2222" customWidth="1"/>
    <col min="2569" max="2569" width="13" style="2222" customWidth="1"/>
    <col min="2570" max="2570" width="10" style="2222" customWidth="1"/>
    <col min="2571" max="2571" width="7.42578125" style="2222" customWidth="1"/>
    <col min="2572" max="2572" width="7.28515625" style="2222" customWidth="1"/>
    <col min="2573" max="2573" width="8.140625" style="2222" customWidth="1"/>
    <col min="2574" max="2816" width="9.140625" style="2222"/>
    <col min="2817" max="2817" width="0" style="2222" hidden="1" customWidth="1"/>
    <col min="2818" max="2818" width="33" style="2222" customWidth="1"/>
    <col min="2819" max="2821" width="14.5703125" style="2222" customWidth="1"/>
    <col min="2822" max="2822" width="13.85546875" style="2222" customWidth="1"/>
    <col min="2823" max="2823" width="13" style="2222" customWidth="1"/>
    <col min="2824" max="2824" width="11.85546875" style="2222" customWidth="1"/>
    <col min="2825" max="2825" width="13" style="2222" customWidth="1"/>
    <col min="2826" max="2826" width="10" style="2222" customWidth="1"/>
    <col min="2827" max="2827" width="7.42578125" style="2222" customWidth="1"/>
    <col min="2828" max="2828" width="7.28515625" style="2222" customWidth="1"/>
    <col min="2829" max="2829" width="8.140625" style="2222" customWidth="1"/>
    <col min="2830" max="3072" width="9.140625" style="2222"/>
    <col min="3073" max="3073" width="0" style="2222" hidden="1" customWidth="1"/>
    <col min="3074" max="3074" width="33" style="2222" customWidth="1"/>
    <col min="3075" max="3077" width="14.5703125" style="2222" customWidth="1"/>
    <col min="3078" max="3078" width="13.85546875" style="2222" customWidth="1"/>
    <col min="3079" max="3079" width="13" style="2222" customWidth="1"/>
    <col min="3080" max="3080" width="11.85546875" style="2222" customWidth="1"/>
    <col min="3081" max="3081" width="13" style="2222" customWidth="1"/>
    <col min="3082" max="3082" width="10" style="2222" customWidth="1"/>
    <col min="3083" max="3083" width="7.42578125" style="2222" customWidth="1"/>
    <col min="3084" max="3084" width="7.28515625" style="2222" customWidth="1"/>
    <col min="3085" max="3085" width="8.140625" style="2222" customWidth="1"/>
    <col min="3086" max="3328" width="9.140625" style="2222"/>
    <col min="3329" max="3329" width="0" style="2222" hidden="1" customWidth="1"/>
    <col min="3330" max="3330" width="33" style="2222" customWidth="1"/>
    <col min="3331" max="3333" width="14.5703125" style="2222" customWidth="1"/>
    <col min="3334" max="3334" width="13.85546875" style="2222" customWidth="1"/>
    <col min="3335" max="3335" width="13" style="2222" customWidth="1"/>
    <col min="3336" max="3336" width="11.85546875" style="2222" customWidth="1"/>
    <col min="3337" max="3337" width="13" style="2222" customWidth="1"/>
    <col min="3338" max="3338" width="10" style="2222" customWidth="1"/>
    <col min="3339" max="3339" width="7.42578125" style="2222" customWidth="1"/>
    <col min="3340" max="3340" width="7.28515625" style="2222" customWidth="1"/>
    <col min="3341" max="3341" width="8.140625" style="2222" customWidth="1"/>
    <col min="3342" max="3584" width="9.140625" style="2222"/>
    <col min="3585" max="3585" width="0" style="2222" hidden="1" customWidth="1"/>
    <col min="3586" max="3586" width="33" style="2222" customWidth="1"/>
    <col min="3587" max="3589" width="14.5703125" style="2222" customWidth="1"/>
    <col min="3590" max="3590" width="13.85546875" style="2222" customWidth="1"/>
    <col min="3591" max="3591" width="13" style="2222" customWidth="1"/>
    <col min="3592" max="3592" width="11.85546875" style="2222" customWidth="1"/>
    <col min="3593" max="3593" width="13" style="2222" customWidth="1"/>
    <col min="3594" max="3594" width="10" style="2222" customWidth="1"/>
    <col min="3595" max="3595" width="7.42578125" style="2222" customWidth="1"/>
    <col min="3596" max="3596" width="7.28515625" style="2222" customWidth="1"/>
    <col min="3597" max="3597" width="8.140625" style="2222" customWidth="1"/>
    <col min="3598" max="3840" width="9.140625" style="2222"/>
    <col min="3841" max="3841" width="0" style="2222" hidden="1" customWidth="1"/>
    <col min="3842" max="3842" width="33" style="2222" customWidth="1"/>
    <col min="3843" max="3845" width="14.5703125" style="2222" customWidth="1"/>
    <col min="3846" max="3846" width="13.85546875" style="2222" customWidth="1"/>
    <col min="3847" max="3847" width="13" style="2222" customWidth="1"/>
    <col min="3848" max="3848" width="11.85546875" style="2222" customWidth="1"/>
    <col min="3849" max="3849" width="13" style="2222" customWidth="1"/>
    <col min="3850" max="3850" width="10" style="2222" customWidth="1"/>
    <col min="3851" max="3851" width="7.42578125" style="2222" customWidth="1"/>
    <col min="3852" max="3852" width="7.28515625" style="2222" customWidth="1"/>
    <col min="3853" max="3853" width="8.140625" style="2222" customWidth="1"/>
    <col min="3854" max="4096" width="9.140625" style="2222"/>
    <col min="4097" max="4097" width="0" style="2222" hidden="1" customWidth="1"/>
    <col min="4098" max="4098" width="33" style="2222" customWidth="1"/>
    <col min="4099" max="4101" width="14.5703125" style="2222" customWidth="1"/>
    <col min="4102" max="4102" width="13.85546875" style="2222" customWidth="1"/>
    <col min="4103" max="4103" width="13" style="2222" customWidth="1"/>
    <col min="4104" max="4104" width="11.85546875" style="2222" customWidth="1"/>
    <col min="4105" max="4105" width="13" style="2222" customWidth="1"/>
    <col min="4106" max="4106" width="10" style="2222" customWidth="1"/>
    <col min="4107" max="4107" width="7.42578125" style="2222" customWidth="1"/>
    <col min="4108" max="4108" width="7.28515625" style="2222" customWidth="1"/>
    <col min="4109" max="4109" width="8.140625" style="2222" customWidth="1"/>
    <col min="4110" max="4352" width="9.140625" style="2222"/>
    <col min="4353" max="4353" width="0" style="2222" hidden="1" customWidth="1"/>
    <col min="4354" max="4354" width="33" style="2222" customWidth="1"/>
    <col min="4355" max="4357" width="14.5703125" style="2222" customWidth="1"/>
    <col min="4358" max="4358" width="13.85546875" style="2222" customWidth="1"/>
    <col min="4359" max="4359" width="13" style="2222" customWidth="1"/>
    <col min="4360" max="4360" width="11.85546875" style="2222" customWidth="1"/>
    <col min="4361" max="4361" width="13" style="2222" customWidth="1"/>
    <col min="4362" max="4362" width="10" style="2222" customWidth="1"/>
    <col min="4363" max="4363" width="7.42578125" style="2222" customWidth="1"/>
    <col min="4364" max="4364" width="7.28515625" style="2222" customWidth="1"/>
    <col min="4365" max="4365" width="8.140625" style="2222" customWidth="1"/>
    <col min="4366" max="4608" width="9.140625" style="2222"/>
    <col min="4609" max="4609" width="0" style="2222" hidden="1" customWidth="1"/>
    <col min="4610" max="4610" width="33" style="2222" customWidth="1"/>
    <col min="4611" max="4613" width="14.5703125" style="2222" customWidth="1"/>
    <col min="4614" max="4614" width="13.85546875" style="2222" customWidth="1"/>
    <col min="4615" max="4615" width="13" style="2222" customWidth="1"/>
    <col min="4616" max="4616" width="11.85546875" style="2222" customWidth="1"/>
    <col min="4617" max="4617" width="13" style="2222" customWidth="1"/>
    <col min="4618" max="4618" width="10" style="2222" customWidth="1"/>
    <col min="4619" max="4619" width="7.42578125" style="2222" customWidth="1"/>
    <col min="4620" max="4620" width="7.28515625" style="2222" customWidth="1"/>
    <col min="4621" max="4621" width="8.140625" style="2222" customWidth="1"/>
    <col min="4622" max="4864" width="9.140625" style="2222"/>
    <col min="4865" max="4865" width="0" style="2222" hidden="1" customWidth="1"/>
    <col min="4866" max="4866" width="33" style="2222" customWidth="1"/>
    <col min="4867" max="4869" width="14.5703125" style="2222" customWidth="1"/>
    <col min="4870" max="4870" width="13.85546875" style="2222" customWidth="1"/>
    <col min="4871" max="4871" width="13" style="2222" customWidth="1"/>
    <col min="4872" max="4872" width="11.85546875" style="2222" customWidth="1"/>
    <col min="4873" max="4873" width="13" style="2222" customWidth="1"/>
    <col min="4874" max="4874" width="10" style="2222" customWidth="1"/>
    <col min="4875" max="4875" width="7.42578125" style="2222" customWidth="1"/>
    <col min="4876" max="4876" width="7.28515625" style="2222" customWidth="1"/>
    <col min="4877" max="4877" width="8.140625" style="2222" customWidth="1"/>
    <col min="4878" max="5120" width="9.140625" style="2222"/>
    <col min="5121" max="5121" width="0" style="2222" hidden="1" customWidth="1"/>
    <col min="5122" max="5122" width="33" style="2222" customWidth="1"/>
    <col min="5123" max="5125" width="14.5703125" style="2222" customWidth="1"/>
    <col min="5126" max="5126" width="13.85546875" style="2222" customWidth="1"/>
    <col min="5127" max="5127" width="13" style="2222" customWidth="1"/>
    <col min="5128" max="5128" width="11.85546875" style="2222" customWidth="1"/>
    <col min="5129" max="5129" width="13" style="2222" customWidth="1"/>
    <col min="5130" max="5130" width="10" style="2222" customWidth="1"/>
    <col min="5131" max="5131" width="7.42578125" style="2222" customWidth="1"/>
    <col min="5132" max="5132" width="7.28515625" style="2222" customWidth="1"/>
    <col min="5133" max="5133" width="8.140625" style="2222" customWidth="1"/>
    <col min="5134" max="5376" width="9.140625" style="2222"/>
    <col min="5377" max="5377" width="0" style="2222" hidden="1" customWidth="1"/>
    <col min="5378" max="5378" width="33" style="2222" customWidth="1"/>
    <col min="5379" max="5381" width="14.5703125" style="2222" customWidth="1"/>
    <col min="5382" max="5382" width="13.85546875" style="2222" customWidth="1"/>
    <col min="5383" max="5383" width="13" style="2222" customWidth="1"/>
    <col min="5384" max="5384" width="11.85546875" style="2222" customWidth="1"/>
    <col min="5385" max="5385" width="13" style="2222" customWidth="1"/>
    <col min="5386" max="5386" width="10" style="2222" customWidth="1"/>
    <col min="5387" max="5387" width="7.42578125" style="2222" customWidth="1"/>
    <col min="5388" max="5388" width="7.28515625" style="2222" customWidth="1"/>
    <col min="5389" max="5389" width="8.140625" style="2222" customWidth="1"/>
    <col min="5390" max="5632" width="9.140625" style="2222"/>
    <col min="5633" max="5633" width="0" style="2222" hidden="1" customWidth="1"/>
    <col min="5634" max="5634" width="33" style="2222" customWidth="1"/>
    <col min="5635" max="5637" width="14.5703125" style="2222" customWidth="1"/>
    <col min="5638" max="5638" width="13.85546875" style="2222" customWidth="1"/>
    <col min="5639" max="5639" width="13" style="2222" customWidth="1"/>
    <col min="5640" max="5640" width="11.85546875" style="2222" customWidth="1"/>
    <col min="5641" max="5641" width="13" style="2222" customWidth="1"/>
    <col min="5642" max="5642" width="10" style="2222" customWidth="1"/>
    <col min="5643" max="5643" width="7.42578125" style="2222" customWidth="1"/>
    <col min="5644" max="5644" width="7.28515625" style="2222" customWidth="1"/>
    <col min="5645" max="5645" width="8.140625" style="2222" customWidth="1"/>
    <col min="5646" max="5888" width="9.140625" style="2222"/>
    <col min="5889" max="5889" width="0" style="2222" hidden="1" customWidth="1"/>
    <col min="5890" max="5890" width="33" style="2222" customWidth="1"/>
    <col min="5891" max="5893" width="14.5703125" style="2222" customWidth="1"/>
    <col min="5894" max="5894" width="13.85546875" style="2222" customWidth="1"/>
    <col min="5895" max="5895" width="13" style="2222" customWidth="1"/>
    <col min="5896" max="5896" width="11.85546875" style="2222" customWidth="1"/>
    <col min="5897" max="5897" width="13" style="2222" customWidth="1"/>
    <col min="5898" max="5898" width="10" style="2222" customWidth="1"/>
    <col min="5899" max="5899" width="7.42578125" style="2222" customWidth="1"/>
    <col min="5900" max="5900" width="7.28515625" style="2222" customWidth="1"/>
    <col min="5901" max="5901" width="8.140625" style="2222" customWidth="1"/>
    <col min="5902" max="6144" width="9.140625" style="2222"/>
    <col min="6145" max="6145" width="0" style="2222" hidden="1" customWidth="1"/>
    <col min="6146" max="6146" width="33" style="2222" customWidth="1"/>
    <col min="6147" max="6149" width="14.5703125" style="2222" customWidth="1"/>
    <col min="6150" max="6150" width="13.85546875" style="2222" customWidth="1"/>
    <col min="6151" max="6151" width="13" style="2222" customWidth="1"/>
    <col min="6152" max="6152" width="11.85546875" style="2222" customWidth="1"/>
    <col min="6153" max="6153" width="13" style="2222" customWidth="1"/>
    <col min="6154" max="6154" width="10" style="2222" customWidth="1"/>
    <col min="6155" max="6155" width="7.42578125" style="2222" customWidth="1"/>
    <col min="6156" max="6156" width="7.28515625" style="2222" customWidth="1"/>
    <col min="6157" max="6157" width="8.140625" style="2222" customWidth="1"/>
    <col min="6158" max="6400" width="9.140625" style="2222"/>
    <col min="6401" max="6401" width="0" style="2222" hidden="1" customWidth="1"/>
    <col min="6402" max="6402" width="33" style="2222" customWidth="1"/>
    <col min="6403" max="6405" width="14.5703125" style="2222" customWidth="1"/>
    <col min="6406" max="6406" width="13.85546875" style="2222" customWidth="1"/>
    <col min="6407" max="6407" width="13" style="2222" customWidth="1"/>
    <col min="6408" max="6408" width="11.85546875" style="2222" customWidth="1"/>
    <col min="6409" max="6409" width="13" style="2222" customWidth="1"/>
    <col min="6410" max="6410" width="10" style="2222" customWidth="1"/>
    <col min="6411" max="6411" width="7.42578125" style="2222" customWidth="1"/>
    <col min="6412" max="6412" width="7.28515625" style="2222" customWidth="1"/>
    <col min="6413" max="6413" width="8.140625" style="2222" customWidth="1"/>
    <col min="6414" max="6656" width="9.140625" style="2222"/>
    <col min="6657" max="6657" width="0" style="2222" hidden="1" customWidth="1"/>
    <col min="6658" max="6658" width="33" style="2222" customWidth="1"/>
    <col min="6659" max="6661" width="14.5703125" style="2222" customWidth="1"/>
    <col min="6662" max="6662" width="13.85546875" style="2222" customWidth="1"/>
    <col min="6663" max="6663" width="13" style="2222" customWidth="1"/>
    <col min="6664" max="6664" width="11.85546875" style="2222" customWidth="1"/>
    <col min="6665" max="6665" width="13" style="2222" customWidth="1"/>
    <col min="6666" max="6666" width="10" style="2222" customWidth="1"/>
    <col min="6667" max="6667" width="7.42578125" style="2222" customWidth="1"/>
    <col min="6668" max="6668" width="7.28515625" style="2222" customWidth="1"/>
    <col min="6669" max="6669" width="8.140625" style="2222" customWidth="1"/>
    <col min="6670" max="6912" width="9.140625" style="2222"/>
    <col min="6913" max="6913" width="0" style="2222" hidden="1" customWidth="1"/>
    <col min="6914" max="6914" width="33" style="2222" customWidth="1"/>
    <col min="6915" max="6917" width="14.5703125" style="2222" customWidth="1"/>
    <col min="6918" max="6918" width="13.85546875" style="2222" customWidth="1"/>
    <col min="6919" max="6919" width="13" style="2222" customWidth="1"/>
    <col min="6920" max="6920" width="11.85546875" style="2222" customWidth="1"/>
    <col min="6921" max="6921" width="13" style="2222" customWidth="1"/>
    <col min="6922" max="6922" width="10" style="2222" customWidth="1"/>
    <col min="6923" max="6923" width="7.42578125" style="2222" customWidth="1"/>
    <col min="6924" max="6924" width="7.28515625" style="2222" customWidth="1"/>
    <col min="6925" max="6925" width="8.140625" style="2222" customWidth="1"/>
    <col min="6926" max="7168" width="9.140625" style="2222"/>
    <col min="7169" max="7169" width="0" style="2222" hidden="1" customWidth="1"/>
    <col min="7170" max="7170" width="33" style="2222" customWidth="1"/>
    <col min="7171" max="7173" width="14.5703125" style="2222" customWidth="1"/>
    <col min="7174" max="7174" width="13.85546875" style="2222" customWidth="1"/>
    <col min="7175" max="7175" width="13" style="2222" customWidth="1"/>
    <col min="7176" max="7176" width="11.85546875" style="2222" customWidth="1"/>
    <col min="7177" max="7177" width="13" style="2222" customWidth="1"/>
    <col min="7178" max="7178" width="10" style="2222" customWidth="1"/>
    <col min="7179" max="7179" width="7.42578125" style="2222" customWidth="1"/>
    <col min="7180" max="7180" width="7.28515625" style="2222" customWidth="1"/>
    <col min="7181" max="7181" width="8.140625" style="2222" customWidth="1"/>
    <col min="7182" max="7424" width="9.140625" style="2222"/>
    <col min="7425" max="7425" width="0" style="2222" hidden="1" customWidth="1"/>
    <col min="7426" max="7426" width="33" style="2222" customWidth="1"/>
    <col min="7427" max="7429" width="14.5703125" style="2222" customWidth="1"/>
    <col min="7430" max="7430" width="13.85546875" style="2222" customWidth="1"/>
    <col min="7431" max="7431" width="13" style="2222" customWidth="1"/>
    <col min="7432" max="7432" width="11.85546875" style="2222" customWidth="1"/>
    <col min="7433" max="7433" width="13" style="2222" customWidth="1"/>
    <col min="7434" max="7434" width="10" style="2222" customWidth="1"/>
    <col min="7435" max="7435" width="7.42578125" style="2222" customWidth="1"/>
    <col min="7436" max="7436" width="7.28515625" style="2222" customWidth="1"/>
    <col min="7437" max="7437" width="8.140625" style="2222" customWidth="1"/>
    <col min="7438" max="7680" width="9.140625" style="2222"/>
    <col min="7681" max="7681" width="0" style="2222" hidden="1" customWidth="1"/>
    <col min="7682" max="7682" width="33" style="2222" customWidth="1"/>
    <col min="7683" max="7685" width="14.5703125" style="2222" customWidth="1"/>
    <col min="7686" max="7686" width="13.85546875" style="2222" customWidth="1"/>
    <col min="7687" max="7687" width="13" style="2222" customWidth="1"/>
    <col min="7688" max="7688" width="11.85546875" style="2222" customWidth="1"/>
    <col min="7689" max="7689" width="13" style="2222" customWidth="1"/>
    <col min="7690" max="7690" width="10" style="2222" customWidth="1"/>
    <col min="7691" max="7691" width="7.42578125" style="2222" customWidth="1"/>
    <col min="7692" max="7692" width="7.28515625" style="2222" customWidth="1"/>
    <col min="7693" max="7693" width="8.140625" style="2222" customWidth="1"/>
    <col min="7694" max="7936" width="9.140625" style="2222"/>
    <col min="7937" max="7937" width="0" style="2222" hidden="1" customWidth="1"/>
    <col min="7938" max="7938" width="33" style="2222" customWidth="1"/>
    <col min="7939" max="7941" width="14.5703125" style="2222" customWidth="1"/>
    <col min="7942" max="7942" width="13.85546875" style="2222" customWidth="1"/>
    <col min="7943" max="7943" width="13" style="2222" customWidth="1"/>
    <col min="7944" max="7944" width="11.85546875" style="2222" customWidth="1"/>
    <col min="7945" max="7945" width="13" style="2222" customWidth="1"/>
    <col min="7946" max="7946" width="10" style="2222" customWidth="1"/>
    <col min="7947" max="7947" width="7.42578125" style="2222" customWidth="1"/>
    <col min="7948" max="7948" width="7.28515625" style="2222" customWidth="1"/>
    <col min="7949" max="7949" width="8.140625" style="2222" customWidth="1"/>
    <col min="7950" max="8192" width="9.140625" style="2222"/>
    <col min="8193" max="8193" width="0" style="2222" hidden="1" customWidth="1"/>
    <col min="8194" max="8194" width="33" style="2222" customWidth="1"/>
    <col min="8195" max="8197" width="14.5703125" style="2222" customWidth="1"/>
    <col min="8198" max="8198" width="13.85546875" style="2222" customWidth="1"/>
    <col min="8199" max="8199" width="13" style="2222" customWidth="1"/>
    <col min="8200" max="8200" width="11.85546875" style="2222" customWidth="1"/>
    <col min="8201" max="8201" width="13" style="2222" customWidth="1"/>
    <col min="8202" max="8202" width="10" style="2222" customWidth="1"/>
    <col min="8203" max="8203" width="7.42578125" style="2222" customWidth="1"/>
    <col min="8204" max="8204" width="7.28515625" style="2222" customWidth="1"/>
    <col min="8205" max="8205" width="8.140625" style="2222" customWidth="1"/>
    <col min="8206" max="8448" width="9.140625" style="2222"/>
    <col min="8449" max="8449" width="0" style="2222" hidden="1" customWidth="1"/>
    <col min="8450" max="8450" width="33" style="2222" customWidth="1"/>
    <col min="8451" max="8453" width="14.5703125" style="2222" customWidth="1"/>
    <col min="8454" max="8454" width="13.85546875" style="2222" customWidth="1"/>
    <col min="8455" max="8455" width="13" style="2222" customWidth="1"/>
    <col min="8456" max="8456" width="11.85546875" style="2222" customWidth="1"/>
    <col min="8457" max="8457" width="13" style="2222" customWidth="1"/>
    <col min="8458" max="8458" width="10" style="2222" customWidth="1"/>
    <col min="8459" max="8459" width="7.42578125" style="2222" customWidth="1"/>
    <col min="8460" max="8460" width="7.28515625" style="2222" customWidth="1"/>
    <col min="8461" max="8461" width="8.140625" style="2222" customWidth="1"/>
    <col min="8462" max="8704" width="9.140625" style="2222"/>
    <col min="8705" max="8705" width="0" style="2222" hidden="1" customWidth="1"/>
    <col min="8706" max="8706" width="33" style="2222" customWidth="1"/>
    <col min="8707" max="8709" width="14.5703125" style="2222" customWidth="1"/>
    <col min="8710" max="8710" width="13.85546875" style="2222" customWidth="1"/>
    <col min="8711" max="8711" width="13" style="2222" customWidth="1"/>
    <col min="8712" max="8712" width="11.85546875" style="2222" customWidth="1"/>
    <col min="8713" max="8713" width="13" style="2222" customWidth="1"/>
    <col min="8714" max="8714" width="10" style="2222" customWidth="1"/>
    <col min="8715" max="8715" width="7.42578125" style="2222" customWidth="1"/>
    <col min="8716" max="8716" width="7.28515625" style="2222" customWidth="1"/>
    <col min="8717" max="8717" width="8.140625" style="2222" customWidth="1"/>
    <col min="8718" max="8960" width="9.140625" style="2222"/>
    <col min="8961" max="8961" width="0" style="2222" hidden="1" customWidth="1"/>
    <col min="8962" max="8962" width="33" style="2222" customWidth="1"/>
    <col min="8963" max="8965" width="14.5703125" style="2222" customWidth="1"/>
    <col min="8966" max="8966" width="13.85546875" style="2222" customWidth="1"/>
    <col min="8967" max="8967" width="13" style="2222" customWidth="1"/>
    <col min="8968" max="8968" width="11.85546875" style="2222" customWidth="1"/>
    <col min="8969" max="8969" width="13" style="2222" customWidth="1"/>
    <col min="8970" max="8970" width="10" style="2222" customWidth="1"/>
    <col min="8971" max="8971" width="7.42578125" style="2222" customWidth="1"/>
    <col min="8972" max="8972" width="7.28515625" style="2222" customWidth="1"/>
    <col min="8973" max="8973" width="8.140625" style="2222" customWidth="1"/>
    <col min="8974" max="9216" width="9.140625" style="2222"/>
    <col min="9217" max="9217" width="0" style="2222" hidden="1" customWidth="1"/>
    <col min="9218" max="9218" width="33" style="2222" customWidth="1"/>
    <col min="9219" max="9221" width="14.5703125" style="2222" customWidth="1"/>
    <col min="9222" max="9222" width="13.85546875" style="2222" customWidth="1"/>
    <col min="9223" max="9223" width="13" style="2222" customWidth="1"/>
    <col min="9224" max="9224" width="11.85546875" style="2222" customWidth="1"/>
    <col min="9225" max="9225" width="13" style="2222" customWidth="1"/>
    <col min="9226" max="9226" width="10" style="2222" customWidth="1"/>
    <col min="9227" max="9227" width="7.42578125" style="2222" customWidth="1"/>
    <col min="9228" max="9228" width="7.28515625" style="2222" customWidth="1"/>
    <col min="9229" max="9229" width="8.140625" style="2222" customWidth="1"/>
    <col min="9230" max="9472" width="9.140625" style="2222"/>
    <col min="9473" max="9473" width="0" style="2222" hidden="1" customWidth="1"/>
    <col min="9474" max="9474" width="33" style="2222" customWidth="1"/>
    <col min="9475" max="9477" width="14.5703125" style="2222" customWidth="1"/>
    <col min="9478" max="9478" width="13.85546875" style="2222" customWidth="1"/>
    <col min="9479" max="9479" width="13" style="2222" customWidth="1"/>
    <col min="9480" max="9480" width="11.85546875" style="2222" customWidth="1"/>
    <col min="9481" max="9481" width="13" style="2222" customWidth="1"/>
    <col min="9482" max="9482" width="10" style="2222" customWidth="1"/>
    <col min="9483" max="9483" width="7.42578125" style="2222" customWidth="1"/>
    <col min="9484" max="9484" width="7.28515625" style="2222" customWidth="1"/>
    <col min="9485" max="9485" width="8.140625" style="2222" customWidth="1"/>
    <col min="9486" max="9728" width="9.140625" style="2222"/>
    <col min="9729" max="9729" width="0" style="2222" hidden="1" customWidth="1"/>
    <col min="9730" max="9730" width="33" style="2222" customWidth="1"/>
    <col min="9731" max="9733" width="14.5703125" style="2222" customWidth="1"/>
    <col min="9734" max="9734" width="13.85546875" style="2222" customWidth="1"/>
    <col min="9735" max="9735" width="13" style="2222" customWidth="1"/>
    <col min="9736" max="9736" width="11.85546875" style="2222" customWidth="1"/>
    <col min="9737" max="9737" width="13" style="2222" customWidth="1"/>
    <col min="9738" max="9738" width="10" style="2222" customWidth="1"/>
    <col min="9739" max="9739" width="7.42578125" style="2222" customWidth="1"/>
    <col min="9740" max="9740" width="7.28515625" style="2222" customWidth="1"/>
    <col min="9741" max="9741" width="8.140625" style="2222" customWidth="1"/>
    <col min="9742" max="9984" width="9.140625" style="2222"/>
    <col min="9985" max="9985" width="0" style="2222" hidden="1" customWidth="1"/>
    <col min="9986" max="9986" width="33" style="2222" customWidth="1"/>
    <col min="9987" max="9989" width="14.5703125" style="2222" customWidth="1"/>
    <col min="9990" max="9990" width="13.85546875" style="2222" customWidth="1"/>
    <col min="9991" max="9991" width="13" style="2222" customWidth="1"/>
    <col min="9992" max="9992" width="11.85546875" style="2222" customWidth="1"/>
    <col min="9993" max="9993" width="13" style="2222" customWidth="1"/>
    <col min="9994" max="9994" width="10" style="2222" customWidth="1"/>
    <col min="9995" max="9995" width="7.42578125" style="2222" customWidth="1"/>
    <col min="9996" max="9996" width="7.28515625" style="2222" customWidth="1"/>
    <col min="9997" max="9997" width="8.140625" style="2222" customWidth="1"/>
    <col min="9998" max="10240" width="9.140625" style="2222"/>
    <col min="10241" max="10241" width="0" style="2222" hidden="1" customWidth="1"/>
    <col min="10242" max="10242" width="33" style="2222" customWidth="1"/>
    <col min="10243" max="10245" width="14.5703125" style="2222" customWidth="1"/>
    <col min="10246" max="10246" width="13.85546875" style="2222" customWidth="1"/>
    <col min="10247" max="10247" width="13" style="2222" customWidth="1"/>
    <col min="10248" max="10248" width="11.85546875" style="2222" customWidth="1"/>
    <col min="10249" max="10249" width="13" style="2222" customWidth="1"/>
    <col min="10250" max="10250" width="10" style="2222" customWidth="1"/>
    <col min="10251" max="10251" width="7.42578125" style="2222" customWidth="1"/>
    <col min="10252" max="10252" width="7.28515625" style="2222" customWidth="1"/>
    <col min="10253" max="10253" width="8.140625" style="2222" customWidth="1"/>
    <col min="10254" max="10496" width="9.140625" style="2222"/>
    <col min="10497" max="10497" width="0" style="2222" hidden="1" customWidth="1"/>
    <col min="10498" max="10498" width="33" style="2222" customWidth="1"/>
    <col min="10499" max="10501" width="14.5703125" style="2222" customWidth="1"/>
    <col min="10502" max="10502" width="13.85546875" style="2222" customWidth="1"/>
    <col min="10503" max="10503" width="13" style="2222" customWidth="1"/>
    <col min="10504" max="10504" width="11.85546875" style="2222" customWidth="1"/>
    <col min="10505" max="10505" width="13" style="2222" customWidth="1"/>
    <col min="10506" max="10506" width="10" style="2222" customWidth="1"/>
    <col min="10507" max="10507" width="7.42578125" style="2222" customWidth="1"/>
    <col min="10508" max="10508" width="7.28515625" style="2222" customWidth="1"/>
    <col min="10509" max="10509" width="8.140625" style="2222" customWidth="1"/>
    <col min="10510" max="10752" width="9.140625" style="2222"/>
    <col min="10753" max="10753" width="0" style="2222" hidden="1" customWidth="1"/>
    <col min="10754" max="10754" width="33" style="2222" customWidth="1"/>
    <col min="10755" max="10757" width="14.5703125" style="2222" customWidth="1"/>
    <col min="10758" max="10758" width="13.85546875" style="2222" customWidth="1"/>
    <col min="10759" max="10759" width="13" style="2222" customWidth="1"/>
    <col min="10760" max="10760" width="11.85546875" style="2222" customWidth="1"/>
    <col min="10761" max="10761" width="13" style="2222" customWidth="1"/>
    <col min="10762" max="10762" width="10" style="2222" customWidth="1"/>
    <col min="10763" max="10763" width="7.42578125" style="2222" customWidth="1"/>
    <col min="10764" max="10764" width="7.28515625" style="2222" customWidth="1"/>
    <col min="10765" max="10765" width="8.140625" style="2222" customWidth="1"/>
    <col min="10766" max="11008" width="9.140625" style="2222"/>
    <col min="11009" max="11009" width="0" style="2222" hidden="1" customWidth="1"/>
    <col min="11010" max="11010" width="33" style="2222" customWidth="1"/>
    <col min="11011" max="11013" width="14.5703125" style="2222" customWidth="1"/>
    <col min="11014" max="11014" width="13.85546875" style="2222" customWidth="1"/>
    <col min="11015" max="11015" width="13" style="2222" customWidth="1"/>
    <col min="11016" max="11016" width="11.85546875" style="2222" customWidth="1"/>
    <col min="11017" max="11017" width="13" style="2222" customWidth="1"/>
    <col min="11018" max="11018" width="10" style="2222" customWidth="1"/>
    <col min="11019" max="11019" width="7.42578125" style="2222" customWidth="1"/>
    <col min="11020" max="11020" width="7.28515625" style="2222" customWidth="1"/>
    <col min="11021" max="11021" width="8.140625" style="2222" customWidth="1"/>
    <col min="11022" max="11264" width="9.140625" style="2222"/>
    <col min="11265" max="11265" width="0" style="2222" hidden="1" customWidth="1"/>
    <col min="11266" max="11266" width="33" style="2222" customWidth="1"/>
    <col min="11267" max="11269" width="14.5703125" style="2222" customWidth="1"/>
    <col min="11270" max="11270" width="13.85546875" style="2222" customWidth="1"/>
    <col min="11271" max="11271" width="13" style="2222" customWidth="1"/>
    <col min="11272" max="11272" width="11.85546875" style="2222" customWidth="1"/>
    <col min="11273" max="11273" width="13" style="2222" customWidth="1"/>
    <col min="11274" max="11274" width="10" style="2222" customWidth="1"/>
    <col min="11275" max="11275" width="7.42578125" style="2222" customWidth="1"/>
    <col min="11276" max="11276" width="7.28515625" style="2222" customWidth="1"/>
    <col min="11277" max="11277" width="8.140625" style="2222" customWidth="1"/>
    <col min="11278" max="11520" width="9.140625" style="2222"/>
    <col min="11521" max="11521" width="0" style="2222" hidden="1" customWidth="1"/>
    <col min="11522" max="11522" width="33" style="2222" customWidth="1"/>
    <col min="11523" max="11525" width="14.5703125" style="2222" customWidth="1"/>
    <col min="11526" max="11526" width="13.85546875" style="2222" customWidth="1"/>
    <col min="11527" max="11527" width="13" style="2222" customWidth="1"/>
    <col min="11528" max="11528" width="11.85546875" style="2222" customWidth="1"/>
    <col min="11529" max="11529" width="13" style="2222" customWidth="1"/>
    <col min="11530" max="11530" width="10" style="2222" customWidth="1"/>
    <col min="11531" max="11531" width="7.42578125" style="2222" customWidth="1"/>
    <col min="11532" max="11532" width="7.28515625" style="2222" customWidth="1"/>
    <col min="11533" max="11533" width="8.140625" style="2222" customWidth="1"/>
    <col min="11534" max="11776" width="9.140625" style="2222"/>
    <col min="11777" max="11777" width="0" style="2222" hidden="1" customWidth="1"/>
    <col min="11778" max="11778" width="33" style="2222" customWidth="1"/>
    <col min="11779" max="11781" width="14.5703125" style="2222" customWidth="1"/>
    <col min="11782" max="11782" width="13.85546875" style="2222" customWidth="1"/>
    <col min="11783" max="11783" width="13" style="2222" customWidth="1"/>
    <col min="11784" max="11784" width="11.85546875" style="2222" customWidth="1"/>
    <col min="11785" max="11785" width="13" style="2222" customWidth="1"/>
    <col min="11786" max="11786" width="10" style="2222" customWidth="1"/>
    <col min="11787" max="11787" width="7.42578125" style="2222" customWidth="1"/>
    <col min="11788" max="11788" width="7.28515625" style="2222" customWidth="1"/>
    <col min="11789" max="11789" width="8.140625" style="2222" customWidth="1"/>
    <col min="11790" max="12032" width="9.140625" style="2222"/>
    <col min="12033" max="12033" width="0" style="2222" hidden="1" customWidth="1"/>
    <col min="12034" max="12034" width="33" style="2222" customWidth="1"/>
    <col min="12035" max="12037" width="14.5703125" style="2222" customWidth="1"/>
    <col min="12038" max="12038" width="13.85546875" style="2222" customWidth="1"/>
    <col min="12039" max="12039" width="13" style="2222" customWidth="1"/>
    <col min="12040" max="12040" width="11.85546875" style="2222" customWidth="1"/>
    <col min="12041" max="12041" width="13" style="2222" customWidth="1"/>
    <col min="12042" max="12042" width="10" style="2222" customWidth="1"/>
    <col min="12043" max="12043" width="7.42578125" style="2222" customWidth="1"/>
    <col min="12044" max="12044" width="7.28515625" style="2222" customWidth="1"/>
    <col min="12045" max="12045" width="8.140625" style="2222" customWidth="1"/>
    <col min="12046" max="12288" width="9.140625" style="2222"/>
    <col min="12289" max="12289" width="0" style="2222" hidden="1" customWidth="1"/>
    <col min="12290" max="12290" width="33" style="2222" customWidth="1"/>
    <col min="12291" max="12293" width="14.5703125" style="2222" customWidth="1"/>
    <col min="12294" max="12294" width="13.85546875" style="2222" customWidth="1"/>
    <col min="12295" max="12295" width="13" style="2222" customWidth="1"/>
    <col min="12296" max="12296" width="11.85546875" style="2222" customWidth="1"/>
    <col min="12297" max="12297" width="13" style="2222" customWidth="1"/>
    <col min="12298" max="12298" width="10" style="2222" customWidth="1"/>
    <col min="12299" max="12299" width="7.42578125" style="2222" customWidth="1"/>
    <col min="12300" max="12300" width="7.28515625" style="2222" customWidth="1"/>
    <col min="12301" max="12301" width="8.140625" style="2222" customWidth="1"/>
    <col min="12302" max="12544" width="9.140625" style="2222"/>
    <col min="12545" max="12545" width="0" style="2222" hidden="1" customWidth="1"/>
    <col min="12546" max="12546" width="33" style="2222" customWidth="1"/>
    <col min="12547" max="12549" width="14.5703125" style="2222" customWidth="1"/>
    <col min="12550" max="12550" width="13.85546875" style="2222" customWidth="1"/>
    <col min="12551" max="12551" width="13" style="2222" customWidth="1"/>
    <col min="12552" max="12552" width="11.85546875" style="2222" customWidth="1"/>
    <col min="12553" max="12553" width="13" style="2222" customWidth="1"/>
    <col min="12554" max="12554" width="10" style="2222" customWidth="1"/>
    <col min="12555" max="12555" width="7.42578125" style="2222" customWidth="1"/>
    <col min="12556" max="12556" width="7.28515625" style="2222" customWidth="1"/>
    <col min="12557" max="12557" width="8.140625" style="2222" customWidth="1"/>
    <col min="12558" max="12800" width="9.140625" style="2222"/>
    <col min="12801" max="12801" width="0" style="2222" hidden="1" customWidth="1"/>
    <col min="12802" max="12802" width="33" style="2222" customWidth="1"/>
    <col min="12803" max="12805" width="14.5703125" style="2222" customWidth="1"/>
    <col min="12806" max="12806" width="13.85546875" style="2222" customWidth="1"/>
    <col min="12807" max="12807" width="13" style="2222" customWidth="1"/>
    <col min="12808" max="12808" width="11.85546875" style="2222" customWidth="1"/>
    <col min="12809" max="12809" width="13" style="2222" customWidth="1"/>
    <col min="12810" max="12810" width="10" style="2222" customWidth="1"/>
    <col min="12811" max="12811" width="7.42578125" style="2222" customWidth="1"/>
    <col min="12812" max="12812" width="7.28515625" style="2222" customWidth="1"/>
    <col min="12813" max="12813" width="8.140625" style="2222" customWidth="1"/>
    <col min="12814" max="13056" width="9.140625" style="2222"/>
    <col min="13057" max="13057" width="0" style="2222" hidden="1" customWidth="1"/>
    <col min="13058" max="13058" width="33" style="2222" customWidth="1"/>
    <col min="13059" max="13061" width="14.5703125" style="2222" customWidth="1"/>
    <col min="13062" max="13062" width="13.85546875" style="2222" customWidth="1"/>
    <col min="13063" max="13063" width="13" style="2222" customWidth="1"/>
    <col min="13064" max="13064" width="11.85546875" style="2222" customWidth="1"/>
    <col min="13065" max="13065" width="13" style="2222" customWidth="1"/>
    <col min="13066" max="13066" width="10" style="2222" customWidth="1"/>
    <col min="13067" max="13067" width="7.42578125" style="2222" customWidth="1"/>
    <col min="13068" max="13068" width="7.28515625" style="2222" customWidth="1"/>
    <col min="13069" max="13069" width="8.140625" style="2222" customWidth="1"/>
    <col min="13070" max="13312" width="9.140625" style="2222"/>
    <col min="13313" max="13313" width="0" style="2222" hidden="1" customWidth="1"/>
    <col min="13314" max="13314" width="33" style="2222" customWidth="1"/>
    <col min="13315" max="13317" width="14.5703125" style="2222" customWidth="1"/>
    <col min="13318" max="13318" width="13.85546875" style="2222" customWidth="1"/>
    <col min="13319" max="13319" width="13" style="2222" customWidth="1"/>
    <col min="13320" max="13320" width="11.85546875" style="2222" customWidth="1"/>
    <col min="13321" max="13321" width="13" style="2222" customWidth="1"/>
    <col min="13322" max="13322" width="10" style="2222" customWidth="1"/>
    <col min="13323" max="13323" width="7.42578125" style="2222" customWidth="1"/>
    <col min="13324" max="13324" width="7.28515625" style="2222" customWidth="1"/>
    <col min="13325" max="13325" width="8.140625" style="2222" customWidth="1"/>
    <col min="13326" max="13568" width="9.140625" style="2222"/>
    <col min="13569" max="13569" width="0" style="2222" hidden="1" customWidth="1"/>
    <col min="13570" max="13570" width="33" style="2222" customWidth="1"/>
    <col min="13571" max="13573" width="14.5703125" style="2222" customWidth="1"/>
    <col min="13574" max="13574" width="13.85546875" style="2222" customWidth="1"/>
    <col min="13575" max="13575" width="13" style="2222" customWidth="1"/>
    <col min="13576" max="13576" width="11.85546875" style="2222" customWidth="1"/>
    <col min="13577" max="13577" width="13" style="2222" customWidth="1"/>
    <col min="13578" max="13578" width="10" style="2222" customWidth="1"/>
    <col min="13579" max="13579" width="7.42578125" style="2222" customWidth="1"/>
    <col min="13580" max="13580" width="7.28515625" style="2222" customWidth="1"/>
    <col min="13581" max="13581" width="8.140625" style="2222" customWidth="1"/>
    <col min="13582" max="13824" width="9.140625" style="2222"/>
    <col min="13825" max="13825" width="0" style="2222" hidden="1" customWidth="1"/>
    <col min="13826" max="13826" width="33" style="2222" customWidth="1"/>
    <col min="13827" max="13829" width="14.5703125" style="2222" customWidth="1"/>
    <col min="13830" max="13830" width="13.85546875" style="2222" customWidth="1"/>
    <col min="13831" max="13831" width="13" style="2222" customWidth="1"/>
    <col min="13832" max="13832" width="11.85546875" style="2222" customWidth="1"/>
    <col min="13833" max="13833" width="13" style="2222" customWidth="1"/>
    <col min="13834" max="13834" width="10" style="2222" customWidth="1"/>
    <col min="13835" max="13835" width="7.42578125" style="2222" customWidth="1"/>
    <col min="13836" max="13836" width="7.28515625" style="2222" customWidth="1"/>
    <col min="13837" max="13837" width="8.140625" style="2222" customWidth="1"/>
    <col min="13838" max="14080" width="9.140625" style="2222"/>
    <col min="14081" max="14081" width="0" style="2222" hidden="1" customWidth="1"/>
    <col min="14082" max="14082" width="33" style="2222" customWidth="1"/>
    <col min="14083" max="14085" width="14.5703125" style="2222" customWidth="1"/>
    <col min="14086" max="14086" width="13.85546875" style="2222" customWidth="1"/>
    <col min="14087" max="14087" width="13" style="2222" customWidth="1"/>
    <col min="14088" max="14088" width="11.85546875" style="2222" customWidth="1"/>
    <col min="14089" max="14089" width="13" style="2222" customWidth="1"/>
    <col min="14090" max="14090" width="10" style="2222" customWidth="1"/>
    <col min="14091" max="14091" width="7.42578125" style="2222" customWidth="1"/>
    <col min="14092" max="14092" width="7.28515625" style="2222" customWidth="1"/>
    <col min="14093" max="14093" width="8.140625" style="2222" customWidth="1"/>
    <col min="14094" max="14336" width="9.140625" style="2222"/>
    <col min="14337" max="14337" width="0" style="2222" hidden="1" customWidth="1"/>
    <col min="14338" max="14338" width="33" style="2222" customWidth="1"/>
    <col min="14339" max="14341" width="14.5703125" style="2222" customWidth="1"/>
    <col min="14342" max="14342" width="13.85546875" style="2222" customWidth="1"/>
    <col min="14343" max="14343" width="13" style="2222" customWidth="1"/>
    <col min="14344" max="14344" width="11.85546875" style="2222" customWidth="1"/>
    <col min="14345" max="14345" width="13" style="2222" customWidth="1"/>
    <col min="14346" max="14346" width="10" style="2222" customWidth="1"/>
    <col min="14347" max="14347" width="7.42578125" style="2222" customWidth="1"/>
    <col min="14348" max="14348" width="7.28515625" style="2222" customWidth="1"/>
    <col min="14349" max="14349" width="8.140625" style="2222" customWidth="1"/>
    <col min="14350" max="14592" width="9.140625" style="2222"/>
    <col min="14593" max="14593" width="0" style="2222" hidden="1" customWidth="1"/>
    <col min="14594" max="14594" width="33" style="2222" customWidth="1"/>
    <col min="14595" max="14597" width="14.5703125" style="2222" customWidth="1"/>
    <col min="14598" max="14598" width="13.85546875" style="2222" customWidth="1"/>
    <col min="14599" max="14599" width="13" style="2222" customWidth="1"/>
    <col min="14600" max="14600" width="11.85546875" style="2222" customWidth="1"/>
    <col min="14601" max="14601" width="13" style="2222" customWidth="1"/>
    <col min="14602" max="14602" width="10" style="2222" customWidth="1"/>
    <col min="14603" max="14603" width="7.42578125" style="2222" customWidth="1"/>
    <col min="14604" max="14604" width="7.28515625" style="2222" customWidth="1"/>
    <col min="14605" max="14605" width="8.140625" style="2222" customWidth="1"/>
    <col min="14606" max="14848" width="9.140625" style="2222"/>
    <col min="14849" max="14849" width="0" style="2222" hidden="1" customWidth="1"/>
    <col min="14850" max="14850" width="33" style="2222" customWidth="1"/>
    <col min="14851" max="14853" width="14.5703125" style="2222" customWidth="1"/>
    <col min="14854" max="14854" width="13.85546875" style="2222" customWidth="1"/>
    <col min="14855" max="14855" width="13" style="2222" customWidth="1"/>
    <col min="14856" max="14856" width="11.85546875" style="2222" customWidth="1"/>
    <col min="14857" max="14857" width="13" style="2222" customWidth="1"/>
    <col min="14858" max="14858" width="10" style="2222" customWidth="1"/>
    <col min="14859" max="14859" width="7.42578125" style="2222" customWidth="1"/>
    <col min="14860" max="14860" width="7.28515625" style="2222" customWidth="1"/>
    <col min="14861" max="14861" width="8.140625" style="2222" customWidth="1"/>
    <col min="14862" max="15104" width="9.140625" style="2222"/>
    <col min="15105" max="15105" width="0" style="2222" hidden="1" customWidth="1"/>
    <col min="15106" max="15106" width="33" style="2222" customWidth="1"/>
    <col min="15107" max="15109" width="14.5703125" style="2222" customWidth="1"/>
    <col min="15110" max="15110" width="13.85546875" style="2222" customWidth="1"/>
    <col min="15111" max="15111" width="13" style="2222" customWidth="1"/>
    <col min="15112" max="15112" width="11.85546875" style="2222" customWidth="1"/>
    <col min="15113" max="15113" width="13" style="2222" customWidth="1"/>
    <col min="15114" max="15114" width="10" style="2222" customWidth="1"/>
    <col min="15115" max="15115" width="7.42578125" style="2222" customWidth="1"/>
    <col min="15116" max="15116" width="7.28515625" style="2222" customWidth="1"/>
    <col min="15117" max="15117" width="8.140625" style="2222" customWidth="1"/>
    <col min="15118" max="15360" width="9.140625" style="2222"/>
    <col min="15361" max="15361" width="0" style="2222" hidden="1" customWidth="1"/>
    <col min="15362" max="15362" width="33" style="2222" customWidth="1"/>
    <col min="15363" max="15365" width="14.5703125" style="2222" customWidth="1"/>
    <col min="15366" max="15366" width="13.85546875" style="2222" customWidth="1"/>
    <col min="15367" max="15367" width="13" style="2222" customWidth="1"/>
    <col min="15368" max="15368" width="11.85546875" style="2222" customWidth="1"/>
    <col min="15369" max="15369" width="13" style="2222" customWidth="1"/>
    <col min="15370" max="15370" width="10" style="2222" customWidth="1"/>
    <col min="15371" max="15371" width="7.42578125" style="2222" customWidth="1"/>
    <col min="15372" max="15372" width="7.28515625" style="2222" customWidth="1"/>
    <col min="15373" max="15373" width="8.140625" style="2222" customWidth="1"/>
    <col min="15374" max="15616" width="9.140625" style="2222"/>
    <col min="15617" max="15617" width="0" style="2222" hidden="1" customWidth="1"/>
    <col min="15618" max="15618" width="33" style="2222" customWidth="1"/>
    <col min="15619" max="15621" width="14.5703125" style="2222" customWidth="1"/>
    <col min="15622" max="15622" width="13.85546875" style="2222" customWidth="1"/>
    <col min="15623" max="15623" width="13" style="2222" customWidth="1"/>
    <col min="15624" max="15624" width="11.85546875" style="2222" customWidth="1"/>
    <col min="15625" max="15625" width="13" style="2222" customWidth="1"/>
    <col min="15626" max="15626" width="10" style="2222" customWidth="1"/>
    <col min="15627" max="15627" width="7.42578125" style="2222" customWidth="1"/>
    <col min="15628" max="15628" width="7.28515625" style="2222" customWidth="1"/>
    <col min="15629" max="15629" width="8.140625" style="2222" customWidth="1"/>
    <col min="15630" max="15872" width="9.140625" style="2222"/>
    <col min="15873" max="15873" width="0" style="2222" hidden="1" customWidth="1"/>
    <col min="15874" max="15874" width="33" style="2222" customWidth="1"/>
    <col min="15875" max="15877" width="14.5703125" style="2222" customWidth="1"/>
    <col min="15878" max="15878" width="13.85546875" style="2222" customWidth="1"/>
    <col min="15879" max="15879" width="13" style="2222" customWidth="1"/>
    <col min="15880" max="15880" width="11.85546875" style="2222" customWidth="1"/>
    <col min="15881" max="15881" width="13" style="2222" customWidth="1"/>
    <col min="15882" max="15882" width="10" style="2222" customWidth="1"/>
    <col min="15883" max="15883" width="7.42578125" style="2222" customWidth="1"/>
    <col min="15884" max="15884" width="7.28515625" style="2222" customWidth="1"/>
    <col min="15885" max="15885" width="8.140625" style="2222" customWidth="1"/>
    <col min="15886" max="16128" width="9.140625" style="2222"/>
    <col min="16129" max="16129" width="0" style="2222" hidden="1" customWidth="1"/>
    <col min="16130" max="16130" width="33" style="2222" customWidth="1"/>
    <col min="16131" max="16133" width="14.5703125" style="2222" customWidth="1"/>
    <col min="16134" max="16134" width="13.85546875" style="2222" customWidth="1"/>
    <col min="16135" max="16135" width="13" style="2222" customWidth="1"/>
    <col min="16136" max="16136" width="11.85546875" style="2222" customWidth="1"/>
    <col min="16137" max="16137" width="13" style="2222" customWidth="1"/>
    <col min="16138" max="16138" width="10" style="2222" customWidth="1"/>
    <col min="16139" max="16139" width="7.42578125" style="2222" customWidth="1"/>
    <col min="16140" max="16140" width="7.28515625" style="2222" customWidth="1"/>
    <col min="16141" max="16141" width="8.140625" style="2222" customWidth="1"/>
    <col min="16142" max="16384" width="9.140625" style="2222"/>
  </cols>
  <sheetData>
    <row r="1" spans="2:13" ht="24" customHeight="1">
      <c r="B1" s="2485" t="s">
        <v>967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2" spans="2:13" ht="66.75" customHeight="1">
      <c r="B2" s="2743" t="s">
        <v>624</v>
      </c>
      <c r="C2" s="2223" t="s">
        <v>625</v>
      </c>
      <c r="D2" s="2223" t="s">
        <v>626</v>
      </c>
      <c r="E2" s="2223" t="s">
        <v>627</v>
      </c>
      <c r="F2" s="2223" t="s">
        <v>628</v>
      </c>
      <c r="G2" s="2223" t="s">
        <v>629</v>
      </c>
      <c r="H2" s="2223" t="s">
        <v>630</v>
      </c>
      <c r="I2" s="2223" t="s">
        <v>631</v>
      </c>
      <c r="J2" s="2223" t="s">
        <v>632</v>
      </c>
      <c r="K2" s="2224" t="s">
        <v>633</v>
      </c>
      <c r="L2" s="2223" t="s">
        <v>634</v>
      </c>
      <c r="M2" s="2223" t="s">
        <v>635</v>
      </c>
    </row>
    <row r="3" spans="2:13">
      <c r="B3" s="2743"/>
      <c r="C3" s="2738" t="s">
        <v>8</v>
      </c>
      <c r="D3" s="2738"/>
      <c r="E3" s="2738"/>
      <c r="F3" s="2738"/>
      <c r="G3" s="2738"/>
      <c r="H3" s="2738"/>
      <c r="I3" s="2738"/>
      <c r="J3" s="2738"/>
      <c r="K3" s="2738" t="s">
        <v>9</v>
      </c>
      <c r="L3" s="2738"/>
      <c r="M3" s="2738"/>
    </row>
    <row r="4" spans="2:13">
      <c r="B4" s="2224">
        <v>1</v>
      </c>
      <c r="C4" s="2225">
        <v>2</v>
      </c>
      <c r="D4" s="2225">
        <v>3</v>
      </c>
      <c r="E4" s="2225">
        <v>4</v>
      </c>
      <c r="F4" s="2224">
        <v>5</v>
      </c>
      <c r="G4" s="2225">
        <v>6</v>
      </c>
      <c r="H4" s="2224">
        <v>7</v>
      </c>
      <c r="I4" s="2225">
        <v>8</v>
      </c>
      <c r="J4" s="2224">
        <v>9</v>
      </c>
      <c r="K4" s="2225">
        <v>10</v>
      </c>
      <c r="L4" s="2224">
        <v>11</v>
      </c>
      <c r="M4" s="2225">
        <v>12</v>
      </c>
    </row>
    <row r="5" spans="2:13" ht="21" customHeight="1">
      <c r="B5" s="2286" t="s">
        <v>594</v>
      </c>
      <c r="C5" s="2227">
        <v>47094029250.419998</v>
      </c>
      <c r="D5" s="2227">
        <v>46549312696.010002</v>
      </c>
      <c r="E5" s="2227">
        <v>46497580257.389999</v>
      </c>
      <c r="F5" s="2227">
        <v>1080853380.8699999</v>
      </c>
      <c r="G5" s="2227">
        <v>215252951.56999999</v>
      </c>
      <c r="H5" s="2227">
        <v>29739590.989999998</v>
      </c>
      <c r="I5" s="2227">
        <v>32779392.699999999</v>
      </c>
      <c r="J5" s="2227">
        <v>524822.97</v>
      </c>
      <c r="K5" s="2228">
        <v>100</v>
      </c>
      <c r="L5" s="2228">
        <v>98.843342642198877</v>
      </c>
      <c r="M5" s="2228"/>
    </row>
    <row r="6" spans="2:13" ht="27" customHeight="1">
      <c r="B6" s="2286" t="s">
        <v>595</v>
      </c>
      <c r="C6" s="2227">
        <v>20491251445.199997</v>
      </c>
      <c r="D6" s="2227">
        <v>20667939744.210003</v>
      </c>
      <c r="E6" s="2227">
        <v>20626089129.540001</v>
      </c>
      <c r="F6" s="2227">
        <v>1080853380.8699999</v>
      </c>
      <c r="G6" s="2227">
        <v>215252951.56999999</v>
      </c>
      <c r="H6" s="2227">
        <v>29739590.989999998</v>
      </c>
      <c r="I6" s="2227">
        <v>32779392.699999999</v>
      </c>
      <c r="J6" s="2227">
        <v>524822.97</v>
      </c>
      <c r="K6" s="2228">
        <v>44.400096472276303</v>
      </c>
      <c r="L6" s="2228">
        <v>100.86226211943436</v>
      </c>
      <c r="M6" s="2228">
        <v>100</v>
      </c>
    </row>
    <row r="7" spans="2:13" ht="15.6" customHeight="1">
      <c r="B7" s="2234" t="s">
        <v>596</v>
      </c>
      <c r="C7" s="2230">
        <v>416443798.57999998</v>
      </c>
      <c r="D7" s="2230">
        <v>427684130.81</v>
      </c>
      <c r="E7" s="2230">
        <v>426426063.35000002</v>
      </c>
      <c r="F7" s="2230">
        <v>0</v>
      </c>
      <c r="G7" s="2230">
        <v>0</v>
      </c>
      <c r="H7" s="2230">
        <v>0</v>
      </c>
      <c r="I7" s="2230">
        <v>0</v>
      </c>
      <c r="J7" s="2230">
        <v>0</v>
      </c>
      <c r="K7" s="2231">
        <v>0.91877646744859276</v>
      </c>
      <c r="L7" s="2231">
        <v>102.69912345155038</v>
      </c>
      <c r="M7" s="2231">
        <v>2.0693118719286625</v>
      </c>
    </row>
    <row r="8" spans="2:13" ht="15.6" customHeight="1">
      <c r="B8" s="2234" t="s">
        <v>597</v>
      </c>
      <c r="C8" s="2230">
        <v>8004236131.7700005</v>
      </c>
      <c r="D8" s="2230">
        <v>8087175461</v>
      </c>
      <c r="E8" s="2230">
        <v>8035983130.1999998</v>
      </c>
      <c r="F8" s="2230">
        <v>0</v>
      </c>
      <c r="G8" s="2230">
        <v>0</v>
      </c>
      <c r="H8" s="2230">
        <v>0</v>
      </c>
      <c r="I8" s="2230">
        <v>0</v>
      </c>
      <c r="J8" s="2230">
        <v>0</v>
      </c>
      <c r="K8" s="2231">
        <v>17.373350953242316</v>
      </c>
      <c r="L8" s="2231">
        <v>101.03619293414897</v>
      </c>
      <c r="M8" s="2231">
        <v>39.129083793974061</v>
      </c>
    </row>
    <row r="9" spans="2:13" ht="15.6" customHeight="1">
      <c r="B9" s="2234" t="s">
        <v>118</v>
      </c>
      <c r="C9" s="2230">
        <v>539105907.63</v>
      </c>
      <c r="D9" s="2230">
        <v>532513253.86000001</v>
      </c>
      <c r="E9" s="2230">
        <v>540333019.73000002</v>
      </c>
      <c r="F9" s="2230">
        <v>37007665.259999998</v>
      </c>
      <c r="G9" s="2230">
        <v>785692.39</v>
      </c>
      <c r="H9" s="2230">
        <v>2673693.7999999998</v>
      </c>
      <c r="I9" s="2230">
        <v>975171.78</v>
      </c>
      <c r="J9" s="2230">
        <v>2809.96</v>
      </c>
      <c r="K9" s="2231">
        <v>1.1439766196712173</v>
      </c>
      <c r="L9" s="2231">
        <v>98.777113424895973</v>
      </c>
      <c r="M9" s="2231">
        <v>2.5765183199219472</v>
      </c>
    </row>
    <row r="10" spans="2:13" ht="15.6" customHeight="1">
      <c r="B10" s="2234" t="s">
        <v>119</v>
      </c>
      <c r="C10" s="2230">
        <v>5307165779.9799995</v>
      </c>
      <c r="D10" s="2232">
        <v>5345745603.8500004</v>
      </c>
      <c r="E10" s="2230">
        <v>5345571244.3699999</v>
      </c>
      <c r="F10" s="2230">
        <v>782690100.94000006</v>
      </c>
      <c r="G10" s="2230">
        <v>212102464.61000001</v>
      </c>
      <c r="H10" s="2230">
        <v>21076164.940000001</v>
      </c>
      <c r="I10" s="2230">
        <v>23209318.32</v>
      </c>
      <c r="J10" s="2230">
        <v>484739.64</v>
      </c>
      <c r="K10" s="2231">
        <v>11.484048408534749</v>
      </c>
      <c r="L10" s="2231">
        <v>100.72693835974626</v>
      </c>
      <c r="M10" s="2231">
        <v>25.86491769382857</v>
      </c>
    </row>
    <row r="11" spans="2:13" ht="15.6" customHeight="1">
      <c r="B11" s="2234" t="s">
        <v>598</v>
      </c>
      <c r="C11" s="2230">
        <v>106433274.61</v>
      </c>
      <c r="D11" s="2232">
        <v>106607369.89</v>
      </c>
      <c r="E11" s="2230">
        <v>106601259.02</v>
      </c>
      <c r="F11" s="2230">
        <v>177093.54</v>
      </c>
      <c r="G11" s="2230">
        <v>226826.45</v>
      </c>
      <c r="H11" s="2230">
        <v>53995.01</v>
      </c>
      <c r="I11" s="2230">
        <v>5518.59</v>
      </c>
      <c r="J11" s="2230">
        <v>93.01</v>
      </c>
      <c r="K11" s="2231">
        <v>0.22902028776707997</v>
      </c>
      <c r="L11" s="2231">
        <v>100.16357222930323</v>
      </c>
      <c r="M11" s="2231">
        <v>0.51581033818266964</v>
      </c>
    </row>
    <row r="12" spans="2:13" ht="15.6" customHeight="1">
      <c r="B12" s="2234" t="s">
        <v>599</v>
      </c>
      <c r="C12" s="2230">
        <v>290744071.30000001</v>
      </c>
      <c r="D12" s="2232">
        <v>290841116.22000003</v>
      </c>
      <c r="E12" s="2230">
        <v>290845450.80000001</v>
      </c>
      <c r="F12" s="2230">
        <v>251839188.75999999</v>
      </c>
      <c r="G12" s="2230">
        <v>590340.07999999996</v>
      </c>
      <c r="H12" s="2230">
        <v>709617.46</v>
      </c>
      <c r="I12" s="2230">
        <v>1129206.06</v>
      </c>
      <c r="J12" s="2230">
        <v>2776.56</v>
      </c>
      <c r="K12" s="2231">
        <v>0.62480217080612155</v>
      </c>
      <c r="L12" s="2231">
        <v>100.03337812515527</v>
      </c>
      <c r="M12" s="2231">
        <v>1.4072090388277689</v>
      </c>
    </row>
    <row r="13" spans="2:13" ht="24" customHeight="1">
      <c r="B13" s="2234" t="s">
        <v>600</v>
      </c>
      <c r="C13" s="2230">
        <v>13004259.52</v>
      </c>
      <c r="D13" s="2232">
        <v>12385559.27</v>
      </c>
      <c r="E13" s="2230">
        <v>12311724.369999999</v>
      </c>
      <c r="F13" s="2230">
        <v>0</v>
      </c>
      <c r="G13" s="2230">
        <v>0</v>
      </c>
      <c r="H13" s="2230">
        <v>55829.07</v>
      </c>
      <c r="I13" s="2230">
        <v>41685.24</v>
      </c>
      <c r="J13" s="2230">
        <v>0</v>
      </c>
      <c r="K13" s="2231">
        <v>2.6607394508451322E-2</v>
      </c>
      <c r="L13" s="2231">
        <v>95.242326185135994</v>
      </c>
      <c r="M13" s="2231">
        <v>5.9926434000126878E-2</v>
      </c>
    </row>
    <row r="14" spans="2:13" ht="15.6" customHeight="1">
      <c r="B14" s="2234" t="s">
        <v>601</v>
      </c>
      <c r="C14" s="2230">
        <v>44744567.619999997</v>
      </c>
      <c r="D14" s="2232">
        <v>54685982.82</v>
      </c>
      <c r="E14" s="2230">
        <v>54679773.350000001</v>
      </c>
      <c r="F14" s="2230">
        <v>0</v>
      </c>
      <c r="G14" s="2230">
        <v>0</v>
      </c>
      <c r="H14" s="2230">
        <v>1403971.23</v>
      </c>
      <c r="I14" s="2230">
        <v>1850433.42</v>
      </c>
      <c r="J14" s="2230">
        <v>0</v>
      </c>
      <c r="K14" s="2231">
        <v>0.1174796783297886</v>
      </c>
      <c r="L14" s="2231">
        <v>122.21815011026361</v>
      </c>
      <c r="M14" s="2231">
        <v>0.26459329520408509</v>
      </c>
    </row>
    <row r="15" spans="2:13" ht="15.6" customHeight="1">
      <c r="B15" s="2234" t="s">
        <v>124</v>
      </c>
      <c r="C15" s="2230">
        <v>381691132.20999998</v>
      </c>
      <c r="D15" s="2232">
        <v>444578282.19999999</v>
      </c>
      <c r="E15" s="2230">
        <v>444341651.33999997</v>
      </c>
      <c r="F15" s="2230">
        <v>0</v>
      </c>
      <c r="G15" s="2230">
        <v>0</v>
      </c>
      <c r="H15" s="2230">
        <v>14493</v>
      </c>
      <c r="I15" s="2230">
        <v>240395.02</v>
      </c>
      <c r="J15" s="2230">
        <v>0</v>
      </c>
      <c r="K15" s="2231">
        <v>0.95506948749880738</v>
      </c>
      <c r="L15" s="2231">
        <v>116.4759263925997</v>
      </c>
      <c r="M15" s="2231">
        <v>2.1510527304713372</v>
      </c>
    </row>
    <row r="16" spans="2:13" ht="15.6" customHeight="1">
      <c r="B16" s="2234" t="s">
        <v>602</v>
      </c>
      <c r="C16" s="2230">
        <v>64032371.880000003</v>
      </c>
      <c r="D16" s="2232">
        <v>66576514.219999999</v>
      </c>
      <c r="E16" s="2230">
        <v>66596112.490000002</v>
      </c>
      <c r="F16" s="2230">
        <v>0</v>
      </c>
      <c r="G16" s="2230">
        <v>0</v>
      </c>
      <c r="H16" s="2230">
        <v>0</v>
      </c>
      <c r="I16" s="2230">
        <v>0</v>
      </c>
      <c r="J16" s="2230">
        <v>0</v>
      </c>
      <c r="K16" s="2231">
        <v>0.14302362454796597</v>
      </c>
      <c r="L16" s="2231">
        <v>103.97321271304435</v>
      </c>
      <c r="M16" s="2231">
        <v>0.32212458060146515</v>
      </c>
    </row>
    <row r="17" spans="2:13" ht="15.6" customHeight="1">
      <c r="B17" s="2234" t="s">
        <v>126</v>
      </c>
      <c r="C17" s="2230">
        <v>163667662.13</v>
      </c>
      <c r="D17" s="2232">
        <v>162066451.22999999</v>
      </c>
      <c r="E17" s="2230">
        <v>162066451.22999999</v>
      </c>
      <c r="F17" s="2230">
        <v>0</v>
      </c>
      <c r="G17" s="2230">
        <v>0</v>
      </c>
      <c r="H17" s="2230">
        <v>0</v>
      </c>
      <c r="I17" s="2230">
        <v>89343</v>
      </c>
      <c r="J17" s="2230">
        <v>0</v>
      </c>
      <c r="K17" s="2231">
        <v>0.34816078228345482</v>
      </c>
      <c r="L17" s="2231">
        <v>99.021669351684039</v>
      </c>
      <c r="M17" s="2231">
        <v>0.78414420225606618</v>
      </c>
    </row>
    <row r="18" spans="2:13" ht="15.6" customHeight="1">
      <c r="B18" s="2234" t="s">
        <v>127</v>
      </c>
      <c r="C18" s="2230">
        <v>52478490.850000001</v>
      </c>
      <c r="D18" s="2232">
        <v>51279744.700000003</v>
      </c>
      <c r="E18" s="2230">
        <v>51078533.600000001</v>
      </c>
      <c r="F18" s="2230">
        <v>697231.3</v>
      </c>
      <c r="G18" s="2230">
        <v>63115.6</v>
      </c>
      <c r="H18" s="2230">
        <v>0</v>
      </c>
      <c r="I18" s="2230">
        <v>0</v>
      </c>
      <c r="J18" s="2230">
        <v>0</v>
      </c>
      <c r="K18" s="2231">
        <v>0.11016219516468923</v>
      </c>
      <c r="L18" s="2231">
        <v>97.715738142267853</v>
      </c>
      <c r="M18" s="2231">
        <v>0.24811251307409926</v>
      </c>
    </row>
    <row r="19" spans="2:13" ht="15.6" customHeight="1">
      <c r="B19" s="2234" t="s">
        <v>128</v>
      </c>
      <c r="C19" s="2230">
        <v>1198349541.9100001</v>
      </c>
      <c r="D19" s="2232">
        <v>1107649264.23</v>
      </c>
      <c r="E19" s="2230">
        <v>1108550984.9000001</v>
      </c>
      <c r="F19" s="2230">
        <v>0</v>
      </c>
      <c r="G19" s="2230">
        <v>4344.1499999999996</v>
      </c>
      <c r="H19" s="2230">
        <v>0</v>
      </c>
      <c r="I19" s="2230">
        <v>0</v>
      </c>
      <c r="J19" s="2230">
        <v>12115.98</v>
      </c>
      <c r="K19" s="2231">
        <v>2.3795179779849742</v>
      </c>
      <c r="L19" s="2231">
        <v>92.431233583530513</v>
      </c>
      <c r="M19" s="2231">
        <v>5.3592630805898356</v>
      </c>
    </row>
    <row r="20" spans="2:13" ht="15.6" customHeight="1">
      <c r="B20" s="2234" t="s">
        <v>603</v>
      </c>
      <c r="C20" s="2230">
        <v>3909154455.2099953</v>
      </c>
      <c r="D20" s="2230">
        <v>3978151009.9100003</v>
      </c>
      <c r="E20" s="2230">
        <v>3980703730.7900014</v>
      </c>
      <c r="F20" s="2230">
        <v>8442101.069999855</v>
      </c>
      <c r="G20" s="2230">
        <v>1480168.2899999926</v>
      </c>
      <c r="H20" s="2230">
        <v>3751826.4799999963</v>
      </c>
      <c r="I20" s="2230">
        <v>5238321.2699999977</v>
      </c>
      <c r="J20" s="2230">
        <v>22287.819999999938</v>
      </c>
      <c r="K20" s="2231">
        <v>8.5461004244880936</v>
      </c>
      <c r="L20" s="2231">
        <v>101.76499945168575</v>
      </c>
      <c r="M20" s="2231">
        <v>19.247932107139295</v>
      </c>
    </row>
    <row r="21" spans="2:13" ht="26.25" customHeight="1">
      <c r="B21" s="2286" t="s">
        <v>808</v>
      </c>
      <c r="C21" s="2227">
        <v>16509104454.220003</v>
      </c>
      <c r="D21" s="2227">
        <v>15781679158.799999</v>
      </c>
      <c r="E21" s="2227">
        <v>15793097350.849998</v>
      </c>
      <c r="F21" s="2230" t="s">
        <v>637</v>
      </c>
      <c r="G21" s="2230" t="s">
        <v>637</v>
      </c>
      <c r="H21" s="2230" t="s">
        <v>637</v>
      </c>
      <c r="I21" s="2230" t="s">
        <v>637</v>
      </c>
      <c r="J21" s="2230" t="s">
        <v>637</v>
      </c>
      <c r="K21" s="2228">
        <v>33.903141087951518</v>
      </c>
      <c r="L21" s="2228">
        <v>95.593793125259069</v>
      </c>
      <c r="M21" s="2233"/>
    </row>
    <row r="22" spans="2:13" ht="25.5" customHeight="1">
      <c r="B22" s="2286" t="s">
        <v>604</v>
      </c>
      <c r="C22" s="2227">
        <v>13828562946.060003</v>
      </c>
      <c r="D22" s="2227">
        <v>13676256650.17</v>
      </c>
      <c r="E22" s="2227">
        <v>13682426042.449999</v>
      </c>
      <c r="F22" s="2230" t="s">
        <v>637</v>
      </c>
      <c r="G22" s="2230" t="s">
        <v>637</v>
      </c>
      <c r="H22" s="2230" t="s">
        <v>637</v>
      </c>
      <c r="I22" s="2230" t="s">
        <v>637</v>
      </c>
      <c r="J22" s="2230" t="s">
        <v>637</v>
      </c>
      <c r="K22" s="2228">
        <v>29.380147327808487</v>
      </c>
      <c r="L22" s="2228">
        <v>98.898610821065844</v>
      </c>
      <c r="M22" s="2233"/>
    </row>
    <row r="23" spans="2:13" ht="15.6" customHeight="1">
      <c r="B23" s="2234" t="s">
        <v>605</v>
      </c>
      <c r="C23" s="2230">
        <v>12089201175.780001</v>
      </c>
      <c r="D23" s="2230">
        <v>12002686980.33</v>
      </c>
      <c r="E23" s="2230">
        <v>12004458682.209999</v>
      </c>
      <c r="F23" s="2230" t="s">
        <v>637</v>
      </c>
      <c r="G23" s="2230" t="s">
        <v>637</v>
      </c>
      <c r="H23" s="2230" t="s">
        <v>637</v>
      </c>
      <c r="I23" s="2230" t="s">
        <v>637</v>
      </c>
      <c r="J23" s="2230" t="s">
        <v>637</v>
      </c>
      <c r="K23" s="2231">
        <v>25.784885501346654</v>
      </c>
      <c r="L23" s="2231">
        <v>99.284367972771207</v>
      </c>
      <c r="M23" s="2233"/>
    </row>
    <row r="24" spans="2:13" ht="15.6" customHeight="1">
      <c r="B24" s="2287" t="s">
        <v>606</v>
      </c>
      <c r="C24" s="2230">
        <v>7325434.3499999996</v>
      </c>
      <c r="D24" s="2230">
        <v>7229958.29</v>
      </c>
      <c r="E24" s="2230">
        <v>7229958.29</v>
      </c>
      <c r="F24" s="2230" t="s">
        <v>637</v>
      </c>
      <c r="G24" s="2230" t="s">
        <v>637</v>
      </c>
      <c r="H24" s="2230" t="s">
        <v>637</v>
      </c>
      <c r="I24" s="2230" t="s">
        <v>637</v>
      </c>
      <c r="J24" s="2230" t="s">
        <v>637</v>
      </c>
      <c r="K24" s="2231">
        <v>1.553182608133271E-2</v>
      </c>
      <c r="L24" s="2231">
        <v>98.696649844387736</v>
      </c>
      <c r="M24" s="2233"/>
    </row>
    <row r="25" spans="2:13" ht="15.6" customHeight="1">
      <c r="B25" s="2234" t="s">
        <v>607</v>
      </c>
      <c r="C25" s="2230">
        <v>1365470581.4400001</v>
      </c>
      <c r="D25" s="2230">
        <v>1316262515.5</v>
      </c>
      <c r="E25" s="2230">
        <v>1319946663.0999999</v>
      </c>
      <c r="F25" s="2230" t="s">
        <v>637</v>
      </c>
      <c r="G25" s="2230" t="s">
        <v>637</v>
      </c>
      <c r="H25" s="2230" t="s">
        <v>637</v>
      </c>
      <c r="I25" s="2230" t="s">
        <v>637</v>
      </c>
      <c r="J25" s="2230" t="s">
        <v>637</v>
      </c>
      <c r="K25" s="2231">
        <v>2.8276733624314589</v>
      </c>
      <c r="L25" s="2231">
        <v>96.396255868939619</v>
      </c>
      <c r="M25" s="2233"/>
    </row>
    <row r="26" spans="2:13" ht="15.6" customHeight="1">
      <c r="B26" s="2287" t="s">
        <v>606</v>
      </c>
      <c r="C26" s="2230">
        <v>176272939.47999999</v>
      </c>
      <c r="D26" s="2230">
        <v>158034982.93000001</v>
      </c>
      <c r="E26" s="2230">
        <v>158117729.59</v>
      </c>
      <c r="F26" s="2230" t="s">
        <v>637</v>
      </c>
      <c r="G26" s="2230" t="s">
        <v>637</v>
      </c>
      <c r="H26" s="2230" t="s">
        <v>637</v>
      </c>
      <c r="I26" s="2230" t="s">
        <v>637</v>
      </c>
      <c r="J26" s="2230" t="s">
        <v>637</v>
      </c>
      <c r="K26" s="2231">
        <v>0.33950014248770216</v>
      </c>
      <c r="L26" s="2231">
        <v>89.653569853772552</v>
      </c>
      <c r="M26" s="2233"/>
    </row>
    <row r="27" spans="2:13" ht="24.6" customHeight="1">
      <c r="B27" s="2234" t="s">
        <v>608</v>
      </c>
      <c r="C27" s="2230">
        <v>9469860.4100000001</v>
      </c>
      <c r="D27" s="2230">
        <v>9129004.2200000007</v>
      </c>
      <c r="E27" s="2230">
        <v>9143304.6500000004</v>
      </c>
      <c r="F27" s="2230" t="s">
        <v>637</v>
      </c>
      <c r="G27" s="2230" t="s">
        <v>637</v>
      </c>
      <c r="H27" s="2230" t="s">
        <v>637</v>
      </c>
      <c r="I27" s="2230" t="s">
        <v>637</v>
      </c>
      <c r="J27" s="2230" t="s">
        <v>637</v>
      </c>
      <c r="K27" s="2231">
        <v>1.9611469410121922E-2</v>
      </c>
      <c r="L27" s="2231">
        <v>96.400620756351799</v>
      </c>
      <c r="M27" s="2233"/>
    </row>
    <row r="28" spans="2:13" ht="15.6" customHeight="1">
      <c r="B28" s="2287" t="s">
        <v>606</v>
      </c>
      <c r="C28" s="2230">
        <v>3152981</v>
      </c>
      <c r="D28" s="2230">
        <v>3093800.82</v>
      </c>
      <c r="E28" s="2230">
        <v>3100265.54</v>
      </c>
      <c r="F28" s="2230" t="s">
        <v>637</v>
      </c>
      <c r="G28" s="2230" t="s">
        <v>637</v>
      </c>
      <c r="H28" s="2230" t="s">
        <v>637</v>
      </c>
      <c r="I28" s="2230" t="s">
        <v>637</v>
      </c>
      <c r="J28" s="2230" t="s">
        <v>637</v>
      </c>
      <c r="K28" s="2231">
        <v>6.6462867888169418E-3</v>
      </c>
      <c r="L28" s="2231">
        <v>98.123040386224972</v>
      </c>
      <c r="M28" s="2233"/>
    </row>
    <row r="29" spans="2:13" ht="25.5" customHeight="1">
      <c r="B29" s="2234" t="s">
        <v>609</v>
      </c>
      <c r="C29" s="2230">
        <v>178361071.37</v>
      </c>
      <c r="D29" s="2230">
        <v>171511364.03</v>
      </c>
      <c r="E29" s="2230">
        <v>171832187.05000001</v>
      </c>
      <c r="F29" s="2230" t="s">
        <v>637</v>
      </c>
      <c r="G29" s="2230" t="s">
        <v>637</v>
      </c>
      <c r="H29" s="2230" t="s">
        <v>637</v>
      </c>
      <c r="I29" s="2230" t="s">
        <v>637</v>
      </c>
      <c r="J29" s="2230" t="s">
        <v>637</v>
      </c>
      <c r="K29" s="2231">
        <v>0.36845090527985641</v>
      </c>
      <c r="L29" s="2231">
        <v>96.159639944194623</v>
      </c>
      <c r="M29" s="2233"/>
    </row>
    <row r="30" spans="2:13" ht="14.45" customHeight="1">
      <c r="B30" s="2287" t="s">
        <v>606</v>
      </c>
      <c r="C30" s="2230">
        <v>93703407.200000003</v>
      </c>
      <c r="D30" s="2230">
        <v>86285192.269999996</v>
      </c>
      <c r="E30" s="2230">
        <v>86279669.640000001</v>
      </c>
      <c r="F30" s="2230" t="s">
        <v>637</v>
      </c>
      <c r="G30" s="2230" t="s">
        <v>637</v>
      </c>
      <c r="H30" s="2230" t="s">
        <v>637</v>
      </c>
      <c r="I30" s="2230" t="s">
        <v>637</v>
      </c>
      <c r="J30" s="2230" t="s">
        <v>637</v>
      </c>
      <c r="K30" s="2231">
        <v>0.18536297803897753</v>
      </c>
      <c r="L30" s="2231">
        <v>92.083302889758741</v>
      </c>
      <c r="M30" s="2233"/>
    </row>
    <row r="31" spans="2:13" ht="33.75">
      <c r="B31" s="2234" t="s">
        <v>610</v>
      </c>
      <c r="C31" s="2230">
        <v>77258541.019999996</v>
      </c>
      <c r="D31" s="2230">
        <v>73174541.969999999</v>
      </c>
      <c r="E31" s="2230">
        <v>73303180.599999994</v>
      </c>
      <c r="F31" s="2230" t="s">
        <v>637</v>
      </c>
      <c r="G31" s="2230" t="s">
        <v>637</v>
      </c>
      <c r="H31" s="2230" t="s">
        <v>637</v>
      </c>
      <c r="I31" s="2230" t="s">
        <v>637</v>
      </c>
      <c r="J31" s="2230" t="s">
        <v>637</v>
      </c>
      <c r="K31" s="2231">
        <v>0.1571978998870851</v>
      </c>
      <c r="L31" s="2231">
        <v>94.713854292248712</v>
      </c>
      <c r="M31" s="2233"/>
    </row>
    <row r="32" spans="2:13" ht="14.45" customHeight="1">
      <c r="B32" s="2287" t="s">
        <v>606</v>
      </c>
      <c r="C32" s="2230">
        <v>61127786.460000001</v>
      </c>
      <c r="D32" s="2230">
        <v>57269352.57</v>
      </c>
      <c r="E32" s="2230">
        <v>57339402.57</v>
      </c>
      <c r="F32" s="2230" t="s">
        <v>637</v>
      </c>
      <c r="G32" s="2230" t="s">
        <v>637</v>
      </c>
      <c r="H32" s="2230" t="s">
        <v>637</v>
      </c>
      <c r="I32" s="2230" t="s">
        <v>637</v>
      </c>
      <c r="J32" s="2230" t="s">
        <v>637</v>
      </c>
      <c r="K32" s="2231">
        <v>0.12302942675866592</v>
      </c>
      <c r="L32" s="2231">
        <v>93.687921461830072</v>
      </c>
      <c r="M32" s="2233"/>
    </row>
    <row r="33" spans="1:27" ht="14.45" customHeight="1">
      <c r="B33" s="2234" t="s">
        <v>611</v>
      </c>
      <c r="C33" s="2230">
        <v>108801716.04000001</v>
      </c>
      <c r="D33" s="2230">
        <v>103492244.12</v>
      </c>
      <c r="E33" s="2230">
        <v>103742024.84</v>
      </c>
      <c r="F33" s="2230" t="s">
        <v>637</v>
      </c>
      <c r="G33" s="2230" t="s">
        <v>637</v>
      </c>
      <c r="H33" s="2230" t="s">
        <v>637</v>
      </c>
      <c r="I33" s="2230" t="s">
        <v>637</v>
      </c>
      <c r="J33" s="2230" t="s">
        <v>637</v>
      </c>
      <c r="K33" s="2231">
        <v>0.22232818945331256</v>
      </c>
      <c r="L33" s="2231">
        <v>95.120047630454636</v>
      </c>
      <c r="M33" s="2233"/>
    </row>
    <row r="34" spans="1:27" ht="14.45" customHeight="1">
      <c r="B34" s="2287" t="s">
        <v>606</v>
      </c>
      <c r="C34" s="2230">
        <v>97503354.230000004</v>
      </c>
      <c r="D34" s="2230">
        <v>92442159.150000006</v>
      </c>
      <c r="E34" s="2230">
        <v>92596768.900000006</v>
      </c>
      <c r="F34" s="2230" t="s">
        <v>637</v>
      </c>
      <c r="G34" s="2230" t="s">
        <v>637</v>
      </c>
      <c r="H34" s="2230" t="s">
        <v>637</v>
      </c>
      <c r="I34" s="2230" t="s">
        <v>637</v>
      </c>
      <c r="J34" s="2230" t="s">
        <v>637</v>
      </c>
      <c r="K34" s="2231">
        <v>0.1985897402045288</v>
      </c>
      <c r="L34" s="2231">
        <v>94.809209262625785</v>
      </c>
      <c r="M34" s="2233"/>
    </row>
    <row r="35" spans="1:27" ht="14.45" customHeight="1">
      <c r="B35" s="2286" t="s">
        <v>640</v>
      </c>
      <c r="C35" s="2227">
        <v>389423019.50999999</v>
      </c>
      <c r="D35" s="2227">
        <v>314963666.38999999</v>
      </c>
      <c r="E35" s="2227">
        <v>315492959.49000001</v>
      </c>
      <c r="F35" s="2230" t="s">
        <v>637</v>
      </c>
      <c r="G35" s="2230" t="s">
        <v>637</v>
      </c>
      <c r="H35" s="2230" t="s">
        <v>637</v>
      </c>
      <c r="I35" s="2230" t="s">
        <v>637</v>
      </c>
      <c r="J35" s="2230" t="s">
        <v>637</v>
      </c>
      <c r="K35" s="2228">
        <v>0.6766236667056037</v>
      </c>
      <c r="L35" s="2228">
        <v>80.879570700856334</v>
      </c>
      <c r="M35" s="2233"/>
    </row>
    <row r="36" spans="1:27" ht="14.45" customHeight="1">
      <c r="B36" s="2287" t="s">
        <v>641</v>
      </c>
      <c r="C36" s="2230">
        <v>327364462.66000003</v>
      </c>
      <c r="D36" s="2230">
        <v>261913477.43000001</v>
      </c>
      <c r="E36" s="2230">
        <v>262010107.43000001</v>
      </c>
      <c r="F36" s="2230" t="s">
        <v>637</v>
      </c>
      <c r="G36" s="2230" t="s">
        <v>637</v>
      </c>
      <c r="H36" s="2230" t="s">
        <v>637</v>
      </c>
      <c r="I36" s="2230" t="s">
        <v>637</v>
      </c>
      <c r="J36" s="2230" t="s">
        <v>637</v>
      </c>
      <c r="K36" s="2231">
        <v>0.56265809796252919</v>
      </c>
      <c r="L36" s="2231">
        <v>80.00669202204233</v>
      </c>
      <c r="M36" s="2233"/>
    </row>
    <row r="37" spans="1:27" ht="14.45" customHeight="1">
      <c r="B37" s="2286" t="s">
        <v>642</v>
      </c>
      <c r="C37" s="2230">
        <v>2291118488.6500001</v>
      </c>
      <c r="D37" s="2230">
        <v>1790458842.24</v>
      </c>
      <c r="E37" s="2230">
        <v>1795178348.9100001</v>
      </c>
      <c r="F37" s="2230" t="s">
        <v>637</v>
      </c>
      <c r="G37" s="2230" t="s">
        <v>637</v>
      </c>
      <c r="H37" s="2230" t="s">
        <v>637</v>
      </c>
      <c r="I37" s="2230" t="s">
        <v>637</v>
      </c>
      <c r="J37" s="2230" t="s">
        <v>637</v>
      </c>
      <c r="K37" s="2231">
        <v>3.846370093437427</v>
      </c>
      <c r="L37" s="2231">
        <v>78.147806458276861</v>
      </c>
      <c r="M37" s="2233"/>
    </row>
    <row r="38" spans="1:27" ht="14.45" customHeight="1">
      <c r="B38" s="2287" t="s">
        <v>643</v>
      </c>
      <c r="C38" s="2230">
        <v>2009648281.22</v>
      </c>
      <c r="D38" s="2230">
        <v>1548921333.5699999</v>
      </c>
      <c r="E38" s="2230">
        <v>1554642691.1900001</v>
      </c>
      <c r="F38" s="2230" t="s">
        <v>637</v>
      </c>
      <c r="G38" s="2230" t="s">
        <v>637</v>
      </c>
      <c r="H38" s="2230" t="s">
        <v>637</v>
      </c>
      <c r="I38" s="2230" t="s">
        <v>637</v>
      </c>
      <c r="J38" s="2230" t="s">
        <v>637</v>
      </c>
      <c r="K38" s="2231">
        <v>3.327484862526803</v>
      </c>
      <c r="L38" s="2231">
        <v>77.074249660726409</v>
      </c>
      <c r="M38" s="2233"/>
    </row>
    <row r="39" spans="1:27" ht="31.9" customHeight="1">
      <c r="B39" s="2286" t="s">
        <v>616</v>
      </c>
      <c r="C39" s="2227">
        <v>10093673351</v>
      </c>
      <c r="D39" s="2227">
        <v>10099693793</v>
      </c>
      <c r="E39" s="2227">
        <v>10078393777</v>
      </c>
      <c r="F39" s="2230" t="s">
        <v>637</v>
      </c>
      <c r="G39" s="2230" t="s">
        <v>637</v>
      </c>
      <c r="H39" s="2230" t="s">
        <v>637</v>
      </c>
      <c r="I39" s="2230" t="s">
        <v>637</v>
      </c>
      <c r="J39" s="2230" t="s">
        <v>637</v>
      </c>
      <c r="K39" s="2228">
        <v>21.696762439772179</v>
      </c>
      <c r="L39" s="2228">
        <v>100.0596456987525</v>
      </c>
      <c r="M39" s="2233"/>
    </row>
    <row r="40" spans="1:27" ht="14.45" customHeight="1">
      <c r="B40" s="2234" t="s">
        <v>644</v>
      </c>
      <c r="C40" s="2230">
        <v>2417837751</v>
      </c>
      <c r="D40" s="2230">
        <v>2417837751</v>
      </c>
      <c r="E40" s="2230">
        <v>2417837751</v>
      </c>
      <c r="F40" s="2230" t="s">
        <v>637</v>
      </c>
      <c r="G40" s="2230" t="s">
        <v>637</v>
      </c>
      <c r="H40" s="2230" t="s">
        <v>637</v>
      </c>
      <c r="I40" s="2230" t="s">
        <v>637</v>
      </c>
      <c r="J40" s="2230" t="s">
        <v>637</v>
      </c>
      <c r="K40" s="2231">
        <v>5.194142750913799</v>
      </c>
      <c r="L40" s="2231">
        <v>100</v>
      </c>
      <c r="M40" s="2233"/>
    </row>
    <row r="41" spans="1:27" ht="14.45" customHeight="1">
      <c r="B41" s="2234" t="s">
        <v>645</v>
      </c>
      <c r="C41" s="2230">
        <v>7499462421</v>
      </c>
      <c r="D41" s="2230">
        <v>7500491378</v>
      </c>
      <c r="E41" s="2230">
        <v>7479191362</v>
      </c>
      <c r="F41" s="2230" t="s">
        <v>637</v>
      </c>
      <c r="G41" s="2230" t="s">
        <v>637</v>
      </c>
      <c r="H41" s="2230" t="s">
        <v>637</v>
      </c>
      <c r="I41" s="2230" t="s">
        <v>637</v>
      </c>
      <c r="J41" s="2230" t="s">
        <v>637</v>
      </c>
      <c r="K41" s="2231">
        <v>16.113001338992721</v>
      </c>
      <c r="L41" s="2231">
        <v>100.01372041010724</v>
      </c>
      <c r="M41" s="2233"/>
    </row>
    <row r="42" spans="1:27" ht="14.45" customHeight="1">
      <c r="B42" s="2234" t="s">
        <v>646</v>
      </c>
      <c r="C42" s="2230">
        <v>0</v>
      </c>
      <c r="D42" s="2230">
        <v>0</v>
      </c>
      <c r="E42" s="2230">
        <v>0</v>
      </c>
      <c r="F42" s="2230" t="s">
        <v>637</v>
      </c>
      <c r="G42" s="2230" t="s">
        <v>637</v>
      </c>
      <c r="H42" s="2230" t="s">
        <v>637</v>
      </c>
      <c r="I42" s="2230" t="s">
        <v>637</v>
      </c>
      <c r="J42" s="2230" t="s">
        <v>637</v>
      </c>
      <c r="K42" s="2231">
        <v>0</v>
      </c>
      <c r="L42" s="2231" t="s">
        <v>679</v>
      </c>
      <c r="M42" s="2233"/>
    </row>
    <row r="43" spans="1:27" ht="14.45" customHeight="1">
      <c r="B43" s="2234" t="s">
        <v>647</v>
      </c>
      <c r="C43" s="2230">
        <v>127330132</v>
      </c>
      <c r="D43" s="2230">
        <v>127330132</v>
      </c>
      <c r="E43" s="2230">
        <v>127330132</v>
      </c>
      <c r="F43" s="2230" t="s">
        <v>637</v>
      </c>
      <c r="G43" s="2230" t="s">
        <v>637</v>
      </c>
      <c r="H43" s="2230" t="s">
        <v>637</v>
      </c>
      <c r="I43" s="2230" t="s">
        <v>637</v>
      </c>
      <c r="J43" s="2230" t="s">
        <v>637</v>
      </c>
      <c r="K43" s="2231">
        <v>0.2735381569036876</v>
      </c>
      <c r="L43" s="2231">
        <v>100</v>
      </c>
      <c r="M43" s="2233"/>
    </row>
    <row r="44" spans="1:27" ht="14.45" customHeight="1">
      <c r="B44" s="2234" t="s">
        <v>649</v>
      </c>
      <c r="C44" s="2230">
        <v>49043047</v>
      </c>
      <c r="D44" s="2230">
        <v>54034532</v>
      </c>
      <c r="E44" s="2230">
        <v>54034532</v>
      </c>
      <c r="F44" s="2230" t="s">
        <v>637</v>
      </c>
      <c r="G44" s="2230" t="s">
        <v>637</v>
      </c>
      <c r="H44" s="2230" t="s">
        <v>637</v>
      </c>
      <c r="I44" s="2230" t="s">
        <v>637</v>
      </c>
      <c r="J44" s="2230" t="s">
        <v>637</v>
      </c>
      <c r="K44" s="2231">
        <v>0.1160801929619717</v>
      </c>
      <c r="L44" s="2231">
        <v>110.17776281314659</v>
      </c>
      <c r="M44" s="2233"/>
    </row>
    <row r="45" spans="1:27" ht="13.5" customHeight="1">
      <c r="A45" s="2235"/>
      <c r="B45" s="2288"/>
      <c r="C45" s="2237"/>
      <c r="D45" s="2238"/>
      <c r="E45" s="2238"/>
      <c r="F45" s="2240"/>
      <c r="G45" s="2240"/>
      <c r="H45" s="2240"/>
      <c r="I45" s="2240"/>
      <c r="J45" s="2240"/>
      <c r="K45" s="2242"/>
      <c r="L45" s="2242"/>
      <c r="M45" s="2243"/>
    </row>
    <row r="46" spans="1:27" ht="29.25" customHeight="1">
      <c r="B46" s="2743" t="s">
        <v>624</v>
      </c>
      <c r="C46" s="2739" t="s">
        <v>650</v>
      </c>
      <c r="D46" s="2739" t="s">
        <v>651</v>
      </c>
      <c r="E46" s="2739" t="s">
        <v>652</v>
      </c>
      <c r="F46" s="2739" t="s">
        <v>653</v>
      </c>
      <c r="G46" s="2739"/>
      <c r="H46" s="2739"/>
      <c r="I46" s="2739" t="s">
        <v>654</v>
      </c>
      <c r="J46" s="2739"/>
      <c r="K46" s="2739" t="s">
        <v>633</v>
      </c>
      <c r="L46" s="2740" t="s">
        <v>655</v>
      </c>
      <c r="N46" s="2244"/>
      <c r="O46" s="2244"/>
      <c r="P46" s="2244"/>
      <c r="Q46" s="2244"/>
      <c r="R46" s="2244"/>
      <c r="S46" s="2244"/>
      <c r="T46" s="2244"/>
      <c r="U46" s="2244"/>
      <c r="V46" s="2244"/>
      <c r="W46" s="2244"/>
      <c r="X46" s="2244"/>
      <c r="Y46" s="2244"/>
      <c r="Z46" s="2244"/>
      <c r="AA46" s="2244"/>
    </row>
    <row r="47" spans="1:27" ht="18" customHeight="1">
      <c r="B47" s="2743"/>
      <c r="C47" s="2739"/>
      <c r="D47" s="2731"/>
      <c r="E47" s="2739"/>
      <c r="F47" s="2721" t="s">
        <v>656</v>
      </c>
      <c r="G47" s="2744" t="s">
        <v>657</v>
      </c>
      <c r="H47" s="2745"/>
      <c r="I47" s="2739"/>
      <c r="J47" s="2739"/>
      <c r="K47" s="2739"/>
      <c r="L47" s="2740"/>
      <c r="M47" s="2245"/>
      <c r="N47" s="2246"/>
      <c r="O47" s="2244"/>
      <c r="P47" s="2244"/>
      <c r="Q47" s="2244"/>
      <c r="R47" s="2244"/>
      <c r="S47" s="2244"/>
      <c r="T47" s="2244"/>
      <c r="U47" s="2244"/>
      <c r="V47" s="2244"/>
      <c r="W47" s="2244"/>
      <c r="X47" s="2244"/>
      <c r="Y47" s="2244"/>
      <c r="Z47" s="2244"/>
      <c r="AA47" s="2244"/>
    </row>
    <row r="48" spans="1:27" ht="36" customHeight="1">
      <c r="B48" s="2743"/>
      <c r="C48" s="2739"/>
      <c r="D48" s="2731"/>
      <c r="E48" s="2739"/>
      <c r="F48" s="2731"/>
      <c r="G48" s="2247" t="s">
        <v>658</v>
      </c>
      <c r="H48" s="2247" t="s">
        <v>659</v>
      </c>
      <c r="I48" s="2739"/>
      <c r="J48" s="2739"/>
      <c r="K48" s="2739"/>
      <c r="L48" s="2740"/>
      <c r="M48" s="2245"/>
      <c r="N48" s="2244"/>
      <c r="O48" s="2244"/>
      <c r="P48" s="2244"/>
      <c r="Q48" s="2244"/>
      <c r="R48" s="2244"/>
      <c r="S48" s="2244"/>
      <c r="T48" s="2244"/>
      <c r="U48" s="2244"/>
      <c r="V48" s="2244"/>
      <c r="W48" s="2244"/>
      <c r="X48" s="2244"/>
      <c r="Y48" s="2244"/>
      <c r="Z48" s="2244"/>
      <c r="AA48" s="2244"/>
    </row>
    <row r="49" spans="2:27" ht="13.5" customHeight="1">
      <c r="B49" s="2743"/>
      <c r="C49" s="2738" t="s">
        <v>8</v>
      </c>
      <c r="D49" s="2738"/>
      <c r="E49" s="2738"/>
      <c r="F49" s="2738"/>
      <c r="G49" s="2738"/>
      <c r="H49" s="2738"/>
      <c r="I49" s="2738"/>
      <c r="J49" s="2738"/>
      <c r="K49" s="2738" t="s">
        <v>9</v>
      </c>
      <c r="L49" s="2738"/>
      <c r="O49" s="2244"/>
      <c r="P49" s="2244"/>
      <c r="Q49" s="2244"/>
      <c r="R49" s="2244"/>
      <c r="S49" s="2244"/>
      <c r="T49" s="2244"/>
      <c r="U49" s="2244"/>
      <c r="V49" s="2244"/>
      <c r="W49" s="2244"/>
      <c r="X49" s="2244"/>
      <c r="Y49" s="2244"/>
      <c r="Z49" s="2244"/>
      <c r="AA49" s="2244"/>
    </row>
    <row r="50" spans="2:27" ht="11.25" customHeight="1">
      <c r="B50" s="2224">
        <v>1</v>
      </c>
      <c r="C50" s="2225">
        <v>2</v>
      </c>
      <c r="D50" s="2225">
        <v>3</v>
      </c>
      <c r="E50" s="2225">
        <v>4</v>
      </c>
      <c r="F50" s="2224">
        <v>5</v>
      </c>
      <c r="G50" s="2224">
        <v>6</v>
      </c>
      <c r="H50" s="2225">
        <v>7</v>
      </c>
      <c r="I50" s="2731">
        <v>8</v>
      </c>
      <c r="J50" s="2731"/>
      <c r="K50" s="2224">
        <v>9</v>
      </c>
      <c r="L50" s="2225">
        <v>10</v>
      </c>
      <c r="N50" s="2244"/>
      <c r="O50" s="2244"/>
      <c r="P50" s="2244"/>
      <c r="Q50" s="2244"/>
      <c r="R50" s="2244"/>
      <c r="S50" s="2244"/>
      <c r="T50" s="2244"/>
      <c r="U50" s="2244"/>
      <c r="V50" s="2244"/>
      <c r="W50" s="2244"/>
      <c r="X50" s="2244"/>
      <c r="Y50" s="2244"/>
      <c r="Z50" s="2244"/>
      <c r="AA50" s="2244"/>
    </row>
    <row r="51" spans="2:27" ht="25.5" customHeight="1">
      <c r="B51" s="2286" t="s">
        <v>660</v>
      </c>
      <c r="C51" s="2248">
        <v>49926076168.879997</v>
      </c>
      <c r="D51" s="2248">
        <v>46701810347.779999</v>
      </c>
      <c r="E51" s="2248">
        <v>46637779026.269997</v>
      </c>
      <c r="F51" s="2248">
        <v>2002031657.7</v>
      </c>
      <c r="G51" s="2248">
        <v>18506.150000000001</v>
      </c>
      <c r="H51" s="2248">
        <v>1290857.1499999999</v>
      </c>
      <c r="I51" s="2732">
        <v>280124511.67000002</v>
      </c>
      <c r="J51" s="2732"/>
      <c r="K51" s="2249">
        <v>100.00000000000001</v>
      </c>
      <c r="L51" s="2249">
        <v>93.413667976856416</v>
      </c>
    </row>
    <row r="52" spans="2:27" ht="14.45" customHeight="1">
      <c r="B52" s="2286" t="s">
        <v>661</v>
      </c>
      <c r="C52" s="2250">
        <v>9008849770.2299995</v>
      </c>
      <c r="D52" s="2250">
        <v>7585487246.7600002</v>
      </c>
      <c r="E52" s="2250">
        <v>7556256878.8999996</v>
      </c>
      <c r="F52" s="2250">
        <v>229440481.34999999</v>
      </c>
      <c r="G52" s="2250">
        <v>9361.43</v>
      </c>
      <c r="H52" s="2250">
        <v>140110.37</v>
      </c>
      <c r="I52" s="2730">
        <v>248006202.31999999</v>
      </c>
      <c r="J52" s="2730"/>
      <c r="K52" s="2249">
        <v>16.202008407483842</v>
      </c>
      <c r="L52" s="2249">
        <v>83.875933905234675</v>
      </c>
    </row>
    <row r="53" spans="2:27" ht="14.45" customHeight="1">
      <c r="B53" s="2234" t="s">
        <v>662</v>
      </c>
      <c r="C53" s="2230">
        <v>8762925083.1299992</v>
      </c>
      <c r="D53" s="2230">
        <v>7347682651.4700003</v>
      </c>
      <c r="E53" s="2230">
        <v>7318452283.6099997</v>
      </c>
      <c r="F53" s="2230">
        <v>222059205.69999999</v>
      </c>
      <c r="G53" s="2230">
        <v>9361.43</v>
      </c>
      <c r="H53" s="2230">
        <v>140110.37</v>
      </c>
      <c r="I53" s="2733">
        <v>247942702.31999999</v>
      </c>
      <c r="J53" s="2733"/>
      <c r="K53" s="2251">
        <v>15.692111495034279</v>
      </c>
      <c r="L53" s="2251">
        <v>83.516088682524114</v>
      </c>
    </row>
    <row r="54" spans="2:27" ht="25.5" customHeight="1">
      <c r="B54" s="2286" t="s">
        <v>663</v>
      </c>
      <c r="C54" s="2250">
        <v>40917226398.649994</v>
      </c>
      <c r="D54" s="2250">
        <v>39116323101.019997</v>
      </c>
      <c r="E54" s="2250">
        <v>39081522147.369995</v>
      </c>
      <c r="F54" s="2250">
        <v>1772591176.3500001</v>
      </c>
      <c r="G54" s="2250">
        <v>9144.7200000000012</v>
      </c>
      <c r="H54" s="2250">
        <v>1150746.7799999998</v>
      </c>
      <c r="I54" s="2730">
        <v>32118309.350000024</v>
      </c>
      <c r="J54" s="2730"/>
      <c r="K54" s="2249">
        <v>83.797991592516155</v>
      </c>
      <c r="L54" s="2249">
        <v>95.513615137558389</v>
      </c>
    </row>
    <row r="55" spans="2:27" ht="25.5" customHeight="1">
      <c r="B55" s="2234" t="s">
        <v>957</v>
      </c>
      <c r="C55" s="2230">
        <v>14819294799.42</v>
      </c>
      <c r="D55" s="2230">
        <v>14379461788.280001</v>
      </c>
      <c r="E55" s="2230">
        <v>14365602471.6</v>
      </c>
      <c r="F55" s="2230">
        <v>1180148261.4200001</v>
      </c>
      <c r="G55" s="2230">
        <v>0</v>
      </c>
      <c r="H55" s="2230">
        <v>33632.65</v>
      </c>
      <c r="I55" s="2733">
        <v>232257.29</v>
      </c>
      <c r="J55" s="2733"/>
      <c r="K55" s="2251">
        <v>30.802501258707419</v>
      </c>
      <c r="L55" s="2251">
        <v>96.938502580853196</v>
      </c>
    </row>
    <row r="56" spans="2:27" ht="15" customHeight="1">
      <c r="B56" s="2234" t="s">
        <v>664</v>
      </c>
      <c r="C56" s="2252">
        <v>3014590310.8800001</v>
      </c>
      <c r="D56" s="2252">
        <v>2950542132.5700002</v>
      </c>
      <c r="E56" s="2252">
        <v>2949362456.4400001</v>
      </c>
      <c r="F56" s="2252">
        <v>2016676.79</v>
      </c>
      <c r="G56" s="2252">
        <v>0</v>
      </c>
      <c r="H56" s="2252">
        <v>21903.14</v>
      </c>
      <c r="I56" s="2734">
        <v>52000</v>
      </c>
      <c r="J56" s="2734"/>
      <c r="K56" s="2251">
        <v>6.3239770804237727</v>
      </c>
      <c r="L56" s="2251">
        <v>97.83626139165294</v>
      </c>
    </row>
    <row r="57" spans="2:27" ht="15" customHeight="1">
      <c r="B57" s="2234" t="s">
        <v>665</v>
      </c>
      <c r="C57" s="2230">
        <v>362825699.26999998</v>
      </c>
      <c r="D57" s="2230">
        <v>327263993.42000002</v>
      </c>
      <c r="E57" s="2230">
        <v>327064667.85000002</v>
      </c>
      <c r="F57" s="2230">
        <v>6727695.6200000001</v>
      </c>
      <c r="G57" s="2230">
        <v>0</v>
      </c>
      <c r="H57" s="2230">
        <v>33429.31</v>
      </c>
      <c r="I57" s="2733">
        <v>0</v>
      </c>
      <c r="J57" s="2733"/>
      <c r="K57" s="2251">
        <v>0.70128697094639081</v>
      </c>
      <c r="L57" s="2251">
        <v>90.143743540782637</v>
      </c>
    </row>
    <row r="58" spans="2:27" ht="22.9" customHeight="1">
      <c r="B58" s="2234" t="s">
        <v>809</v>
      </c>
      <c r="C58" s="2252">
        <v>19759785.73</v>
      </c>
      <c r="D58" s="2252">
        <v>951147.8</v>
      </c>
      <c r="E58" s="2252">
        <v>940206.8</v>
      </c>
      <c r="F58" s="2252">
        <v>429864.63</v>
      </c>
      <c r="G58" s="2252">
        <v>0</v>
      </c>
      <c r="H58" s="2252">
        <v>0</v>
      </c>
      <c r="I58" s="2734">
        <v>0</v>
      </c>
      <c r="J58" s="2734"/>
      <c r="K58" s="2251">
        <v>2.0159767888398008E-3</v>
      </c>
      <c r="L58" s="2251">
        <v>4.7581831748941745</v>
      </c>
    </row>
    <row r="59" spans="2:27" ht="15" customHeight="1">
      <c r="B59" s="2234" t="s">
        <v>667</v>
      </c>
      <c r="C59" s="2252">
        <v>12398195036.379999</v>
      </c>
      <c r="D59" s="2252">
        <v>12240674250.950001</v>
      </c>
      <c r="E59" s="2252">
        <v>12239298148.860001</v>
      </c>
      <c r="F59" s="2252">
        <v>311122344.92000002</v>
      </c>
      <c r="G59" s="2252">
        <v>0</v>
      </c>
      <c r="H59" s="2252">
        <v>31774.68</v>
      </c>
      <c r="I59" s="2735">
        <v>0</v>
      </c>
      <c r="J59" s="2736"/>
      <c r="K59" s="2251">
        <v>26.243312619938191</v>
      </c>
      <c r="L59" s="2251">
        <v>98.718386934116225</v>
      </c>
    </row>
    <row r="60" spans="2:27" ht="15" customHeight="1">
      <c r="B60" s="2234" t="s">
        <v>668</v>
      </c>
      <c r="C60" s="2230">
        <v>10302560766.969995</v>
      </c>
      <c r="D60" s="2230">
        <v>9217429788</v>
      </c>
      <c r="E60" s="2230">
        <v>9199254195.8199997</v>
      </c>
      <c r="F60" s="2230">
        <v>272146332.97000009</v>
      </c>
      <c r="G60" s="2230">
        <v>9144.7200000000012</v>
      </c>
      <c r="H60" s="2230">
        <v>1030006.9999999999</v>
      </c>
      <c r="I60" s="2734">
        <v>31834052.060000025</v>
      </c>
      <c r="J60" s="2734" t="e">
        <v>#REF!</v>
      </c>
      <c r="K60" s="2251">
        <v>19.724897685711557</v>
      </c>
      <c r="L60" s="2251">
        <v>89.290948181667645</v>
      </c>
    </row>
    <row r="61" spans="2:27">
      <c r="B61" s="2286" t="s">
        <v>669</v>
      </c>
      <c r="C61" s="2250">
        <v>-2832046918.4599991</v>
      </c>
      <c r="D61" s="2250"/>
      <c r="E61" s="2250">
        <v>-88466330.259994507</v>
      </c>
      <c r="F61" s="2250"/>
      <c r="G61" s="2250"/>
      <c r="H61" s="2250"/>
      <c r="I61" s="2730"/>
      <c r="J61" s="2730"/>
      <c r="K61" s="2253"/>
      <c r="L61" s="2253"/>
      <c r="M61" s="2254"/>
    </row>
    <row r="63" spans="2:27">
      <c r="B63" s="2255" t="s">
        <v>79</v>
      </c>
      <c r="C63" s="2719" t="s">
        <v>670</v>
      </c>
      <c r="D63" s="2720"/>
      <c r="E63" s="2719" t="s">
        <v>671</v>
      </c>
      <c r="F63" s="2720"/>
      <c r="G63" s="2225" t="s">
        <v>28</v>
      </c>
      <c r="H63" s="2225" t="s">
        <v>672</v>
      </c>
    </row>
    <row r="64" spans="2:27">
      <c r="B64" s="2256"/>
      <c r="C64" s="2721" t="s">
        <v>8</v>
      </c>
      <c r="D64" s="2722"/>
      <c r="E64" s="2722"/>
      <c r="F64" s="2723"/>
      <c r="G64" s="2724" t="s">
        <v>9</v>
      </c>
      <c r="H64" s="2725"/>
    </row>
    <row r="65" spans="2:8">
      <c r="B65" s="2257">
        <v>1</v>
      </c>
      <c r="C65" s="2258">
        <v>2</v>
      </c>
      <c r="D65" s="2259"/>
      <c r="E65" s="2258">
        <v>3</v>
      </c>
      <c r="F65" s="2259"/>
      <c r="G65" s="2260">
        <v>4</v>
      </c>
      <c r="H65" s="2260">
        <v>5</v>
      </c>
    </row>
    <row r="66" spans="2:8" ht="22.5">
      <c r="B66" s="2261" t="s">
        <v>673</v>
      </c>
      <c r="C66" s="2262">
        <v>4753093114.7399998</v>
      </c>
      <c r="D66" s="2263"/>
      <c r="E66" s="2262">
        <v>4900639233.5799999</v>
      </c>
      <c r="F66" s="2263"/>
      <c r="G66" s="2118">
        <v>100</v>
      </c>
      <c r="H66" s="2249">
        <v>103.10421267326826</v>
      </c>
    </row>
    <row r="67" spans="2:8" ht="22.5">
      <c r="B67" s="2272" t="s">
        <v>674</v>
      </c>
      <c r="C67" s="2270">
        <v>2993168230.4200001</v>
      </c>
      <c r="D67" s="2271"/>
      <c r="E67" s="2270">
        <v>2548587107.9699998</v>
      </c>
      <c r="F67" s="2271"/>
      <c r="G67" s="2118">
        <v>52.005197413975189</v>
      </c>
      <c r="H67" s="2249">
        <v>85.146804715763778</v>
      </c>
    </row>
    <row r="68" spans="2:8">
      <c r="B68" s="2269" t="s">
        <v>675</v>
      </c>
      <c r="C68" s="2270">
        <v>141524833.91999999</v>
      </c>
      <c r="D68" s="2271"/>
      <c r="E68" s="2270">
        <v>131369333.92</v>
      </c>
      <c r="F68" s="2271"/>
      <c r="G68" s="2118">
        <v>2.6806571073388823</v>
      </c>
      <c r="H68" s="2249">
        <v>92.824227579916752</v>
      </c>
    </row>
    <row r="69" spans="2:8">
      <c r="B69" s="2272" t="s">
        <v>676</v>
      </c>
      <c r="C69" s="2270">
        <v>29502975.039999999</v>
      </c>
      <c r="D69" s="2271"/>
      <c r="E69" s="2270">
        <v>24752734.309999999</v>
      </c>
      <c r="F69" s="2271"/>
      <c r="G69" s="2118">
        <v>0.50509195087020742</v>
      </c>
      <c r="H69" s="2249">
        <v>83.899112806218199</v>
      </c>
    </row>
    <row r="70" spans="2:8">
      <c r="B70" s="2272" t="s">
        <v>677</v>
      </c>
      <c r="C70" s="2270">
        <v>209139058.96000001</v>
      </c>
      <c r="D70" s="2271"/>
      <c r="E70" s="2270">
        <v>294794644.06</v>
      </c>
      <c r="F70" s="2271"/>
      <c r="G70" s="2118">
        <v>6.0154324774616699</v>
      </c>
      <c r="H70" s="2249">
        <v>140.95628311896655</v>
      </c>
    </row>
    <row r="71" spans="2:8">
      <c r="B71" s="2272" t="s">
        <v>678</v>
      </c>
      <c r="C71" s="2270">
        <v>0.53</v>
      </c>
      <c r="D71" s="2271"/>
      <c r="E71" s="2270">
        <v>0.53</v>
      </c>
      <c r="F71" s="2271"/>
      <c r="G71" s="2118">
        <v>1.0814915661784515E-8</v>
      </c>
      <c r="H71" s="2249">
        <v>100</v>
      </c>
    </row>
    <row r="72" spans="2:8" ht="33.75">
      <c r="B72" s="2272" t="s">
        <v>797</v>
      </c>
      <c r="C72" s="2270">
        <v>1518057838.8900001</v>
      </c>
      <c r="D72" s="2271"/>
      <c r="E72" s="2270">
        <v>2004674515.3</v>
      </c>
      <c r="F72" s="2271"/>
      <c r="G72" s="2118">
        <v>40.906388325091037</v>
      </c>
      <c r="H72" s="2249">
        <v>132.05521317724052</v>
      </c>
    </row>
    <row r="73" spans="2:8">
      <c r="B73" s="2272" t="s">
        <v>681</v>
      </c>
      <c r="C73" s="2270">
        <v>3225010.9</v>
      </c>
      <c r="D73" s="2271"/>
      <c r="E73" s="2270">
        <v>27830231.41</v>
      </c>
      <c r="F73" s="2271"/>
      <c r="G73" s="2118">
        <v>0.56788982178697422</v>
      </c>
      <c r="H73" s="2249">
        <v>862.9499953007911</v>
      </c>
    </row>
    <row r="74" spans="2:8" ht="22.5">
      <c r="B74" s="2261" t="s">
        <v>682</v>
      </c>
      <c r="C74" s="2262">
        <v>1901674513.6600001</v>
      </c>
      <c r="D74" s="2263"/>
      <c r="E74" s="2262">
        <v>1834239820.3800001</v>
      </c>
      <c r="F74" s="2263"/>
      <c r="G74" s="2118">
        <v>100</v>
      </c>
      <c r="H74" s="2249">
        <v>96.453930849069749</v>
      </c>
    </row>
    <row r="75" spans="2:8" ht="22.5">
      <c r="B75" s="2272" t="s">
        <v>683</v>
      </c>
      <c r="C75" s="2270">
        <v>1804814471.5599999</v>
      </c>
      <c r="D75" s="2271"/>
      <c r="E75" s="2270">
        <v>1727714617.9300001</v>
      </c>
      <c r="F75" s="2271"/>
      <c r="G75" s="2118">
        <v>94.192405962055105</v>
      </c>
      <c r="H75" s="2249">
        <v>95.728100874359768</v>
      </c>
    </row>
    <row r="76" spans="2:8">
      <c r="B76" s="2272" t="s">
        <v>684</v>
      </c>
      <c r="C76" s="2270">
        <v>37512888</v>
      </c>
      <c r="D76" s="2271"/>
      <c r="E76" s="2270">
        <v>37512888</v>
      </c>
      <c r="F76" s="2271"/>
      <c r="G76" s="2118">
        <v>2.0451463098335987</v>
      </c>
      <c r="H76" s="2249">
        <v>100</v>
      </c>
    </row>
    <row r="77" spans="2:8">
      <c r="B77" s="2269" t="s">
        <v>798</v>
      </c>
      <c r="C77" s="2270">
        <v>29237110.190000001</v>
      </c>
      <c r="D77" s="2271"/>
      <c r="E77" s="2270">
        <v>25897896.989999998</v>
      </c>
      <c r="F77" s="2271"/>
      <c r="G77" s="2118">
        <v>1.4119144455513306</v>
      </c>
      <c r="H77" s="2249">
        <v>88.578853456104852</v>
      </c>
    </row>
    <row r="78" spans="2:8">
      <c r="B78" s="2272" t="s">
        <v>686</v>
      </c>
      <c r="C78" s="2270">
        <v>67622931.909999996</v>
      </c>
      <c r="D78" s="2271"/>
      <c r="E78" s="2270">
        <v>80627305.459999993</v>
      </c>
      <c r="F78" s="2271"/>
      <c r="G78" s="2118">
        <v>4.3956795923935621</v>
      </c>
      <c r="H78" s="2249">
        <v>119.23071535453037</v>
      </c>
    </row>
    <row r="80" spans="2:8">
      <c r="B80" s="2255" t="s">
        <v>79</v>
      </c>
      <c r="C80" s="2719" t="s">
        <v>670</v>
      </c>
      <c r="D80" s="2720"/>
      <c r="E80" s="2719" t="s">
        <v>671</v>
      </c>
      <c r="F80" s="2720"/>
      <c r="G80" s="2225" t="s">
        <v>28</v>
      </c>
      <c r="H80" s="2225" t="s">
        <v>672</v>
      </c>
    </row>
    <row r="81" spans="2:8">
      <c r="B81" s="2256"/>
      <c r="C81" s="2721" t="s">
        <v>8</v>
      </c>
      <c r="D81" s="2722"/>
      <c r="E81" s="2722"/>
      <c r="F81" s="2723"/>
      <c r="G81" s="2724" t="s">
        <v>9</v>
      </c>
      <c r="H81" s="2725"/>
    </row>
    <row r="82" spans="2:8">
      <c r="B82" s="2257">
        <v>1</v>
      </c>
      <c r="C82" s="2258">
        <v>2</v>
      </c>
      <c r="D82" s="2259"/>
      <c r="E82" s="2258">
        <v>3</v>
      </c>
      <c r="F82" s="2259"/>
      <c r="G82" s="2260">
        <v>4</v>
      </c>
      <c r="H82" s="2260">
        <v>5</v>
      </c>
    </row>
    <row r="83" spans="2:8" ht="22.5">
      <c r="B83" s="2273" t="s">
        <v>687</v>
      </c>
      <c r="C83" s="2270">
        <v>2964347846.9299998</v>
      </c>
      <c r="D83" s="2271"/>
      <c r="E83" s="2270">
        <v>1071127291.01</v>
      </c>
      <c r="F83" s="2263"/>
      <c r="G83" s="2118"/>
      <c r="H83" s="2249"/>
    </row>
    <row r="84" spans="2:8" ht="33.75">
      <c r="B84" s="2273" t="s">
        <v>688</v>
      </c>
      <c r="C84" s="2270">
        <v>99947044.189999998</v>
      </c>
      <c r="D84" s="2271"/>
      <c r="E84" s="2270">
        <v>57670781.850000001</v>
      </c>
      <c r="F84" s="2271"/>
      <c r="G84" s="2118"/>
      <c r="H84" s="2249"/>
    </row>
    <row r="85" spans="2:8">
      <c r="B85" s="2273" t="s">
        <v>689</v>
      </c>
      <c r="C85" s="2270">
        <v>1814101505.5599999</v>
      </c>
      <c r="D85" s="2271"/>
      <c r="E85" s="2270">
        <v>758162729.08000004</v>
      </c>
      <c r="F85" s="2271"/>
      <c r="G85" s="2118"/>
      <c r="H85" s="2249"/>
    </row>
    <row r="86" spans="2:8" ht="22.5">
      <c r="B86" s="2273" t="s">
        <v>690</v>
      </c>
      <c r="C86" s="2270">
        <v>0</v>
      </c>
      <c r="D86" s="2271"/>
      <c r="E86" s="2270">
        <v>0</v>
      </c>
      <c r="F86" s="2271"/>
      <c r="G86" s="2118"/>
      <c r="H86" s="2249"/>
    </row>
    <row r="87" spans="2:8" ht="22.5">
      <c r="B87" s="2273" t="s">
        <v>691</v>
      </c>
      <c r="C87" s="2270">
        <v>172156649.52000001</v>
      </c>
      <c r="D87" s="2271"/>
      <c r="E87" s="2270">
        <v>43785312.609999999</v>
      </c>
      <c r="F87" s="2271"/>
      <c r="G87" s="2118"/>
      <c r="H87" s="2249"/>
    </row>
    <row r="88" spans="2:8" ht="67.5">
      <c r="B88" s="2273" t="s">
        <v>692</v>
      </c>
      <c r="C88" s="2270">
        <v>878142647.65999997</v>
      </c>
      <c r="D88" s="2271"/>
      <c r="E88" s="2270">
        <v>211508467.47</v>
      </c>
      <c r="F88" s="2271"/>
      <c r="G88" s="2118"/>
      <c r="H88" s="2249"/>
    </row>
    <row r="90" spans="2:8">
      <c r="B90" s="2255" t="s">
        <v>79</v>
      </c>
      <c r="C90" s="2719" t="s">
        <v>693</v>
      </c>
      <c r="D90" s="2726"/>
      <c r="E90" s="2726"/>
      <c r="F90" s="2720"/>
    </row>
    <row r="91" spans="2:8">
      <c r="B91" s="2256"/>
      <c r="C91" s="2721" t="s">
        <v>8</v>
      </c>
      <c r="D91" s="2722"/>
      <c r="E91" s="2722"/>
      <c r="F91" s="2723"/>
    </row>
    <row r="92" spans="2:8">
      <c r="B92" s="2257">
        <v>1</v>
      </c>
      <c r="C92" s="2727">
        <v>2</v>
      </c>
      <c r="D92" s="2728"/>
      <c r="E92" s="2728"/>
      <c r="F92" s="2729"/>
    </row>
    <row r="93" spans="2:8" ht="45">
      <c r="B93" s="2274" t="s">
        <v>694</v>
      </c>
      <c r="C93" s="2716">
        <v>209500141.53</v>
      </c>
      <c r="D93" s="2717"/>
      <c r="E93" s="2717"/>
      <c r="F93" s="2718"/>
    </row>
    <row r="94" spans="2:8" ht="22.5">
      <c r="B94" s="2273" t="s">
        <v>695</v>
      </c>
      <c r="C94" s="2716">
        <v>122837821.29000001</v>
      </c>
      <c r="D94" s="2717"/>
      <c r="E94" s="2717"/>
      <c r="F94" s="2718"/>
    </row>
    <row r="95" spans="2:8" ht="22.5">
      <c r="B95" s="2273" t="s">
        <v>696</v>
      </c>
      <c r="C95" s="2716">
        <v>83508377.810000002</v>
      </c>
      <c r="D95" s="2717"/>
      <c r="E95" s="2717"/>
      <c r="F95" s="2718"/>
    </row>
    <row r="96" spans="2:8" ht="45">
      <c r="B96" s="2273" t="s">
        <v>697</v>
      </c>
      <c r="C96" s="2716">
        <v>600000</v>
      </c>
      <c r="D96" s="2717"/>
      <c r="E96" s="2717"/>
      <c r="F96" s="2718"/>
    </row>
    <row r="97" spans="2:6" ht="33.75">
      <c r="B97" s="2273" t="s">
        <v>698</v>
      </c>
      <c r="C97" s="2716">
        <v>0</v>
      </c>
      <c r="D97" s="2717"/>
      <c r="E97" s="2717"/>
      <c r="F97" s="2718"/>
    </row>
    <row r="98" spans="2:6" ht="33.75">
      <c r="B98" s="2273" t="s">
        <v>699</v>
      </c>
      <c r="C98" s="2716">
        <v>3687621.47</v>
      </c>
      <c r="D98" s="2717"/>
      <c r="E98" s="2717"/>
      <c r="F98" s="2718"/>
    </row>
    <row r="99" spans="2:6" ht="33.75">
      <c r="B99" s="2273" t="s">
        <v>700</v>
      </c>
      <c r="C99" s="2716">
        <v>10439705.460000001</v>
      </c>
      <c r="D99" s="2717"/>
      <c r="E99" s="2717"/>
      <c r="F99" s="2718"/>
    </row>
    <row r="100" spans="2:6" ht="67.5">
      <c r="B100" s="2273" t="s">
        <v>701</v>
      </c>
      <c r="C100" s="2716">
        <v>0</v>
      </c>
      <c r="D100" s="2717"/>
      <c r="E100" s="2717"/>
      <c r="F100" s="2718"/>
    </row>
    <row r="101" spans="2:6" ht="67.5">
      <c r="B101" s="2273" t="s">
        <v>702</v>
      </c>
      <c r="C101" s="2716">
        <v>0</v>
      </c>
      <c r="D101" s="2717"/>
      <c r="E101" s="2717"/>
      <c r="F101" s="2718"/>
    </row>
  </sheetData>
  <mergeCells count="48">
    <mergeCell ref="B1:M1"/>
    <mergeCell ref="B2:B3"/>
    <mergeCell ref="C3:J3"/>
    <mergeCell ref="K3:M3"/>
    <mergeCell ref="B46:B49"/>
    <mergeCell ref="C46:C48"/>
    <mergeCell ref="D46:D48"/>
    <mergeCell ref="E46:E48"/>
    <mergeCell ref="F46:H46"/>
    <mergeCell ref="I46:J48"/>
    <mergeCell ref="K46:K48"/>
    <mergeCell ref="L46:L48"/>
    <mergeCell ref="F47:F48"/>
    <mergeCell ref="G47:H47"/>
    <mergeCell ref="C49:J49"/>
    <mergeCell ref="K49:L49"/>
    <mergeCell ref="I61:J61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C93:F93"/>
    <mergeCell ref="C63:D63"/>
    <mergeCell ref="E63:F63"/>
    <mergeCell ref="C64:F64"/>
    <mergeCell ref="G64:H64"/>
    <mergeCell ref="C80:D80"/>
    <mergeCell ref="E80:F80"/>
    <mergeCell ref="C81:F81"/>
    <mergeCell ref="G81:H81"/>
    <mergeCell ref="C90:F90"/>
    <mergeCell ref="C91:F91"/>
    <mergeCell ref="C92:F92"/>
    <mergeCell ref="C100:F100"/>
    <mergeCell ref="C101:F101"/>
    <mergeCell ref="C94:F94"/>
    <mergeCell ref="C95:F95"/>
    <mergeCell ref="C96:F96"/>
    <mergeCell ref="C97:F97"/>
    <mergeCell ref="C98:F98"/>
    <mergeCell ref="C99:F99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rowBreaks count="3" manualBreakCount="3">
    <brk id="30" max="16383" man="1"/>
    <brk id="61" max="16383" man="1"/>
    <brk id="6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61"/>
  <sheetViews>
    <sheetView zoomScaleNormal="100" zoomScaleSheetLayoutView="50" workbookViewId="0">
      <selection sqref="A1:L1"/>
    </sheetView>
  </sheetViews>
  <sheetFormatPr defaultRowHeight="13.5" customHeight="1"/>
  <cols>
    <col min="1" max="1" width="27.85546875" style="1009" customWidth="1"/>
    <col min="2" max="3" width="14.7109375" style="1009" customWidth="1"/>
    <col min="4" max="6" width="12.28515625" style="1009" customWidth="1"/>
    <col min="7" max="7" width="11.42578125" style="1009" customWidth="1"/>
    <col min="8" max="8" width="10.7109375" style="1009" customWidth="1"/>
    <col min="9" max="9" width="13.85546875" style="1009" bestFit="1" customWidth="1"/>
    <col min="10" max="10" width="13.5703125" style="1009" customWidth="1"/>
    <col min="11" max="11" width="11.7109375" style="1009" bestFit="1" customWidth="1"/>
    <col min="12" max="13" width="13.28515625" style="1009" customWidth="1"/>
    <col min="14" max="14" width="13" style="1009" customWidth="1"/>
    <col min="15" max="17" width="13.28515625" style="1009" customWidth="1"/>
    <col min="18" max="256" width="9.140625" style="1009"/>
    <col min="257" max="257" width="27.85546875" style="1009" customWidth="1"/>
    <col min="258" max="259" width="14.7109375" style="1009" customWidth="1"/>
    <col min="260" max="262" width="12.28515625" style="1009" customWidth="1"/>
    <col min="263" max="263" width="11.42578125" style="1009" customWidth="1"/>
    <col min="264" max="264" width="10.7109375" style="1009" customWidth="1"/>
    <col min="265" max="265" width="13.85546875" style="1009" bestFit="1" customWidth="1"/>
    <col min="266" max="266" width="13.5703125" style="1009" customWidth="1"/>
    <col min="267" max="267" width="11.7109375" style="1009" bestFit="1" customWidth="1"/>
    <col min="268" max="269" width="13.28515625" style="1009" customWidth="1"/>
    <col min="270" max="270" width="13" style="1009" customWidth="1"/>
    <col min="271" max="273" width="13.28515625" style="1009" customWidth="1"/>
    <col min="274" max="512" width="9.140625" style="1009"/>
    <col min="513" max="513" width="27.85546875" style="1009" customWidth="1"/>
    <col min="514" max="515" width="14.7109375" style="1009" customWidth="1"/>
    <col min="516" max="518" width="12.28515625" style="1009" customWidth="1"/>
    <col min="519" max="519" width="11.42578125" style="1009" customWidth="1"/>
    <col min="520" max="520" width="10.7109375" style="1009" customWidth="1"/>
    <col min="521" max="521" width="13.85546875" style="1009" bestFit="1" customWidth="1"/>
    <col min="522" max="522" width="13.5703125" style="1009" customWidth="1"/>
    <col min="523" max="523" width="11.7109375" style="1009" bestFit="1" customWidth="1"/>
    <col min="524" max="525" width="13.28515625" style="1009" customWidth="1"/>
    <col min="526" max="526" width="13" style="1009" customWidth="1"/>
    <col min="527" max="529" width="13.28515625" style="1009" customWidth="1"/>
    <col min="530" max="768" width="9.140625" style="1009"/>
    <col min="769" max="769" width="27.85546875" style="1009" customWidth="1"/>
    <col min="770" max="771" width="14.7109375" style="1009" customWidth="1"/>
    <col min="772" max="774" width="12.28515625" style="1009" customWidth="1"/>
    <col min="775" max="775" width="11.42578125" style="1009" customWidth="1"/>
    <col min="776" max="776" width="10.7109375" style="1009" customWidth="1"/>
    <col min="777" max="777" width="13.85546875" style="1009" bestFit="1" customWidth="1"/>
    <col min="778" max="778" width="13.5703125" style="1009" customWidth="1"/>
    <col min="779" max="779" width="11.7109375" style="1009" bestFit="1" customWidth="1"/>
    <col min="780" max="781" width="13.28515625" style="1009" customWidth="1"/>
    <col min="782" max="782" width="13" style="1009" customWidth="1"/>
    <col min="783" max="785" width="13.28515625" style="1009" customWidth="1"/>
    <col min="786" max="1024" width="9.140625" style="1009"/>
    <col min="1025" max="1025" width="27.85546875" style="1009" customWidth="1"/>
    <col min="1026" max="1027" width="14.7109375" style="1009" customWidth="1"/>
    <col min="1028" max="1030" width="12.28515625" style="1009" customWidth="1"/>
    <col min="1031" max="1031" width="11.42578125" style="1009" customWidth="1"/>
    <col min="1032" max="1032" width="10.7109375" style="1009" customWidth="1"/>
    <col min="1033" max="1033" width="13.85546875" style="1009" bestFit="1" customWidth="1"/>
    <col min="1034" max="1034" width="13.5703125" style="1009" customWidth="1"/>
    <col min="1035" max="1035" width="11.7109375" style="1009" bestFit="1" customWidth="1"/>
    <col min="1036" max="1037" width="13.28515625" style="1009" customWidth="1"/>
    <col min="1038" max="1038" width="13" style="1009" customWidth="1"/>
    <col min="1039" max="1041" width="13.28515625" style="1009" customWidth="1"/>
    <col min="1042" max="1280" width="9.140625" style="1009"/>
    <col min="1281" max="1281" width="27.85546875" style="1009" customWidth="1"/>
    <col min="1282" max="1283" width="14.7109375" style="1009" customWidth="1"/>
    <col min="1284" max="1286" width="12.28515625" style="1009" customWidth="1"/>
    <col min="1287" max="1287" width="11.42578125" style="1009" customWidth="1"/>
    <col min="1288" max="1288" width="10.7109375" style="1009" customWidth="1"/>
    <col min="1289" max="1289" width="13.85546875" style="1009" bestFit="1" customWidth="1"/>
    <col min="1290" max="1290" width="13.5703125" style="1009" customWidth="1"/>
    <col min="1291" max="1291" width="11.7109375" style="1009" bestFit="1" customWidth="1"/>
    <col min="1292" max="1293" width="13.28515625" style="1009" customWidth="1"/>
    <col min="1294" max="1294" width="13" style="1009" customWidth="1"/>
    <col min="1295" max="1297" width="13.28515625" style="1009" customWidth="1"/>
    <col min="1298" max="1536" width="9.140625" style="1009"/>
    <col min="1537" max="1537" width="27.85546875" style="1009" customWidth="1"/>
    <col min="1538" max="1539" width="14.7109375" style="1009" customWidth="1"/>
    <col min="1540" max="1542" width="12.28515625" style="1009" customWidth="1"/>
    <col min="1543" max="1543" width="11.42578125" style="1009" customWidth="1"/>
    <col min="1544" max="1544" width="10.7109375" style="1009" customWidth="1"/>
    <col min="1545" max="1545" width="13.85546875" style="1009" bestFit="1" customWidth="1"/>
    <col min="1546" max="1546" width="13.5703125" style="1009" customWidth="1"/>
    <col min="1547" max="1547" width="11.7109375" style="1009" bestFit="1" customWidth="1"/>
    <col min="1548" max="1549" width="13.28515625" style="1009" customWidth="1"/>
    <col min="1550" max="1550" width="13" style="1009" customWidth="1"/>
    <col min="1551" max="1553" width="13.28515625" style="1009" customWidth="1"/>
    <col min="1554" max="1792" width="9.140625" style="1009"/>
    <col min="1793" max="1793" width="27.85546875" style="1009" customWidth="1"/>
    <col min="1794" max="1795" width="14.7109375" style="1009" customWidth="1"/>
    <col min="1796" max="1798" width="12.28515625" style="1009" customWidth="1"/>
    <col min="1799" max="1799" width="11.42578125" style="1009" customWidth="1"/>
    <col min="1800" max="1800" width="10.7109375" style="1009" customWidth="1"/>
    <col min="1801" max="1801" width="13.85546875" style="1009" bestFit="1" customWidth="1"/>
    <col min="1802" max="1802" width="13.5703125" style="1009" customWidth="1"/>
    <col min="1803" max="1803" width="11.7109375" style="1009" bestFit="1" customWidth="1"/>
    <col min="1804" max="1805" width="13.28515625" style="1009" customWidth="1"/>
    <col min="1806" max="1806" width="13" style="1009" customWidth="1"/>
    <col min="1807" max="1809" width="13.28515625" style="1009" customWidth="1"/>
    <col min="1810" max="2048" width="9.140625" style="1009"/>
    <col min="2049" max="2049" width="27.85546875" style="1009" customWidth="1"/>
    <col min="2050" max="2051" width="14.7109375" style="1009" customWidth="1"/>
    <col min="2052" max="2054" width="12.28515625" style="1009" customWidth="1"/>
    <col min="2055" max="2055" width="11.42578125" style="1009" customWidth="1"/>
    <col min="2056" max="2056" width="10.7109375" style="1009" customWidth="1"/>
    <col min="2057" max="2057" width="13.85546875" style="1009" bestFit="1" customWidth="1"/>
    <col min="2058" max="2058" width="13.5703125" style="1009" customWidth="1"/>
    <col min="2059" max="2059" width="11.7109375" style="1009" bestFit="1" customWidth="1"/>
    <col min="2060" max="2061" width="13.28515625" style="1009" customWidth="1"/>
    <col min="2062" max="2062" width="13" style="1009" customWidth="1"/>
    <col min="2063" max="2065" width="13.28515625" style="1009" customWidth="1"/>
    <col min="2066" max="2304" width="9.140625" style="1009"/>
    <col min="2305" max="2305" width="27.85546875" style="1009" customWidth="1"/>
    <col min="2306" max="2307" width="14.7109375" style="1009" customWidth="1"/>
    <col min="2308" max="2310" width="12.28515625" style="1009" customWidth="1"/>
    <col min="2311" max="2311" width="11.42578125" style="1009" customWidth="1"/>
    <col min="2312" max="2312" width="10.7109375" style="1009" customWidth="1"/>
    <col min="2313" max="2313" width="13.85546875" style="1009" bestFit="1" customWidth="1"/>
    <col min="2314" max="2314" width="13.5703125" style="1009" customWidth="1"/>
    <col min="2315" max="2315" width="11.7109375" style="1009" bestFit="1" customWidth="1"/>
    <col min="2316" max="2317" width="13.28515625" style="1009" customWidth="1"/>
    <col min="2318" max="2318" width="13" style="1009" customWidth="1"/>
    <col min="2319" max="2321" width="13.28515625" style="1009" customWidth="1"/>
    <col min="2322" max="2560" width="9.140625" style="1009"/>
    <col min="2561" max="2561" width="27.85546875" style="1009" customWidth="1"/>
    <col min="2562" max="2563" width="14.7109375" style="1009" customWidth="1"/>
    <col min="2564" max="2566" width="12.28515625" style="1009" customWidth="1"/>
    <col min="2567" max="2567" width="11.42578125" style="1009" customWidth="1"/>
    <col min="2568" max="2568" width="10.7109375" style="1009" customWidth="1"/>
    <col min="2569" max="2569" width="13.85546875" style="1009" bestFit="1" customWidth="1"/>
    <col min="2570" max="2570" width="13.5703125" style="1009" customWidth="1"/>
    <col min="2571" max="2571" width="11.7109375" style="1009" bestFit="1" customWidth="1"/>
    <col min="2572" max="2573" width="13.28515625" style="1009" customWidth="1"/>
    <col min="2574" max="2574" width="13" style="1009" customWidth="1"/>
    <col min="2575" max="2577" width="13.28515625" style="1009" customWidth="1"/>
    <col min="2578" max="2816" width="9.140625" style="1009"/>
    <col min="2817" max="2817" width="27.85546875" style="1009" customWidth="1"/>
    <col min="2818" max="2819" width="14.7109375" style="1009" customWidth="1"/>
    <col min="2820" max="2822" width="12.28515625" style="1009" customWidth="1"/>
    <col min="2823" max="2823" width="11.42578125" style="1009" customWidth="1"/>
    <col min="2824" max="2824" width="10.7109375" style="1009" customWidth="1"/>
    <col min="2825" max="2825" width="13.85546875" style="1009" bestFit="1" customWidth="1"/>
    <col min="2826" max="2826" width="13.5703125" style="1009" customWidth="1"/>
    <col min="2827" max="2827" width="11.7109375" style="1009" bestFit="1" customWidth="1"/>
    <col min="2828" max="2829" width="13.28515625" style="1009" customWidth="1"/>
    <col min="2830" max="2830" width="13" style="1009" customWidth="1"/>
    <col min="2831" max="2833" width="13.28515625" style="1009" customWidth="1"/>
    <col min="2834" max="3072" width="9.140625" style="1009"/>
    <col min="3073" max="3073" width="27.85546875" style="1009" customWidth="1"/>
    <col min="3074" max="3075" width="14.7109375" style="1009" customWidth="1"/>
    <col min="3076" max="3078" width="12.28515625" style="1009" customWidth="1"/>
    <col min="3079" max="3079" width="11.42578125" style="1009" customWidth="1"/>
    <col min="3080" max="3080" width="10.7109375" style="1009" customWidth="1"/>
    <col min="3081" max="3081" width="13.85546875" style="1009" bestFit="1" customWidth="1"/>
    <col min="3082" max="3082" width="13.5703125" style="1009" customWidth="1"/>
    <col min="3083" max="3083" width="11.7109375" style="1009" bestFit="1" customWidth="1"/>
    <col min="3084" max="3085" width="13.28515625" style="1009" customWidth="1"/>
    <col min="3086" max="3086" width="13" style="1009" customWidth="1"/>
    <col min="3087" max="3089" width="13.28515625" style="1009" customWidth="1"/>
    <col min="3090" max="3328" width="9.140625" style="1009"/>
    <col min="3329" max="3329" width="27.85546875" style="1009" customWidth="1"/>
    <col min="3330" max="3331" width="14.7109375" style="1009" customWidth="1"/>
    <col min="3332" max="3334" width="12.28515625" style="1009" customWidth="1"/>
    <col min="3335" max="3335" width="11.42578125" style="1009" customWidth="1"/>
    <col min="3336" max="3336" width="10.7109375" style="1009" customWidth="1"/>
    <col min="3337" max="3337" width="13.85546875" style="1009" bestFit="1" customWidth="1"/>
    <col min="3338" max="3338" width="13.5703125" style="1009" customWidth="1"/>
    <col min="3339" max="3339" width="11.7109375" style="1009" bestFit="1" customWidth="1"/>
    <col min="3340" max="3341" width="13.28515625" style="1009" customWidth="1"/>
    <col min="3342" max="3342" width="13" style="1009" customWidth="1"/>
    <col min="3343" max="3345" width="13.28515625" style="1009" customWidth="1"/>
    <col min="3346" max="3584" width="9.140625" style="1009"/>
    <col min="3585" max="3585" width="27.85546875" style="1009" customWidth="1"/>
    <col min="3586" max="3587" width="14.7109375" style="1009" customWidth="1"/>
    <col min="3588" max="3590" width="12.28515625" style="1009" customWidth="1"/>
    <col min="3591" max="3591" width="11.42578125" style="1009" customWidth="1"/>
    <col min="3592" max="3592" width="10.7109375" style="1009" customWidth="1"/>
    <col min="3593" max="3593" width="13.85546875" style="1009" bestFit="1" customWidth="1"/>
    <col min="3594" max="3594" width="13.5703125" style="1009" customWidth="1"/>
    <col min="3595" max="3595" width="11.7109375" style="1009" bestFit="1" customWidth="1"/>
    <col min="3596" max="3597" width="13.28515625" style="1009" customWidth="1"/>
    <col min="3598" max="3598" width="13" style="1009" customWidth="1"/>
    <col min="3599" max="3601" width="13.28515625" style="1009" customWidth="1"/>
    <col min="3602" max="3840" width="9.140625" style="1009"/>
    <col min="3841" max="3841" width="27.85546875" style="1009" customWidth="1"/>
    <col min="3842" max="3843" width="14.7109375" style="1009" customWidth="1"/>
    <col min="3844" max="3846" width="12.28515625" style="1009" customWidth="1"/>
    <col min="3847" max="3847" width="11.42578125" style="1009" customWidth="1"/>
    <col min="3848" max="3848" width="10.7109375" style="1009" customWidth="1"/>
    <col min="3849" max="3849" width="13.85546875" style="1009" bestFit="1" customWidth="1"/>
    <col min="3850" max="3850" width="13.5703125" style="1009" customWidth="1"/>
    <col min="3851" max="3851" width="11.7109375" style="1009" bestFit="1" customWidth="1"/>
    <col min="3852" max="3853" width="13.28515625" style="1009" customWidth="1"/>
    <col min="3854" max="3854" width="13" style="1009" customWidth="1"/>
    <col min="3855" max="3857" width="13.28515625" style="1009" customWidth="1"/>
    <col min="3858" max="4096" width="9.140625" style="1009"/>
    <col min="4097" max="4097" width="27.85546875" style="1009" customWidth="1"/>
    <col min="4098" max="4099" width="14.7109375" style="1009" customWidth="1"/>
    <col min="4100" max="4102" width="12.28515625" style="1009" customWidth="1"/>
    <col min="4103" max="4103" width="11.42578125" style="1009" customWidth="1"/>
    <col min="4104" max="4104" width="10.7109375" style="1009" customWidth="1"/>
    <col min="4105" max="4105" width="13.85546875" style="1009" bestFit="1" customWidth="1"/>
    <col min="4106" max="4106" width="13.5703125" style="1009" customWidth="1"/>
    <col min="4107" max="4107" width="11.7109375" style="1009" bestFit="1" customWidth="1"/>
    <col min="4108" max="4109" width="13.28515625" style="1009" customWidth="1"/>
    <col min="4110" max="4110" width="13" style="1009" customWidth="1"/>
    <col min="4111" max="4113" width="13.28515625" style="1009" customWidth="1"/>
    <col min="4114" max="4352" width="9.140625" style="1009"/>
    <col min="4353" max="4353" width="27.85546875" style="1009" customWidth="1"/>
    <col min="4354" max="4355" width="14.7109375" style="1009" customWidth="1"/>
    <col min="4356" max="4358" width="12.28515625" style="1009" customWidth="1"/>
    <col min="4359" max="4359" width="11.42578125" style="1009" customWidth="1"/>
    <col min="4360" max="4360" width="10.7109375" style="1009" customWidth="1"/>
    <col min="4361" max="4361" width="13.85546875" style="1009" bestFit="1" customWidth="1"/>
    <col min="4362" max="4362" width="13.5703125" style="1009" customWidth="1"/>
    <col min="4363" max="4363" width="11.7109375" style="1009" bestFit="1" customWidth="1"/>
    <col min="4364" max="4365" width="13.28515625" style="1009" customWidth="1"/>
    <col min="4366" max="4366" width="13" style="1009" customWidth="1"/>
    <col min="4367" max="4369" width="13.28515625" style="1009" customWidth="1"/>
    <col min="4370" max="4608" width="9.140625" style="1009"/>
    <col min="4609" max="4609" width="27.85546875" style="1009" customWidth="1"/>
    <col min="4610" max="4611" width="14.7109375" style="1009" customWidth="1"/>
    <col min="4612" max="4614" width="12.28515625" style="1009" customWidth="1"/>
    <col min="4615" max="4615" width="11.42578125" style="1009" customWidth="1"/>
    <col min="4616" max="4616" width="10.7109375" style="1009" customWidth="1"/>
    <col min="4617" max="4617" width="13.85546875" style="1009" bestFit="1" customWidth="1"/>
    <col min="4618" max="4618" width="13.5703125" style="1009" customWidth="1"/>
    <col min="4619" max="4619" width="11.7109375" style="1009" bestFit="1" customWidth="1"/>
    <col min="4620" max="4621" width="13.28515625" style="1009" customWidth="1"/>
    <col min="4622" max="4622" width="13" style="1009" customWidth="1"/>
    <col min="4623" max="4625" width="13.28515625" style="1009" customWidth="1"/>
    <col min="4626" max="4864" width="9.140625" style="1009"/>
    <col min="4865" max="4865" width="27.85546875" style="1009" customWidth="1"/>
    <col min="4866" max="4867" width="14.7109375" style="1009" customWidth="1"/>
    <col min="4868" max="4870" width="12.28515625" style="1009" customWidth="1"/>
    <col min="4871" max="4871" width="11.42578125" style="1009" customWidth="1"/>
    <col min="4872" max="4872" width="10.7109375" style="1009" customWidth="1"/>
    <col min="4873" max="4873" width="13.85546875" style="1009" bestFit="1" customWidth="1"/>
    <col min="4874" max="4874" width="13.5703125" style="1009" customWidth="1"/>
    <col min="4875" max="4875" width="11.7109375" style="1009" bestFit="1" customWidth="1"/>
    <col min="4876" max="4877" width="13.28515625" style="1009" customWidth="1"/>
    <col min="4878" max="4878" width="13" style="1009" customWidth="1"/>
    <col min="4879" max="4881" width="13.28515625" style="1009" customWidth="1"/>
    <col min="4882" max="5120" width="9.140625" style="1009"/>
    <col min="5121" max="5121" width="27.85546875" style="1009" customWidth="1"/>
    <col min="5122" max="5123" width="14.7109375" style="1009" customWidth="1"/>
    <col min="5124" max="5126" width="12.28515625" style="1009" customWidth="1"/>
    <col min="5127" max="5127" width="11.42578125" style="1009" customWidth="1"/>
    <col min="5128" max="5128" width="10.7109375" style="1009" customWidth="1"/>
    <col min="5129" max="5129" width="13.85546875" style="1009" bestFit="1" customWidth="1"/>
    <col min="5130" max="5130" width="13.5703125" style="1009" customWidth="1"/>
    <col min="5131" max="5131" width="11.7109375" style="1009" bestFit="1" customWidth="1"/>
    <col min="5132" max="5133" width="13.28515625" style="1009" customWidth="1"/>
    <col min="5134" max="5134" width="13" style="1009" customWidth="1"/>
    <col min="5135" max="5137" width="13.28515625" style="1009" customWidth="1"/>
    <col min="5138" max="5376" width="9.140625" style="1009"/>
    <col min="5377" max="5377" width="27.85546875" style="1009" customWidth="1"/>
    <col min="5378" max="5379" width="14.7109375" style="1009" customWidth="1"/>
    <col min="5380" max="5382" width="12.28515625" style="1009" customWidth="1"/>
    <col min="5383" max="5383" width="11.42578125" style="1009" customWidth="1"/>
    <col min="5384" max="5384" width="10.7109375" style="1009" customWidth="1"/>
    <col min="5385" max="5385" width="13.85546875" style="1009" bestFit="1" customWidth="1"/>
    <col min="5386" max="5386" width="13.5703125" style="1009" customWidth="1"/>
    <col min="5387" max="5387" width="11.7109375" style="1009" bestFit="1" customWidth="1"/>
    <col min="5388" max="5389" width="13.28515625" style="1009" customWidth="1"/>
    <col min="5390" max="5390" width="13" style="1009" customWidth="1"/>
    <col min="5391" max="5393" width="13.28515625" style="1009" customWidth="1"/>
    <col min="5394" max="5632" width="9.140625" style="1009"/>
    <col min="5633" max="5633" width="27.85546875" style="1009" customWidth="1"/>
    <col min="5634" max="5635" width="14.7109375" style="1009" customWidth="1"/>
    <col min="5636" max="5638" width="12.28515625" style="1009" customWidth="1"/>
    <col min="5639" max="5639" width="11.42578125" style="1009" customWidth="1"/>
    <col min="5640" max="5640" width="10.7109375" style="1009" customWidth="1"/>
    <col min="5641" max="5641" width="13.85546875" style="1009" bestFit="1" customWidth="1"/>
    <col min="5642" max="5642" width="13.5703125" style="1009" customWidth="1"/>
    <col min="5643" max="5643" width="11.7109375" style="1009" bestFit="1" customWidth="1"/>
    <col min="5644" max="5645" width="13.28515625" style="1009" customWidth="1"/>
    <col min="5646" max="5646" width="13" style="1009" customWidth="1"/>
    <col min="5647" max="5649" width="13.28515625" style="1009" customWidth="1"/>
    <col min="5650" max="5888" width="9.140625" style="1009"/>
    <col min="5889" max="5889" width="27.85546875" style="1009" customWidth="1"/>
    <col min="5890" max="5891" width="14.7109375" style="1009" customWidth="1"/>
    <col min="5892" max="5894" width="12.28515625" style="1009" customWidth="1"/>
    <col min="5895" max="5895" width="11.42578125" style="1009" customWidth="1"/>
    <col min="5896" max="5896" width="10.7109375" style="1009" customWidth="1"/>
    <col min="5897" max="5897" width="13.85546875" style="1009" bestFit="1" customWidth="1"/>
    <col min="5898" max="5898" width="13.5703125" style="1009" customWidth="1"/>
    <col min="5899" max="5899" width="11.7109375" style="1009" bestFit="1" customWidth="1"/>
    <col min="5900" max="5901" width="13.28515625" style="1009" customWidth="1"/>
    <col min="5902" max="5902" width="13" style="1009" customWidth="1"/>
    <col min="5903" max="5905" width="13.28515625" style="1009" customWidth="1"/>
    <col min="5906" max="6144" width="9.140625" style="1009"/>
    <col min="6145" max="6145" width="27.85546875" style="1009" customWidth="1"/>
    <col min="6146" max="6147" width="14.7109375" style="1009" customWidth="1"/>
    <col min="6148" max="6150" width="12.28515625" style="1009" customWidth="1"/>
    <col min="6151" max="6151" width="11.42578125" style="1009" customWidth="1"/>
    <col min="6152" max="6152" width="10.7109375" style="1009" customWidth="1"/>
    <col min="6153" max="6153" width="13.85546875" style="1009" bestFit="1" customWidth="1"/>
    <col min="6154" max="6154" width="13.5703125" style="1009" customWidth="1"/>
    <col min="6155" max="6155" width="11.7109375" style="1009" bestFit="1" customWidth="1"/>
    <col min="6156" max="6157" width="13.28515625" style="1009" customWidth="1"/>
    <col min="6158" max="6158" width="13" style="1009" customWidth="1"/>
    <col min="6159" max="6161" width="13.28515625" style="1009" customWidth="1"/>
    <col min="6162" max="6400" width="9.140625" style="1009"/>
    <col min="6401" max="6401" width="27.85546875" style="1009" customWidth="1"/>
    <col min="6402" max="6403" width="14.7109375" style="1009" customWidth="1"/>
    <col min="6404" max="6406" width="12.28515625" style="1009" customWidth="1"/>
    <col min="6407" max="6407" width="11.42578125" style="1009" customWidth="1"/>
    <col min="6408" max="6408" width="10.7109375" style="1009" customWidth="1"/>
    <col min="6409" max="6409" width="13.85546875" style="1009" bestFit="1" customWidth="1"/>
    <col min="6410" max="6410" width="13.5703125" style="1009" customWidth="1"/>
    <col min="6411" max="6411" width="11.7109375" style="1009" bestFit="1" customWidth="1"/>
    <col min="6412" max="6413" width="13.28515625" style="1009" customWidth="1"/>
    <col min="6414" max="6414" width="13" style="1009" customWidth="1"/>
    <col min="6415" max="6417" width="13.28515625" style="1009" customWidth="1"/>
    <col min="6418" max="6656" width="9.140625" style="1009"/>
    <col min="6657" max="6657" width="27.85546875" style="1009" customWidth="1"/>
    <col min="6658" max="6659" width="14.7109375" style="1009" customWidth="1"/>
    <col min="6660" max="6662" width="12.28515625" style="1009" customWidth="1"/>
    <col min="6663" max="6663" width="11.42578125" style="1009" customWidth="1"/>
    <col min="6664" max="6664" width="10.7109375" style="1009" customWidth="1"/>
    <col min="6665" max="6665" width="13.85546875" style="1009" bestFit="1" customWidth="1"/>
    <col min="6666" max="6666" width="13.5703125" style="1009" customWidth="1"/>
    <col min="6667" max="6667" width="11.7109375" style="1009" bestFit="1" customWidth="1"/>
    <col min="6668" max="6669" width="13.28515625" style="1009" customWidth="1"/>
    <col min="6670" max="6670" width="13" style="1009" customWidth="1"/>
    <col min="6671" max="6673" width="13.28515625" style="1009" customWidth="1"/>
    <col min="6674" max="6912" width="9.140625" style="1009"/>
    <col min="6913" max="6913" width="27.85546875" style="1009" customWidth="1"/>
    <col min="6914" max="6915" width="14.7109375" style="1009" customWidth="1"/>
    <col min="6916" max="6918" width="12.28515625" style="1009" customWidth="1"/>
    <col min="6919" max="6919" width="11.42578125" style="1009" customWidth="1"/>
    <col min="6920" max="6920" width="10.7109375" style="1009" customWidth="1"/>
    <col min="6921" max="6921" width="13.85546875" style="1009" bestFit="1" customWidth="1"/>
    <col min="6922" max="6922" width="13.5703125" style="1009" customWidth="1"/>
    <col min="6923" max="6923" width="11.7109375" style="1009" bestFit="1" customWidth="1"/>
    <col min="6924" max="6925" width="13.28515625" style="1009" customWidth="1"/>
    <col min="6926" max="6926" width="13" style="1009" customWidth="1"/>
    <col min="6927" max="6929" width="13.28515625" style="1009" customWidth="1"/>
    <col min="6930" max="7168" width="9.140625" style="1009"/>
    <col min="7169" max="7169" width="27.85546875" style="1009" customWidth="1"/>
    <col min="7170" max="7171" width="14.7109375" style="1009" customWidth="1"/>
    <col min="7172" max="7174" width="12.28515625" style="1009" customWidth="1"/>
    <col min="7175" max="7175" width="11.42578125" style="1009" customWidth="1"/>
    <col min="7176" max="7176" width="10.7109375" style="1009" customWidth="1"/>
    <col min="7177" max="7177" width="13.85546875" style="1009" bestFit="1" customWidth="1"/>
    <col min="7178" max="7178" width="13.5703125" style="1009" customWidth="1"/>
    <col min="7179" max="7179" width="11.7109375" style="1009" bestFit="1" customWidth="1"/>
    <col min="7180" max="7181" width="13.28515625" style="1009" customWidth="1"/>
    <col min="7182" max="7182" width="13" style="1009" customWidth="1"/>
    <col min="7183" max="7185" width="13.28515625" style="1009" customWidth="1"/>
    <col min="7186" max="7424" width="9.140625" style="1009"/>
    <col min="7425" max="7425" width="27.85546875" style="1009" customWidth="1"/>
    <col min="7426" max="7427" width="14.7109375" style="1009" customWidth="1"/>
    <col min="7428" max="7430" width="12.28515625" style="1009" customWidth="1"/>
    <col min="7431" max="7431" width="11.42578125" style="1009" customWidth="1"/>
    <col min="7432" max="7432" width="10.7109375" style="1009" customWidth="1"/>
    <col min="7433" max="7433" width="13.85546875" style="1009" bestFit="1" customWidth="1"/>
    <col min="7434" max="7434" width="13.5703125" style="1009" customWidth="1"/>
    <col min="7435" max="7435" width="11.7109375" style="1009" bestFit="1" customWidth="1"/>
    <col min="7436" max="7437" width="13.28515625" style="1009" customWidth="1"/>
    <col min="7438" max="7438" width="13" style="1009" customWidth="1"/>
    <col min="7439" max="7441" width="13.28515625" style="1009" customWidth="1"/>
    <col min="7442" max="7680" width="9.140625" style="1009"/>
    <col min="7681" max="7681" width="27.85546875" style="1009" customWidth="1"/>
    <col min="7682" max="7683" width="14.7109375" style="1009" customWidth="1"/>
    <col min="7684" max="7686" width="12.28515625" style="1009" customWidth="1"/>
    <col min="7687" max="7687" width="11.42578125" style="1009" customWidth="1"/>
    <col min="7688" max="7688" width="10.7109375" style="1009" customWidth="1"/>
    <col min="7689" max="7689" width="13.85546875" style="1009" bestFit="1" customWidth="1"/>
    <col min="7690" max="7690" width="13.5703125" style="1009" customWidth="1"/>
    <col min="7691" max="7691" width="11.7109375" style="1009" bestFit="1" customWidth="1"/>
    <col min="7692" max="7693" width="13.28515625" style="1009" customWidth="1"/>
    <col min="7694" max="7694" width="13" style="1009" customWidth="1"/>
    <col min="7695" max="7697" width="13.28515625" style="1009" customWidth="1"/>
    <col min="7698" max="7936" width="9.140625" style="1009"/>
    <col min="7937" max="7937" width="27.85546875" style="1009" customWidth="1"/>
    <col min="7938" max="7939" width="14.7109375" style="1009" customWidth="1"/>
    <col min="7940" max="7942" width="12.28515625" style="1009" customWidth="1"/>
    <col min="7943" max="7943" width="11.42578125" style="1009" customWidth="1"/>
    <col min="7944" max="7944" width="10.7109375" style="1009" customWidth="1"/>
    <col min="7945" max="7945" width="13.85546875" style="1009" bestFit="1" customWidth="1"/>
    <col min="7946" max="7946" width="13.5703125" style="1009" customWidth="1"/>
    <col min="7947" max="7947" width="11.7109375" style="1009" bestFit="1" customWidth="1"/>
    <col min="7948" max="7949" width="13.28515625" style="1009" customWidth="1"/>
    <col min="7950" max="7950" width="13" style="1009" customWidth="1"/>
    <col min="7951" max="7953" width="13.28515625" style="1009" customWidth="1"/>
    <col min="7954" max="8192" width="9.140625" style="1009"/>
    <col min="8193" max="8193" width="27.85546875" style="1009" customWidth="1"/>
    <col min="8194" max="8195" width="14.7109375" style="1009" customWidth="1"/>
    <col min="8196" max="8198" width="12.28515625" style="1009" customWidth="1"/>
    <col min="8199" max="8199" width="11.42578125" style="1009" customWidth="1"/>
    <col min="8200" max="8200" width="10.7109375" style="1009" customWidth="1"/>
    <col min="8201" max="8201" width="13.85546875" style="1009" bestFit="1" customWidth="1"/>
    <col min="8202" max="8202" width="13.5703125" style="1009" customWidth="1"/>
    <col min="8203" max="8203" width="11.7109375" style="1009" bestFit="1" customWidth="1"/>
    <col min="8204" max="8205" width="13.28515625" style="1009" customWidth="1"/>
    <col min="8206" max="8206" width="13" style="1009" customWidth="1"/>
    <col min="8207" max="8209" width="13.28515625" style="1009" customWidth="1"/>
    <col min="8210" max="8448" width="9.140625" style="1009"/>
    <col min="8449" max="8449" width="27.85546875" style="1009" customWidth="1"/>
    <col min="8450" max="8451" width="14.7109375" style="1009" customWidth="1"/>
    <col min="8452" max="8454" width="12.28515625" style="1009" customWidth="1"/>
    <col min="8455" max="8455" width="11.42578125" style="1009" customWidth="1"/>
    <col min="8456" max="8456" width="10.7109375" style="1009" customWidth="1"/>
    <col min="8457" max="8457" width="13.85546875" style="1009" bestFit="1" customWidth="1"/>
    <col min="8458" max="8458" width="13.5703125" style="1009" customWidth="1"/>
    <col min="8459" max="8459" width="11.7109375" style="1009" bestFit="1" customWidth="1"/>
    <col min="8460" max="8461" width="13.28515625" style="1009" customWidth="1"/>
    <col min="8462" max="8462" width="13" style="1009" customWidth="1"/>
    <col min="8463" max="8465" width="13.28515625" style="1009" customWidth="1"/>
    <col min="8466" max="8704" width="9.140625" style="1009"/>
    <col min="8705" max="8705" width="27.85546875" style="1009" customWidth="1"/>
    <col min="8706" max="8707" width="14.7109375" style="1009" customWidth="1"/>
    <col min="8708" max="8710" width="12.28515625" style="1009" customWidth="1"/>
    <col min="8711" max="8711" width="11.42578125" style="1009" customWidth="1"/>
    <col min="8712" max="8712" width="10.7109375" style="1009" customWidth="1"/>
    <col min="8713" max="8713" width="13.85546875" style="1009" bestFit="1" customWidth="1"/>
    <col min="8714" max="8714" width="13.5703125" style="1009" customWidth="1"/>
    <col min="8715" max="8715" width="11.7109375" style="1009" bestFit="1" customWidth="1"/>
    <col min="8716" max="8717" width="13.28515625" style="1009" customWidth="1"/>
    <col min="8718" max="8718" width="13" style="1009" customWidth="1"/>
    <col min="8719" max="8721" width="13.28515625" style="1009" customWidth="1"/>
    <col min="8722" max="8960" width="9.140625" style="1009"/>
    <col min="8961" max="8961" width="27.85546875" style="1009" customWidth="1"/>
    <col min="8962" max="8963" width="14.7109375" style="1009" customWidth="1"/>
    <col min="8964" max="8966" width="12.28515625" style="1009" customWidth="1"/>
    <col min="8967" max="8967" width="11.42578125" style="1009" customWidth="1"/>
    <col min="8968" max="8968" width="10.7109375" style="1009" customWidth="1"/>
    <col min="8969" max="8969" width="13.85546875" style="1009" bestFit="1" customWidth="1"/>
    <col min="8970" max="8970" width="13.5703125" style="1009" customWidth="1"/>
    <col min="8971" max="8971" width="11.7109375" style="1009" bestFit="1" customWidth="1"/>
    <col min="8972" max="8973" width="13.28515625" style="1009" customWidth="1"/>
    <col min="8974" max="8974" width="13" style="1009" customWidth="1"/>
    <col min="8975" max="8977" width="13.28515625" style="1009" customWidth="1"/>
    <col min="8978" max="9216" width="9.140625" style="1009"/>
    <col min="9217" max="9217" width="27.85546875" style="1009" customWidth="1"/>
    <col min="9218" max="9219" width="14.7109375" style="1009" customWidth="1"/>
    <col min="9220" max="9222" width="12.28515625" style="1009" customWidth="1"/>
    <col min="9223" max="9223" width="11.42578125" style="1009" customWidth="1"/>
    <col min="9224" max="9224" width="10.7109375" style="1009" customWidth="1"/>
    <col min="9225" max="9225" width="13.85546875" style="1009" bestFit="1" customWidth="1"/>
    <col min="9226" max="9226" width="13.5703125" style="1009" customWidth="1"/>
    <col min="9227" max="9227" width="11.7109375" style="1009" bestFit="1" customWidth="1"/>
    <col min="9228" max="9229" width="13.28515625" style="1009" customWidth="1"/>
    <col min="9230" max="9230" width="13" style="1009" customWidth="1"/>
    <col min="9231" max="9233" width="13.28515625" style="1009" customWidth="1"/>
    <col min="9234" max="9472" width="9.140625" style="1009"/>
    <col min="9473" max="9473" width="27.85546875" style="1009" customWidth="1"/>
    <col min="9474" max="9475" width="14.7109375" style="1009" customWidth="1"/>
    <col min="9476" max="9478" width="12.28515625" style="1009" customWidth="1"/>
    <col min="9479" max="9479" width="11.42578125" style="1009" customWidth="1"/>
    <col min="9480" max="9480" width="10.7109375" style="1009" customWidth="1"/>
    <col min="9481" max="9481" width="13.85546875" style="1009" bestFit="1" customWidth="1"/>
    <col min="9482" max="9482" width="13.5703125" style="1009" customWidth="1"/>
    <col min="9483" max="9483" width="11.7109375" style="1009" bestFit="1" customWidth="1"/>
    <col min="9484" max="9485" width="13.28515625" style="1009" customWidth="1"/>
    <col min="9486" max="9486" width="13" style="1009" customWidth="1"/>
    <col min="9487" max="9489" width="13.28515625" style="1009" customWidth="1"/>
    <col min="9490" max="9728" width="9.140625" style="1009"/>
    <col min="9729" max="9729" width="27.85546875" style="1009" customWidth="1"/>
    <col min="9730" max="9731" width="14.7109375" style="1009" customWidth="1"/>
    <col min="9732" max="9734" width="12.28515625" style="1009" customWidth="1"/>
    <col min="9735" max="9735" width="11.42578125" style="1009" customWidth="1"/>
    <col min="9736" max="9736" width="10.7109375" style="1009" customWidth="1"/>
    <col min="9737" max="9737" width="13.85546875" style="1009" bestFit="1" customWidth="1"/>
    <col min="9738" max="9738" width="13.5703125" style="1009" customWidth="1"/>
    <col min="9739" max="9739" width="11.7109375" style="1009" bestFit="1" customWidth="1"/>
    <col min="9740" max="9741" width="13.28515625" style="1009" customWidth="1"/>
    <col min="9742" max="9742" width="13" style="1009" customWidth="1"/>
    <col min="9743" max="9745" width="13.28515625" style="1009" customWidth="1"/>
    <col min="9746" max="9984" width="9.140625" style="1009"/>
    <col min="9985" max="9985" width="27.85546875" style="1009" customWidth="1"/>
    <col min="9986" max="9987" width="14.7109375" style="1009" customWidth="1"/>
    <col min="9988" max="9990" width="12.28515625" style="1009" customWidth="1"/>
    <col min="9991" max="9991" width="11.42578125" style="1009" customWidth="1"/>
    <col min="9992" max="9992" width="10.7109375" style="1009" customWidth="1"/>
    <col min="9993" max="9993" width="13.85546875" style="1009" bestFit="1" customWidth="1"/>
    <col min="9994" max="9994" width="13.5703125" style="1009" customWidth="1"/>
    <col min="9995" max="9995" width="11.7109375" style="1009" bestFit="1" customWidth="1"/>
    <col min="9996" max="9997" width="13.28515625" style="1009" customWidth="1"/>
    <col min="9998" max="9998" width="13" style="1009" customWidth="1"/>
    <col min="9999" max="10001" width="13.28515625" style="1009" customWidth="1"/>
    <col min="10002" max="10240" width="9.140625" style="1009"/>
    <col min="10241" max="10241" width="27.85546875" style="1009" customWidth="1"/>
    <col min="10242" max="10243" width="14.7109375" style="1009" customWidth="1"/>
    <col min="10244" max="10246" width="12.28515625" style="1009" customWidth="1"/>
    <col min="10247" max="10247" width="11.42578125" style="1009" customWidth="1"/>
    <col min="10248" max="10248" width="10.7109375" style="1009" customWidth="1"/>
    <col min="10249" max="10249" width="13.85546875" style="1009" bestFit="1" customWidth="1"/>
    <col min="10250" max="10250" width="13.5703125" style="1009" customWidth="1"/>
    <col min="10251" max="10251" width="11.7109375" style="1009" bestFit="1" customWidth="1"/>
    <col min="10252" max="10253" width="13.28515625" style="1009" customWidth="1"/>
    <col min="10254" max="10254" width="13" style="1009" customWidth="1"/>
    <col min="10255" max="10257" width="13.28515625" style="1009" customWidth="1"/>
    <col min="10258" max="10496" width="9.140625" style="1009"/>
    <col min="10497" max="10497" width="27.85546875" style="1009" customWidth="1"/>
    <col min="10498" max="10499" width="14.7109375" style="1009" customWidth="1"/>
    <col min="10500" max="10502" width="12.28515625" style="1009" customWidth="1"/>
    <col min="10503" max="10503" width="11.42578125" style="1009" customWidth="1"/>
    <col min="10504" max="10504" width="10.7109375" style="1009" customWidth="1"/>
    <col min="10505" max="10505" width="13.85546875" style="1009" bestFit="1" customWidth="1"/>
    <col min="10506" max="10506" width="13.5703125" style="1009" customWidth="1"/>
    <col min="10507" max="10507" width="11.7109375" style="1009" bestFit="1" customWidth="1"/>
    <col min="10508" max="10509" width="13.28515625" style="1009" customWidth="1"/>
    <col min="10510" max="10510" width="13" style="1009" customWidth="1"/>
    <col min="10511" max="10513" width="13.28515625" style="1009" customWidth="1"/>
    <col min="10514" max="10752" width="9.140625" style="1009"/>
    <col min="10753" max="10753" width="27.85546875" style="1009" customWidth="1"/>
    <col min="10754" max="10755" width="14.7109375" style="1009" customWidth="1"/>
    <col min="10756" max="10758" width="12.28515625" style="1009" customWidth="1"/>
    <col min="10759" max="10759" width="11.42578125" style="1009" customWidth="1"/>
    <col min="10760" max="10760" width="10.7109375" style="1009" customWidth="1"/>
    <col min="10761" max="10761" width="13.85546875" style="1009" bestFit="1" customWidth="1"/>
    <col min="10762" max="10762" width="13.5703125" style="1009" customWidth="1"/>
    <col min="10763" max="10763" width="11.7109375" style="1009" bestFit="1" customWidth="1"/>
    <col min="10764" max="10765" width="13.28515625" style="1009" customWidth="1"/>
    <col min="10766" max="10766" width="13" style="1009" customWidth="1"/>
    <col min="10767" max="10769" width="13.28515625" style="1009" customWidth="1"/>
    <col min="10770" max="11008" width="9.140625" style="1009"/>
    <col min="11009" max="11009" width="27.85546875" style="1009" customWidth="1"/>
    <col min="11010" max="11011" width="14.7109375" style="1009" customWidth="1"/>
    <col min="11012" max="11014" width="12.28515625" style="1009" customWidth="1"/>
    <col min="11015" max="11015" width="11.42578125" style="1009" customWidth="1"/>
    <col min="11016" max="11016" width="10.7109375" style="1009" customWidth="1"/>
    <col min="11017" max="11017" width="13.85546875" style="1009" bestFit="1" customWidth="1"/>
    <col min="11018" max="11018" width="13.5703125" style="1009" customWidth="1"/>
    <col min="11019" max="11019" width="11.7109375" style="1009" bestFit="1" customWidth="1"/>
    <col min="11020" max="11021" width="13.28515625" style="1009" customWidth="1"/>
    <col min="11022" max="11022" width="13" style="1009" customWidth="1"/>
    <col min="11023" max="11025" width="13.28515625" style="1009" customWidth="1"/>
    <col min="11026" max="11264" width="9.140625" style="1009"/>
    <col min="11265" max="11265" width="27.85546875" style="1009" customWidth="1"/>
    <col min="11266" max="11267" width="14.7109375" style="1009" customWidth="1"/>
    <col min="11268" max="11270" width="12.28515625" style="1009" customWidth="1"/>
    <col min="11271" max="11271" width="11.42578125" style="1009" customWidth="1"/>
    <col min="11272" max="11272" width="10.7109375" style="1009" customWidth="1"/>
    <col min="11273" max="11273" width="13.85546875" style="1009" bestFit="1" customWidth="1"/>
    <col min="11274" max="11274" width="13.5703125" style="1009" customWidth="1"/>
    <col min="11275" max="11275" width="11.7109375" style="1009" bestFit="1" customWidth="1"/>
    <col min="11276" max="11277" width="13.28515625" style="1009" customWidth="1"/>
    <col min="11278" max="11278" width="13" style="1009" customWidth="1"/>
    <col min="11279" max="11281" width="13.28515625" style="1009" customWidth="1"/>
    <col min="11282" max="11520" width="9.140625" style="1009"/>
    <col min="11521" max="11521" width="27.85546875" style="1009" customWidth="1"/>
    <col min="11522" max="11523" width="14.7109375" style="1009" customWidth="1"/>
    <col min="11524" max="11526" width="12.28515625" style="1009" customWidth="1"/>
    <col min="11527" max="11527" width="11.42578125" style="1009" customWidth="1"/>
    <col min="11528" max="11528" width="10.7109375" style="1009" customWidth="1"/>
    <col min="11529" max="11529" width="13.85546875" style="1009" bestFit="1" customWidth="1"/>
    <col min="11530" max="11530" width="13.5703125" style="1009" customWidth="1"/>
    <col min="11531" max="11531" width="11.7109375" style="1009" bestFit="1" customWidth="1"/>
    <col min="11532" max="11533" width="13.28515625" style="1009" customWidth="1"/>
    <col min="11534" max="11534" width="13" style="1009" customWidth="1"/>
    <col min="11535" max="11537" width="13.28515625" style="1009" customWidth="1"/>
    <col min="11538" max="11776" width="9.140625" style="1009"/>
    <col min="11777" max="11777" width="27.85546875" style="1009" customWidth="1"/>
    <col min="11778" max="11779" width="14.7109375" style="1009" customWidth="1"/>
    <col min="11780" max="11782" width="12.28515625" style="1009" customWidth="1"/>
    <col min="11783" max="11783" width="11.42578125" style="1009" customWidth="1"/>
    <col min="11784" max="11784" width="10.7109375" style="1009" customWidth="1"/>
    <col min="11785" max="11785" width="13.85546875" style="1009" bestFit="1" customWidth="1"/>
    <col min="11786" max="11786" width="13.5703125" style="1009" customWidth="1"/>
    <col min="11787" max="11787" width="11.7109375" style="1009" bestFit="1" customWidth="1"/>
    <col min="11788" max="11789" width="13.28515625" style="1009" customWidth="1"/>
    <col min="11790" max="11790" width="13" style="1009" customWidth="1"/>
    <col min="11791" max="11793" width="13.28515625" style="1009" customWidth="1"/>
    <col min="11794" max="12032" width="9.140625" style="1009"/>
    <col min="12033" max="12033" width="27.85546875" style="1009" customWidth="1"/>
    <col min="12034" max="12035" width="14.7109375" style="1009" customWidth="1"/>
    <col min="12036" max="12038" width="12.28515625" style="1009" customWidth="1"/>
    <col min="12039" max="12039" width="11.42578125" style="1009" customWidth="1"/>
    <col min="12040" max="12040" width="10.7109375" style="1009" customWidth="1"/>
    <col min="12041" max="12041" width="13.85546875" style="1009" bestFit="1" customWidth="1"/>
    <col min="12042" max="12042" width="13.5703125" style="1009" customWidth="1"/>
    <col min="12043" max="12043" width="11.7109375" style="1009" bestFit="1" customWidth="1"/>
    <col min="12044" max="12045" width="13.28515625" style="1009" customWidth="1"/>
    <col min="12046" max="12046" width="13" style="1009" customWidth="1"/>
    <col min="12047" max="12049" width="13.28515625" style="1009" customWidth="1"/>
    <col min="12050" max="12288" width="9.140625" style="1009"/>
    <col min="12289" max="12289" width="27.85546875" style="1009" customWidth="1"/>
    <col min="12290" max="12291" width="14.7109375" style="1009" customWidth="1"/>
    <col min="12292" max="12294" width="12.28515625" style="1009" customWidth="1"/>
    <col min="12295" max="12295" width="11.42578125" style="1009" customWidth="1"/>
    <col min="12296" max="12296" width="10.7109375" style="1009" customWidth="1"/>
    <col min="12297" max="12297" width="13.85546875" style="1009" bestFit="1" customWidth="1"/>
    <col min="12298" max="12298" width="13.5703125" style="1009" customWidth="1"/>
    <col min="12299" max="12299" width="11.7109375" style="1009" bestFit="1" customWidth="1"/>
    <col min="12300" max="12301" width="13.28515625" style="1009" customWidth="1"/>
    <col min="12302" max="12302" width="13" style="1009" customWidth="1"/>
    <col min="12303" max="12305" width="13.28515625" style="1009" customWidth="1"/>
    <col min="12306" max="12544" width="9.140625" style="1009"/>
    <col min="12545" max="12545" width="27.85546875" style="1009" customWidth="1"/>
    <col min="12546" max="12547" width="14.7109375" style="1009" customWidth="1"/>
    <col min="12548" max="12550" width="12.28515625" style="1009" customWidth="1"/>
    <col min="12551" max="12551" width="11.42578125" style="1009" customWidth="1"/>
    <col min="12552" max="12552" width="10.7109375" style="1009" customWidth="1"/>
    <col min="12553" max="12553" width="13.85546875" style="1009" bestFit="1" customWidth="1"/>
    <col min="12554" max="12554" width="13.5703125" style="1009" customWidth="1"/>
    <col min="12555" max="12555" width="11.7109375" style="1009" bestFit="1" customWidth="1"/>
    <col min="12556" max="12557" width="13.28515625" style="1009" customWidth="1"/>
    <col min="12558" max="12558" width="13" style="1009" customWidth="1"/>
    <col min="12559" max="12561" width="13.28515625" style="1009" customWidth="1"/>
    <col min="12562" max="12800" width="9.140625" style="1009"/>
    <col min="12801" max="12801" width="27.85546875" style="1009" customWidth="1"/>
    <col min="12802" max="12803" width="14.7109375" style="1009" customWidth="1"/>
    <col min="12804" max="12806" width="12.28515625" style="1009" customWidth="1"/>
    <col min="12807" max="12807" width="11.42578125" style="1009" customWidth="1"/>
    <col min="12808" max="12808" width="10.7109375" style="1009" customWidth="1"/>
    <col min="12809" max="12809" width="13.85546875" style="1009" bestFit="1" customWidth="1"/>
    <col min="12810" max="12810" width="13.5703125" style="1009" customWidth="1"/>
    <col min="12811" max="12811" width="11.7109375" style="1009" bestFit="1" customWidth="1"/>
    <col min="12812" max="12813" width="13.28515625" style="1009" customWidth="1"/>
    <col min="12814" max="12814" width="13" style="1009" customWidth="1"/>
    <col min="12815" max="12817" width="13.28515625" style="1009" customWidth="1"/>
    <col min="12818" max="13056" width="9.140625" style="1009"/>
    <col min="13057" max="13057" width="27.85546875" style="1009" customWidth="1"/>
    <col min="13058" max="13059" width="14.7109375" style="1009" customWidth="1"/>
    <col min="13060" max="13062" width="12.28515625" style="1009" customWidth="1"/>
    <col min="13063" max="13063" width="11.42578125" style="1009" customWidth="1"/>
    <col min="13064" max="13064" width="10.7109375" style="1009" customWidth="1"/>
    <col min="13065" max="13065" width="13.85546875" style="1009" bestFit="1" customWidth="1"/>
    <col min="13066" max="13066" width="13.5703125" style="1009" customWidth="1"/>
    <col min="13067" max="13067" width="11.7109375" style="1009" bestFit="1" customWidth="1"/>
    <col min="13068" max="13069" width="13.28515625" style="1009" customWidth="1"/>
    <col min="13070" max="13070" width="13" style="1009" customWidth="1"/>
    <col min="13071" max="13073" width="13.28515625" style="1009" customWidth="1"/>
    <col min="13074" max="13312" width="9.140625" style="1009"/>
    <col min="13313" max="13313" width="27.85546875" style="1009" customWidth="1"/>
    <col min="13314" max="13315" width="14.7109375" style="1009" customWidth="1"/>
    <col min="13316" max="13318" width="12.28515625" style="1009" customWidth="1"/>
    <col min="13319" max="13319" width="11.42578125" style="1009" customWidth="1"/>
    <col min="13320" max="13320" width="10.7109375" style="1009" customWidth="1"/>
    <col min="13321" max="13321" width="13.85546875" style="1009" bestFit="1" customWidth="1"/>
    <col min="13322" max="13322" width="13.5703125" style="1009" customWidth="1"/>
    <col min="13323" max="13323" width="11.7109375" style="1009" bestFit="1" customWidth="1"/>
    <col min="13324" max="13325" width="13.28515625" style="1009" customWidth="1"/>
    <col min="13326" max="13326" width="13" style="1009" customWidth="1"/>
    <col min="13327" max="13329" width="13.28515625" style="1009" customWidth="1"/>
    <col min="13330" max="13568" width="9.140625" style="1009"/>
    <col min="13569" max="13569" width="27.85546875" style="1009" customWidth="1"/>
    <col min="13570" max="13571" width="14.7109375" style="1009" customWidth="1"/>
    <col min="13572" max="13574" width="12.28515625" style="1009" customWidth="1"/>
    <col min="13575" max="13575" width="11.42578125" style="1009" customWidth="1"/>
    <col min="13576" max="13576" width="10.7109375" style="1009" customWidth="1"/>
    <col min="13577" max="13577" width="13.85546875" style="1009" bestFit="1" customWidth="1"/>
    <col min="13578" max="13578" width="13.5703125" style="1009" customWidth="1"/>
    <col min="13579" max="13579" width="11.7109375" style="1009" bestFit="1" customWidth="1"/>
    <col min="13580" max="13581" width="13.28515625" style="1009" customWidth="1"/>
    <col min="13582" max="13582" width="13" style="1009" customWidth="1"/>
    <col min="13583" max="13585" width="13.28515625" style="1009" customWidth="1"/>
    <col min="13586" max="13824" width="9.140625" style="1009"/>
    <col min="13825" max="13825" width="27.85546875" style="1009" customWidth="1"/>
    <col min="13826" max="13827" width="14.7109375" style="1009" customWidth="1"/>
    <col min="13828" max="13830" width="12.28515625" style="1009" customWidth="1"/>
    <col min="13831" max="13831" width="11.42578125" style="1009" customWidth="1"/>
    <col min="13832" max="13832" width="10.7109375" style="1009" customWidth="1"/>
    <col min="13833" max="13833" width="13.85546875" style="1009" bestFit="1" customWidth="1"/>
    <col min="13834" max="13834" width="13.5703125" style="1009" customWidth="1"/>
    <col min="13835" max="13835" width="11.7109375" style="1009" bestFit="1" customWidth="1"/>
    <col min="13836" max="13837" width="13.28515625" style="1009" customWidth="1"/>
    <col min="13838" max="13838" width="13" style="1009" customWidth="1"/>
    <col min="13839" max="13841" width="13.28515625" style="1009" customWidth="1"/>
    <col min="13842" max="14080" width="9.140625" style="1009"/>
    <col min="14081" max="14081" width="27.85546875" style="1009" customWidth="1"/>
    <col min="14082" max="14083" width="14.7109375" style="1009" customWidth="1"/>
    <col min="14084" max="14086" width="12.28515625" style="1009" customWidth="1"/>
    <col min="14087" max="14087" width="11.42578125" style="1009" customWidth="1"/>
    <col min="14088" max="14088" width="10.7109375" style="1009" customWidth="1"/>
    <col min="14089" max="14089" width="13.85546875" style="1009" bestFit="1" customWidth="1"/>
    <col min="14090" max="14090" width="13.5703125" style="1009" customWidth="1"/>
    <col min="14091" max="14091" width="11.7109375" style="1009" bestFit="1" customWidth="1"/>
    <col min="14092" max="14093" width="13.28515625" style="1009" customWidth="1"/>
    <col min="14094" max="14094" width="13" style="1009" customWidth="1"/>
    <col min="14095" max="14097" width="13.28515625" style="1009" customWidth="1"/>
    <col min="14098" max="14336" width="9.140625" style="1009"/>
    <col min="14337" max="14337" width="27.85546875" style="1009" customWidth="1"/>
    <col min="14338" max="14339" width="14.7109375" style="1009" customWidth="1"/>
    <col min="14340" max="14342" width="12.28515625" style="1009" customWidth="1"/>
    <col min="14343" max="14343" width="11.42578125" style="1009" customWidth="1"/>
    <col min="14344" max="14344" width="10.7109375" style="1009" customWidth="1"/>
    <col min="14345" max="14345" width="13.85546875" style="1009" bestFit="1" customWidth="1"/>
    <col min="14346" max="14346" width="13.5703125" style="1009" customWidth="1"/>
    <col min="14347" max="14347" width="11.7109375" style="1009" bestFit="1" customWidth="1"/>
    <col min="14348" max="14349" width="13.28515625" style="1009" customWidth="1"/>
    <col min="14350" max="14350" width="13" style="1009" customWidth="1"/>
    <col min="14351" max="14353" width="13.28515625" style="1009" customWidth="1"/>
    <col min="14354" max="14592" width="9.140625" style="1009"/>
    <col min="14593" max="14593" width="27.85546875" style="1009" customWidth="1"/>
    <col min="14594" max="14595" width="14.7109375" style="1009" customWidth="1"/>
    <col min="14596" max="14598" width="12.28515625" style="1009" customWidth="1"/>
    <col min="14599" max="14599" width="11.42578125" style="1009" customWidth="1"/>
    <col min="14600" max="14600" width="10.7109375" style="1009" customWidth="1"/>
    <col min="14601" max="14601" width="13.85546875" style="1009" bestFit="1" customWidth="1"/>
    <col min="14602" max="14602" width="13.5703125" style="1009" customWidth="1"/>
    <col min="14603" max="14603" width="11.7109375" style="1009" bestFit="1" customWidth="1"/>
    <col min="14604" max="14605" width="13.28515625" style="1009" customWidth="1"/>
    <col min="14606" max="14606" width="13" style="1009" customWidth="1"/>
    <col min="14607" max="14609" width="13.28515625" style="1009" customWidth="1"/>
    <col min="14610" max="14848" width="9.140625" style="1009"/>
    <col min="14849" max="14849" width="27.85546875" style="1009" customWidth="1"/>
    <col min="14850" max="14851" width="14.7109375" style="1009" customWidth="1"/>
    <col min="14852" max="14854" width="12.28515625" style="1009" customWidth="1"/>
    <col min="14855" max="14855" width="11.42578125" style="1009" customWidth="1"/>
    <col min="14856" max="14856" width="10.7109375" style="1009" customWidth="1"/>
    <col min="14857" max="14857" width="13.85546875" style="1009" bestFit="1" customWidth="1"/>
    <col min="14858" max="14858" width="13.5703125" style="1009" customWidth="1"/>
    <col min="14859" max="14859" width="11.7109375" style="1009" bestFit="1" customWidth="1"/>
    <col min="14860" max="14861" width="13.28515625" style="1009" customWidth="1"/>
    <col min="14862" max="14862" width="13" style="1009" customWidth="1"/>
    <col min="14863" max="14865" width="13.28515625" style="1009" customWidth="1"/>
    <col min="14866" max="15104" width="9.140625" style="1009"/>
    <col min="15105" max="15105" width="27.85546875" style="1009" customWidth="1"/>
    <col min="15106" max="15107" width="14.7109375" style="1009" customWidth="1"/>
    <col min="15108" max="15110" width="12.28515625" style="1009" customWidth="1"/>
    <col min="15111" max="15111" width="11.42578125" style="1009" customWidth="1"/>
    <col min="15112" max="15112" width="10.7109375" style="1009" customWidth="1"/>
    <col min="15113" max="15113" width="13.85546875" style="1009" bestFit="1" customWidth="1"/>
    <col min="15114" max="15114" width="13.5703125" style="1009" customWidth="1"/>
    <col min="15115" max="15115" width="11.7109375" style="1009" bestFit="1" customWidth="1"/>
    <col min="15116" max="15117" width="13.28515625" style="1009" customWidth="1"/>
    <col min="15118" max="15118" width="13" style="1009" customWidth="1"/>
    <col min="15119" max="15121" width="13.28515625" style="1009" customWidth="1"/>
    <col min="15122" max="15360" width="9.140625" style="1009"/>
    <col min="15361" max="15361" width="27.85546875" style="1009" customWidth="1"/>
    <col min="15362" max="15363" width="14.7109375" style="1009" customWidth="1"/>
    <col min="15364" max="15366" width="12.28515625" style="1009" customWidth="1"/>
    <col min="15367" max="15367" width="11.42578125" style="1009" customWidth="1"/>
    <col min="15368" max="15368" width="10.7109375" style="1009" customWidth="1"/>
    <col min="15369" max="15369" width="13.85546875" style="1009" bestFit="1" customWidth="1"/>
    <col min="15370" max="15370" width="13.5703125" style="1009" customWidth="1"/>
    <col min="15371" max="15371" width="11.7109375" style="1009" bestFit="1" customWidth="1"/>
    <col min="15372" max="15373" width="13.28515625" style="1009" customWidth="1"/>
    <col min="15374" max="15374" width="13" style="1009" customWidth="1"/>
    <col min="15375" max="15377" width="13.28515625" style="1009" customWidth="1"/>
    <col min="15378" max="15616" width="9.140625" style="1009"/>
    <col min="15617" max="15617" width="27.85546875" style="1009" customWidth="1"/>
    <col min="15618" max="15619" width="14.7109375" style="1009" customWidth="1"/>
    <col min="15620" max="15622" width="12.28515625" style="1009" customWidth="1"/>
    <col min="15623" max="15623" width="11.42578125" style="1009" customWidth="1"/>
    <col min="15624" max="15624" width="10.7109375" style="1009" customWidth="1"/>
    <col min="15625" max="15625" width="13.85546875" style="1009" bestFit="1" customWidth="1"/>
    <col min="15626" max="15626" width="13.5703125" style="1009" customWidth="1"/>
    <col min="15627" max="15627" width="11.7109375" style="1009" bestFit="1" customWidth="1"/>
    <col min="15628" max="15629" width="13.28515625" style="1009" customWidth="1"/>
    <col min="15630" max="15630" width="13" style="1009" customWidth="1"/>
    <col min="15631" max="15633" width="13.28515625" style="1009" customWidth="1"/>
    <col min="15634" max="15872" width="9.140625" style="1009"/>
    <col min="15873" max="15873" width="27.85546875" style="1009" customWidth="1"/>
    <col min="15874" max="15875" width="14.7109375" style="1009" customWidth="1"/>
    <col min="15876" max="15878" width="12.28515625" style="1009" customWidth="1"/>
    <col min="15879" max="15879" width="11.42578125" style="1009" customWidth="1"/>
    <col min="15880" max="15880" width="10.7109375" style="1009" customWidth="1"/>
    <col min="15881" max="15881" width="13.85546875" style="1009" bestFit="1" customWidth="1"/>
    <col min="15882" max="15882" width="13.5703125" style="1009" customWidth="1"/>
    <col min="15883" max="15883" width="11.7109375" style="1009" bestFit="1" customWidth="1"/>
    <col min="15884" max="15885" width="13.28515625" style="1009" customWidth="1"/>
    <col min="15886" max="15886" width="13" style="1009" customWidth="1"/>
    <col min="15887" max="15889" width="13.28515625" style="1009" customWidth="1"/>
    <col min="15890" max="16128" width="9.140625" style="1009"/>
    <col min="16129" max="16129" width="27.85546875" style="1009" customWidth="1"/>
    <col min="16130" max="16131" width="14.7109375" style="1009" customWidth="1"/>
    <col min="16132" max="16134" width="12.28515625" style="1009" customWidth="1"/>
    <col min="16135" max="16135" width="11.42578125" style="1009" customWidth="1"/>
    <col min="16136" max="16136" width="10.7109375" style="1009" customWidth="1"/>
    <col min="16137" max="16137" width="13.85546875" style="1009" bestFit="1" customWidth="1"/>
    <col min="16138" max="16138" width="13.5703125" style="1009" customWidth="1"/>
    <col min="16139" max="16139" width="11.7109375" style="1009" bestFit="1" customWidth="1"/>
    <col min="16140" max="16141" width="13.28515625" style="1009" customWidth="1"/>
    <col min="16142" max="16142" width="13" style="1009" customWidth="1"/>
    <col min="16143" max="16145" width="13.28515625" style="1009" customWidth="1"/>
    <col min="16146" max="16384" width="9.140625" style="1009"/>
  </cols>
  <sheetData>
    <row r="1" spans="1:17" ht="23.25" customHeight="1">
      <c r="A1" s="2485"/>
      <c r="B1" s="2485"/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129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2532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708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530" t="s">
        <v>719</v>
      </c>
      <c r="P4" s="2530" t="s">
        <v>720</v>
      </c>
      <c r="Q4" s="2530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11.2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530"/>
      <c r="P6" s="2530"/>
      <c r="Q6" s="2530"/>
    </row>
    <row r="7" spans="1:17" ht="16.5" customHeight="1">
      <c r="A7" s="2535"/>
      <c r="B7" s="2529"/>
      <c r="C7" s="2530"/>
      <c r="D7" s="2530"/>
      <c r="E7" s="2530"/>
      <c r="F7" s="2530"/>
      <c r="G7" s="2530"/>
      <c r="H7" s="2530"/>
      <c r="I7" s="2539"/>
      <c r="J7" s="2530"/>
      <c r="K7" s="2530"/>
      <c r="L7" s="2530"/>
      <c r="M7" s="2530"/>
      <c r="N7" s="2529"/>
      <c r="O7" s="2530"/>
      <c r="P7" s="2530"/>
      <c r="Q7" s="2530"/>
    </row>
    <row r="8" spans="1:17" ht="16.5" customHeight="1">
      <c r="A8" s="2105">
        <v>1</v>
      </c>
      <c r="B8" s="2105">
        <v>2</v>
      </c>
      <c r="C8" s="2105">
        <v>3</v>
      </c>
      <c r="D8" s="2105">
        <v>4</v>
      </c>
      <c r="E8" s="2105">
        <v>5</v>
      </c>
      <c r="F8" s="2105">
        <v>6</v>
      </c>
      <c r="G8" s="2105">
        <v>7</v>
      </c>
      <c r="H8" s="2105">
        <v>8</v>
      </c>
      <c r="I8" s="2105">
        <v>9</v>
      </c>
      <c r="J8" s="2105">
        <v>10</v>
      </c>
      <c r="K8" s="2105">
        <v>11</v>
      </c>
      <c r="L8" s="2105">
        <v>12</v>
      </c>
      <c r="M8" s="2105">
        <v>13</v>
      </c>
      <c r="N8" s="2105">
        <v>14</v>
      </c>
      <c r="O8" s="2105">
        <v>15</v>
      </c>
      <c r="P8" s="2105">
        <v>16</v>
      </c>
      <c r="Q8" s="2105">
        <v>17</v>
      </c>
    </row>
    <row r="9" spans="1:17" ht="13.5" customHeight="1">
      <c r="A9" s="2689" t="s">
        <v>8</v>
      </c>
      <c r="B9" s="2690"/>
      <c r="C9" s="2690"/>
      <c r="D9" s="2690"/>
      <c r="E9" s="2690"/>
      <c r="F9" s="2690"/>
      <c r="G9" s="2690"/>
      <c r="H9" s="2690"/>
      <c r="I9" s="2690"/>
      <c r="J9" s="2690"/>
      <c r="K9" s="2690"/>
      <c r="L9" s="2690"/>
      <c r="M9" s="2690"/>
      <c r="N9" s="2690"/>
      <c r="O9" s="2690"/>
      <c r="P9" s="2690"/>
      <c r="Q9" s="2690"/>
    </row>
    <row r="10" spans="1:17" ht="24" customHeight="1">
      <c r="A10" s="1083" t="s">
        <v>799</v>
      </c>
      <c r="B10" s="1011">
        <v>12319017977</v>
      </c>
      <c r="C10" s="1011">
        <v>12319017977</v>
      </c>
      <c r="D10" s="1011">
        <v>787412408.41999996</v>
      </c>
      <c r="E10" s="1011">
        <v>95213441.549999997</v>
      </c>
      <c r="F10" s="1011">
        <v>89919610.879999995</v>
      </c>
      <c r="G10" s="1011">
        <v>602275531.03999996</v>
      </c>
      <c r="H10" s="1011">
        <v>3824.95</v>
      </c>
      <c r="I10" s="1011">
        <v>0</v>
      </c>
      <c r="J10" s="1011">
        <v>11119392677.889999</v>
      </c>
      <c r="K10" s="1011">
        <v>348104198.06</v>
      </c>
      <c r="L10" s="1011">
        <v>52586067.759999998</v>
      </c>
      <c r="M10" s="1011">
        <v>7939836.2300000004</v>
      </c>
      <c r="N10" s="1011">
        <v>3582788.64</v>
      </c>
      <c r="O10" s="1011">
        <v>0</v>
      </c>
      <c r="P10" s="1011">
        <v>0</v>
      </c>
      <c r="Q10" s="1011">
        <v>0</v>
      </c>
    </row>
    <row r="11" spans="1:17" ht="24" customHeight="1">
      <c r="A11" s="2289" t="s">
        <v>800</v>
      </c>
      <c r="B11" s="1011">
        <v>105982000</v>
      </c>
      <c r="C11" s="1011">
        <v>105982000</v>
      </c>
      <c r="D11" s="1011">
        <v>0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81650000</v>
      </c>
      <c r="K11" s="1011">
        <v>24332000</v>
      </c>
      <c r="L11" s="1011">
        <v>0</v>
      </c>
      <c r="M11" s="1011">
        <v>0</v>
      </c>
      <c r="N11" s="1011">
        <v>0</v>
      </c>
      <c r="O11" s="1012">
        <v>0</v>
      </c>
      <c r="P11" s="1012">
        <v>0</v>
      </c>
      <c r="Q11" s="1012">
        <v>0</v>
      </c>
    </row>
    <row r="12" spans="1:17" ht="14.1" customHeight="1">
      <c r="A12" s="2277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4.1" customHeight="1">
      <c r="A13" s="2277" t="s">
        <v>725</v>
      </c>
      <c r="B13" s="1012">
        <v>105982000</v>
      </c>
      <c r="C13" s="1012">
        <v>105982000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81650000</v>
      </c>
      <c r="K13" s="1012">
        <v>24332000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4.75" customHeight="1">
      <c r="A14" s="2290" t="s">
        <v>801</v>
      </c>
      <c r="B14" s="1011">
        <v>12203377617.370001</v>
      </c>
      <c r="C14" s="1011">
        <v>12203377617.370001</v>
      </c>
      <c r="D14" s="1011">
        <v>784672763.92999995</v>
      </c>
      <c r="E14" s="1011">
        <v>95211879.950000003</v>
      </c>
      <c r="F14" s="1011">
        <v>89919492.260000005</v>
      </c>
      <c r="G14" s="1011">
        <v>599541391.72000003</v>
      </c>
      <c r="H14" s="1011">
        <v>0</v>
      </c>
      <c r="I14" s="1011">
        <v>0</v>
      </c>
      <c r="J14" s="1011">
        <v>11037742644.629999</v>
      </c>
      <c r="K14" s="1011">
        <v>323770230.74000001</v>
      </c>
      <c r="L14" s="1011">
        <v>50373932.229999997</v>
      </c>
      <c r="M14" s="1011">
        <v>4592963.9800000004</v>
      </c>
      <c r="N14" s="1011">
        <v>2225081.86</v>
      </c>
      <c r="O14" s="1011">
        <v>0</v>
      </c>
      <c r="P14" s="1011">
        <v>0</v>
      </c>
      <c r="Q14" s="1011">
        <v>0</v>
      </c>
    </row>
    <row r="15" spans="1:17" ht="14.1" customHeight="1">
      <c r="A15" s="2279" t="s">
        <v>727</v>
      </c>
      <c r="B15" s="1012">
        <v>73122060.409999996</v>
      </c>
      <c r="C15" s="1012">
        <v>73122060.409999996</v>
      </c>
      <c r="D15" s="1012">
        <v>13316313.609999999</v>
      </c>
      <c r="E15" s="1012">
        <v>9164549.3900000006</v>
      </c>
      <c r="F15" s="1012">
        <v>0</v>
      </c>
      <c r="G15" s="1012">
        <v>4151764.22</v>
      </c>
      <c r="H15" s="1012">
        <v>0</v>
      </c>
      <c r="I15" s="1012">
        <v>0</v>
      </c>
      <c r="J15" s="1012">
        <v>47616954.549999997</v>
      </c>
      <c r="K15" s="1012">
        <v>10600000</v>
      </c>
      <c r="L15" s="1012">
        <v>471667.25</v>
      </c>
      <c r="M15" s="1012">
        <v>1117125</v>
      </c>
      <c r="N15" s="1012">
        <v>0</v>
      </c>
      <c r="O15" s="1012">
        <v>0</v>
      </c>
      <c r="P15" s="1012">
        <v>0</v>
      </c>
      <c r="Q15" s="1012">
        <v>0</v>
      </c>
    </row>
    <row r="16" spans="1:17" ht="14.1" customHeight="1">
      <c r="A16" s="2280" t="s">
        <v>728</v>
      </c>
      <c r="B16" s="1012">
        <v>12130255556.959999</v>
      </c>
      <c r="C16" s="1012">
        <v>12130255556.959999</v>
      </c>
      <c r="D16" s="1012">
        <v>771356450.32000005</v>
      </c>
      <c r="E16" s="1012">
        <v>86047330.560000002</v>
      </c>
      <c r="F16" s="1012">
        <v>89919492.260000005</v>
      </c>
      <c r="G16" s="1012">
        <v>595389627.5</v>
      </c>
      <c r="H16" s="1012">
        <v>0</v>
      </c>
      <c r="I16" s="1012">
        <v>0</v>
      </c>
      <c r="J16" s="1012">
        <v>10990125690.08</v>
      </c>
      <c r="K16" s="1012">
        <v>313170230.74000001</v>
      </c>
      <c r="L16" s="1012">
        <v>49902264.979999997</v>
      </c>
      <c r="M16" s="1012">
        <v>3475838.98</v>
      </c>
      <c r="N16" s="1012">
        <v>2225081.86</v>
      </c>
      <c r="O16" s="1012">
        <v>0</v>
      </c>
      <c r="P16" s="1012">
        <v>0</v>
      </c>
      <c r="Q16" s="1012">
        <v>0</v>
      </c>
    </row>
    <row r="17" spans="1:17" ht="14.1" customHeight="1">
      <c r="A17" s="2281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4.75" customHeight="1">
      <c r="A18" s="2282" t="s">
        <v>802</v>
      </c>
      <c r="B18" s="1011">
        <v>9658359.6300000008</v>
      </c>
      <c r="C18" s="1011">
        <v>9658359.6300000008</v>
      </c>
      <c r="D18" s="1011">
        <v>2739644.49</v>
      </c>
      <c r="E18" s="1011">
        <v>1561.6</v>
      </c>
      <c r="F18" s="1011">
        <v>118.62</v>
      </c>
      <c r="G18" s="1011">
        <v>2734139.32</v>
      </c>
      <c r="H18" s="1011">
        <v>3824.95</v>
      </c>
      <c r="I18" s="1011">
        <v>0</v>
      </c>
      <c r="J18" s="1011">
        <v>33.26</v>
      </c>
      <c r="K18" s="1011">
        <v>1967.32</v>
      </c>
      <c r="L18" s="1011">
        <v>2212135.5299999998</v>
      </c>
      <c r="M18" s="1011">
        <v>3346872.25</v>
      </c>
      <c r="N18" s="1011">
        <v>1357706.78</v>
      </c>
      <c r="O18" s="1011">
        <v>0</v>
      </c>
      <c r="P18" s="1011">
        <v>0</v>
      </c>
      <c r="Q18" s="1011">
        <v>0</v>
      </c>
    </row>
    <row r="19" spans="1:17" ht="22.5">
      <c r="A19" s="2277" t="s">
        <v>731</v>
      </c>
      <c r="B19" s="1012">
        <v>6143670.0199999996</v>
      </c>
      <c r="C19" s="1012">
        <v>6143670.0199999996</v>
      </c>
      <c r="D19" s="1012">
        <v>375094.52</v>
      </c>
      <c r="E19" s="1012">
        <v>404.21</v>
      </c>
      <c r="F19" s="1012">
        <v>118.62</v>
      </c>
      <c r="G19" s="1012">
        <v>374376.12</v>
      </c>
      <c r="H19" s="1012">
        <v>195.57</v>
      </c>
      <c r="I19" s="1012">
        <v>0</v>
      </c>
      <c r="J19" s="1012">
        <v>0</v>
      </c>
      <c r="K19" s="1012">
        <v>1967.32</v>
      </c>
      <c r="L19" s="1012">
        <v>1799816.59</v>
      </c>
      <c r="M19" s="1012">
        <v>2609201.84</v>
      </c>
      <c r="N19" s="1012">
        <v>1357589.75</v>
      </c>
      <c r="O19" s="1012">
        <v>0</v>
      </c>
      <c r="P19" s="1012">
        <v>0</v>
      </c>
      <c r="Q19" s="1012">
        <v>0</v>
      </c>
    </row>
    <row r="20" spans="1:17" ht="12.75">
      <c r="A20" s="2283" t="s">
        <v>732</v>
      </c>
      <c r="B20" s="1012">
        <v>3514689.61</v>
      </c>
      <c r="C20" s="1012">
        <v>3514689.61</v>
      </c>
      <c r="D20" s="1012">
        <v>2364549.9700000002</v>
      </c>
      <c r="E20" s="1012">
        <v>1157.3900000000001</v>
      </c>
      <c r="F20" s="1012">
        <v>0</v>
      </c>
      <c r="G20" s="1012">
        <v>2359763.2000000002</v>
      </c>
      <c r="H20" s="1012">
        <v>3629.38</v>
      </c>
      <c r="I20" s="1012">
        <v>0</v>
      </c>
      <c r="J20" s="1012">
        <v>33.26</v>
      </c>
      <c r="K20" s="1012">
        <v>0</v>
      </c>
      <c r="L20" s="1012">
        <v>412318.94</v>
      </c>
      <c r="M20" s="1012">
        <v>737670.41</v>
      </c>
      <c r="N20" s="1012">
        <v>117.03</v>
      </c>
      <c r="O20" s="1012">
        <v>0</v>
      </c>
      <c r="P20" s="1012">
        <v>0</v>
      </c>
      <c r="Q20" s="1012">
        <v>0</v>
      </c>
    </row>
    <row r="21" spans="1:17" ht="19.5" customHeight="1">
      <c r="A21" s="2291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2532"/>
    </row>
    <row r="23" spans="1:17" ht="13.5" customHeight="1">
      <c r="A23" s="2691" t="s">
        <v>79</v>
      </c>
      <c r="B23" s="2536" t="s">
        <v>734</v>
      </c>
      <c r="C23" s="2526" t="s">
        <v>735</v>
      </c>
      <c r="D23" s="2527"/>
      <c r="E23" s="2527"/>
      <c r="F23" s="2527"/>
      <c r="G23" s="2527"/>
      <c r="H23" s="2527"/>
      <c r="I23" s="2527"/>
      <c r="J23" s="2527"/>
      <c r="K23" s="2527"/>
      <c r="L23" s="2527"/>
      <c r="M23" s="2527"/>
      <c r="N23" s="2528"/>
      <c r="O23" s="2694" t="s">
        <v>736</v>
      </c>
      <c r="P23" s="2695"/>
      <c r="Q23" s="2696"/>
    </row>
    <row r="24" spans="1:17" ht="13.5" customHeight="1">
      <c r="A24" s="2692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2540" t="s">
        <v>718</v>
      </c>
      <c r="O24" s="2697" t="s">
        <v>719</v>
      </c>
      <c r="P24" s="2697" t="s">
        <v>720</v>
      </c>
      <c r="Q24" s="2698" t="s">
        <v>721</v>
      </c>
    </row>
    <row r="25" spans="1:17" ht="11.25" customHeight="1">
      <c r="A25" s="2692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697"/>
      <c r="P25" s="2697"/>
      <c r="Q25" s="2699"/>
    </row>
    <row r="26" spans="1:17" ht="32.25" customHeight="1">
      <c r="A26" s="2693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697"/>
      <c r="P26" s="2697"/>
      <c r="Q26" s="2700"/>
    </row>
    <row r="27" spans="1:17" ht="12.75" customHeight="1">
      <c r="A27" s="2107">
        <v>1</v>
      </c>
      <c r="B27" s="2107">
        <v>2</v>
      </c>
      <c r="C27" s="2107">
        <v>3</v>
      </c>
      <c r="D27" s="2107">
        <v>4</v>
      </c>
      <c r="E27" s="2107">
        <v>5</v>
      </c>
      <c r="F27" s="2107">
        <v>6</v>
      </c>
      <c r="G27" s="2107">
        <v>7</v>
      </c>
      <c r="H27" s="2107">
        <v>8</v>
      </c>
      <c r="I27" s="2107">
        <v>9</v>
      </c>
      <c r="J27" s="2107">
        <v>10</v>
      </c>
      <c r="K27" s="2107">
        <v>11</v>
      </c>
      <c r="L27" s="2107">
        <v>12</v>
      </c>
      <c r="M27" s="2107">
        <v>13</v>
      </c>
      <c r="N27" s="2107">
        <v>14</v>
      </c>
      <c r="O27" s="2107"/>
      <c r="P27" s="2107"/>
      <c r="Q27" s="2106"/>
    </row>
    <row r="28" spans="1:17" ht="15.75" customHeight="1">
      <c r="A28" s="2107"/>
      <c r="B28" s="2526" t="s">
        <v>8</v>
      </c>
      <c r="C28" s="2527"/>
      <c r="D28" s="2527"/>
      <c r="E28" s="2527"/>
      <c r="F28" s="2527"/>
      <c r="G28" s="2527"/>
      <c r="H28" s="2527"/>
      <c r="I28" s="2527"/>
      <c r="J28" s="2527"/>
      <c r="K28" s="2527"/>
      <c r="L28" s="2527"/>
      <c r="M28" s="2527"/>
      <c r="N28" s="2528"/>
      <c r="O28" s="2107">
        <v>15</v>
      </c>
      <c r="P28" s="2107">
        <v>16</v>
      </c>
      <c r="Q28" s="2107">
        <v>17</v>
      </c>
    </row>
    <row r="29" spans="1:17" ht="22.5">
      <c r="A29" s="2292" t="s">
        <v>744</v>
      </c>
      <c r="B29" s="1018">
        <v>14397</v>
      </c>
      <c r="C29" s="1018">
        <v>14397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10837</v>
      </c>
      <c r="K29" s="1018">
        <v>3560</v>
      </c>
      <c r="L29" s="1018">
        <v>0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5" customHeight="1">
      <c r="A30" s="2293" t="s">
        <v>745</v>
      </c>
      <c r="B30" s="1020">
        <v>6000</v>
      </c>
      <c r="C30" s="1020">
        <v>6000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6000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5" customHeight="1">
      <c r="A31" s="2293" t="s">
        <v>746</v>
      </c>
      <c r="B31" s="1020">
        <v>8397</v>
      </c>
      <c r="C31" s="1020">
        <v>8397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4837</v>
      </c>
      <c r="K31" s="1020">
        <v>3560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5" customHeight="1">
      <c r="A32" s="2294" t="s">
        <v>747</v>
      </c>
      <c r="B32" s="1018">
        <v>144174652.15000001</v>
      </c>
      <c r="C32" s="1018">
        <v>144174652.15000001</v>
      </c>
      <c r="D32" s="1018">
        <v>3374609.94</v>
      </c>
      <c r="E32" s="1018">
        <v>0</v>
      </c>
      <c r="F32" s="1018">
        <v>0</v>
      </c>
      <c r="G32" s="1018">
        <v>3374609.94</v>
      </c>
      <c r="H32" s="1018">
        <v>0</v>
      </c>
      <c r="I32" s="1018">
        <v>0</v>
      </c>
      <c r="J32" s="1018">
        <v>64200</v>
      </c>
      <c r="K32" s="1018">
        <v>0</v>
      </c>
      <c r="L32" s="1018">
        <v>61002978.170000002</v>
      </c>
      <c r="M32" s="1018">
        <v>70571288.340000004</v>
      </c>
      <c r="N32" s="1018">
        <v>9161575.6999999993</v>
      </c>
      <c r="O32" s="1018">
        <v>0</v>
      </c>
      <c r="P32" s="1018">
        <v>0</v>
      </c>
      <c r="Q32" s="1018">
        <v>0</v>
      </c>
    </row>
    <row r="33" spans="1:17" ht="15" customHeight="1">
      <c r="A33" s="2293" t="s">
        <v>748</v>
      </c>
      <c r="B33" s="1020">
        <v>7136517.6900000004</v>
      </c>
      <c r="C33" s="1020">
        <v>7136517.6900000004</v>
      </c>
      <c r="D33" s="1020">
        <v>399557.83</v>
      </c>
      <c r="E33" s="1020">
        <v>0</v>
      </c>
      <c r="F33" s="1020">
        <v>0</v>
      </c>
      <c r="G33" s="1020">
        <v>399557.83</v>
      </c>
      <c r="H33" s="1020">
        <v>0</v>
      </c>
      <c r="I33" s="1020">
        <v>0</v>
      </c>
      <c r="J33" s="1020">
        <v>0</v>
      </c>
      <c r="K33" s="1020">
        <v>0</v>
      </c>
      <c r="L33" s="1020">
        <v>2072229.47</v>
      </c>
      <c r="M33" s="1020">
        <v>617883.04</v>
      </c>
      <c r="N33" s="1020">
        <v>4046847.35</v>
      </c>
      <c r="O33" s="1020">
        <v>0</v>
      </c>
      <c r="P33" s="1020">
        <v>0</v>
      </c>
      <c r="Q33" s="1020">
        <v>0</v>
      </c>
    </row>
    <row r="34" spans="1:17" ht="15" customHeight="1">
      <c r="A34" s="2293" t="s">
        <v>749</v>
      </c>
      <c r="B34" s="1020">
        <v>137038134.46000001</v>
      </c>
      <c r="C34" s="1020">
        <v>137038134.46000001</v>
      </c>
      <c r="D34" s="1020">
        <v>2975052.11</v>
      </c>
      <c r="E34" s="1020">
        <v>0</v>
      </c>
      <c r="F34" s="1020">
        <v>0</v>
      </c>
      <c r="G34" s="1020">
        <v>2975052.11</v>
      </c>
      <c r="H34" s="1020">
        <v>0</v>
      </c>
      <c r="I34" s="1020">
        <v>0</v>
      </c>
      <c r="J34" s="1020">
        <v>64200</v>
      </c>
      <c r="K34" s="1020">
        <v>0</v>
      </c>
      <c r="L34" s="1020">
        <v>58930748.700000003</v>
      </c>
      <c r="M34" s="1020">
        <v>69953405.299999997</v>
      </c>
      <c r="N34" s="1020">
        <v>5114728.3499999996</v>
      </c>
      <c r="O34" s="1020">
        <v>0</v>
      </c>
      <c r="P34" s="1020">
        <v>0</v>
      </c>
      <c r="Q34" s="1020">
        <v>0</v>
      </c>
    </row>
    <row r="35" spans="1:17" ht="24" customHeight="1">
      <c r="A35" s="2292" t="s">
        <v>750</v>
      </c>
      <c r="B35" s="1018">
        <v>3455605488.9200001</v>
      </c>
      <c r="C35" s="1018">
        <v>3455605488.9200001</v>
      </c>
      <c r="D35" s="1018">
        <v>608331.21</v>
      </c>
      <c r="E35" s="1018">
        <v>252666.17</v>
      </c>
      <c r="F35" s="1018">
        <v>6370</v>
      </c>
      <c r="G35" s="1018">
        <v>349108.38</v>
      </c>
      <c r="H35" s="1018">
        <v>186.66</v>
      </c>
      <c r="I35" s="1018">
        <v>0</v>
      </c>
      <c r="J35" s="1018">
        <v>3453080138.5100002</v>
      </c>
      <c r="K35" s="1018">
        <v>2506.3200000000002</v>
      </c>
      <c r="L35" s="1018">
        <v>1818661.42</v>
      </c>
      <c r="M35" s="1018">
        <v>95851.46</v>
      </c>
      <c r="N35" s="1018">
        <v>0</v>
      </c>
      <c r="O35" s="1018">
        <v>0</v>
      </c>
      <c r="P35" s="1018">
        <v>0</v>
      </c>
      <c r="Q35" s="1018">
        <v>0</v>
      </c>
    </row>
    <row r="36" spans="1:17" ht="15" customHeight="1">
      <c r="A36" s="2293" t="s">
        <v>751</v>
      </c>
      <c r="B36" s="1020">
        <v>339108.38</v>
      </c>
      <c r="C36" s="1020">
        <v>339108.38</v>
      </c>
      <c r="D36" s="1020">
        <v>339108.38</v>
      </c>
      <c r="E36" s="1020">
        <v>0</v>
      </c>
      <c r="F36" s="1020">
        <v>0</v>
      </c>
      <c r="G36" s="1020">
        <v>339108.38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5" customHeight="1">
      <c r="A37" s="2293" t="s">
        <v>752</v>
      </c>
      <c r="B37" s="1020">
        <v>3324777645.25</v>
      </c>
      <c r="C37" s="1020">
        <v>3324777645.25</v>
      </c>
      <c r="D37" s="1020">
        <v>203872.83</v>
      </c>
      <c r="E37" s="1020">
        <v>197316.17</v>
      </c>
      <c r="F37" s="1020">
        <v>6370</v>
      </c>
      <c r="G37" s="1020">
        <v>0</v>
      </c>
      <c r="H37" s="1020">
        <v>186.66</v>
      </c>
      <c r="I37" s="1020">
        <v>0</v>
      </c>
      <c r="J37" s="1020">
        <v>3322793014.4200001</v>
      </c>
      <c r="K37" s="1020">
        <v>0</v>
      </c>
      <c r="L37" s="1020">
        <v>1778758</v>
      </c>
      <c r="M37" s="1020">
        <v>2000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5" customHeight="1">
      <c r="A38" s="2293" t="s">
        <v>753</v>
      </c>
      <c r="B38" s="1020">
        <v>130488735.29000001</v>
      </c>
      <c r="C38" s="1020">
        <v>130488735.29000001</v>
      </c>
      <c r="D38" s="1020">
        <v>65350</v>
      </c>
      <c r="E38" s="1020">
        <v>55350</v>
      </c>
      <c r="F38" s="1020">
        <v>0</v>
      </c>
      <c r="G38" s="1020">
        <v>10000</v>
      </c>
      <c r="H38" s="1020">
        <v>0</v>
      </c>
      <c r="I38" s="1020">
        <v>0</v>
      </c>
      <c r="J38" s="1020">
        <v>130287124.09</v>
      </c>
      <c r="K38" s="1020">
        <v>2506.3200000000002</v>
      </c>
      <c r="L38" s="1020">
        <v>39903.42</v>
      </c>
      <c r="M38" s="1020">
        <v>93851.46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22.5">
      <c r="A39" s="2292" t="s">
        <v>803</v>
      </c>
      <c r="B39" s="1018">
        <v>3132597583.3600001</v>
      </c>
      <c r="C39" s="1018">
        <v>3124455060.71</v>
      </c>
      <c r="D39" s="1018">
        <v>63072023.920000002</v>
      </c>
      <c r="E39" s="1018">
        <v>44820228.850000001</v>
      </c>
      <c r="F39" s="1018">
        <v>1633000.5</v>
      </c>
      <c r="G39" s="1018">
        <v>16223676.119999999</v>
      </c>
      <c r="H39" s="1018">
        <v>395118.45</v>
      </c>
      <c r="I39" s="1018">
        <v>0</v>
      </c>
      <c r="J39" s="1018">
        <v>3548348.21</v>
      </c>
      <c r="K39" s="1018">
        <v>11741707.789999999</v>
      </c>
      <c r="L39" s="1018">
        <v>703820188.87</v>
      </c>
      <c r="M39" s="1018">
        <v>2332194976.0100002</v>
      </c>
      <c r="N39" s="1018">
        <v>10077815.91</v>
      </c>
      <c r="O39" s="1018">
        <v>8142522.6500000004</v>
      </c>
      <c r="P39" s="1018">
        <v>6273260.04</v>
      </c>
      <c r="Q39" s="1018">
        <v>1869262.61</v>
      </c>
    </row>
    <row r="40" spans="1:17" ht="22.5">
      <c r="A40" s="2295" t="s">
        <v>755</v>
      </c>
      <c r="B40" s="1020">
        <v>331574391.91000003</v>
      </c>
      <c r="C40" s="1020">
        <v>331505954.19999999</v>
      </c>
      <c r="D40" s="1020">
        <v>2067310.48</v>
      </c>
      <c r="E40" s="1020">
        <v>823860.93</v>
      </c>
      <c r="F40" s="1020">
        <v>131760.45000000001</v>
      </c>
      <c r="G40" s="1020">
        <v>786032.4</v>
      </c>
      <c r="H40" s="1020">
        <v>325656.7</v>
      </c>
      <c r="I40" s="1020">
        <v>0</v>
      </c>
      <c r="J40" s="1020">
        <v>20123.099999999999</v>
      </c>
      <c r="K40" s="1020">
        <v>127848.66</v>
      </c>
      <c r="L40" s="1020">
        <v>46033044.409999996</v>
      </c>
      <c r="M40" s="1020">
        <v>281290780.36000001</v>
      </c>
      <c r="N40" s="1020">
        <v>1966847.19</v>
      </c>
      <c r="O40" s="1020">
        <v>68437.710000000006</v>
      </c>
      <c r="P40" s="1020">
        <v>68437.710000000006</v>
      </c>
      <c r="Q40" s="1020">
        <v>0</v>
      </c>
    </row>
    <row r="41" spans="1:17" ht="15" customHeight="1">
      <c r="A41" s="2293" t="s">
        <v>756</v>
      </c>
      <c r="B41" s="1020">
        <v>2801023191.4499998</v>
      </c>
      <c r="C41" s="1020">
        <v>2792949106.5100002</v>
      </c>
      <c r="D41" s="1020">
        <v>61004713.439999998</v>
      </c>
      <c r="E41" s="1020">
        <v>43996367.920000002</v>
      </c>
      <c r="F41" s="1020">
        <v>1501240.05</v>
      </c>
      <c r="G41" s="1020">
        <v>15437643.720000001</v>
      </c>
      <c r="H41" s="1020">
        <v>69461.75</v>
      </c>
      <c r="I41" s="1020">
        <v>0</v>
      </c>
      <c r="J41" s="1020">
        <v>3528225.11</v>
      </c>
      <c r="K41" s="1020">
        <v>11613859.130000001</v>
      </c>
      <c r="L41" s="1020">
        <v>657787144.46000004</v>
      </c>
      <c r="M41" s="1020">
        <v>2050904195.6500001</v>
      </c>
      <c r="N41" s="1020">
        <v>8110968.7199999997</v>
      </c>
      <c r="O41" s="1020">
        <v>8074084.9400000004</v>
      </c>
      <c r="P41" s="1020">
        <v>6204822.3300000001</v>
      </c>
      <c r="Q41" s="1020">
        <v>1869262.61</v>
      </c>
    </row>
    <row r="42" spans="1:17" ht="24" customHeight="1">
      <c r="A42" s="2292" t="s">
        <v>757</v>
      </c>
      <c r="B42" s="1018">
        <v>605660556.75</v>
      </c>
      <c r="C42" s="1018">
        <v>605639445.25</v>
      </c>
      <c r="D42" s="1018">
        <v>94977213.219999999</v>
      </c>
      <c r="E42" s="1018">
        <v>66647843.210000001</v>
      </c>
      <c r="F42" s="1018">
        <v>3831329.87</v>
      </c>
      <c r="G42" s="1018">
        <v>23742604.91</v>
      </c>
      <c r="H42" s="1018">
        <v>755435.23</v>
      </c>
      <c r="I42" s="1018">
        <v>0</v>
      </c>
      <c r="J42" s="1018">
        <v>193780.25</v>
      </c>
      <c r="K42" s="1018">
        <v>1456631.6</v>
      </c>
      <c r="L42" s="1018">
        <v>266005200.19</v>
      </c>
      <c r="M42" s="1018">
        <v>237114302.81</v>
      </c>
      <c r="N42" s="1018">
        <v>5892317.1799999997</v>
      </c>
      <c r="O42" s="1018">
        <v>21111.5</v>
      </c>
      <c r="P42" s="1018">
        <v>553.01</v>
      </c>
      <c r="Q42" s="1018">
        <v>20558.490000000002</v>
      </c>
    </row>
    <row r="43" spans="1:17" ht="22.5">
      <c r="A43" s="2295" t="s">
        <v>758</v>
      </c>
      <c r="B43" s="1020">
        <v>114118696.28</v>
      </c>
      <c r="C43" s="1020">
        <v>114118693.27</v>
      </c>
      <c r="D43" s="1020">
        <v>7850263.3799999999</v>
      </c>
      <c r="E43" s="1020">
        <v>792882.43</v>
      </c>
      <c r="F43" s="1020">
        <v>73854.929999999993</v>
      </c>
      <c r="G43" s="1020">
        <v>6757219.6100000003</v>
      </c>
      <c r="H43" s="1020">
        <v>226306.41</v>
      </c>
      <c r="I43" s="1020">
        <v>0</v>
      </c>
      <c r="J43" s="1020">
        <v>33627.97</v>
      </c>
      <c r="K43" s="1020">
        <v>1054335.54</v>
      </c>
      <c r="L43" s="1020">
        <v>27959692.449999999</v>
      </c>
      <c r="M43" s="1020">
        <v>75973243.980000004</v>
      </c>
      <c r="N43" s="1020">
        <v>1247529.95</v>
      </c>
      <c r="O43" s="1020">
        <v>3.01</v>
      </c>
      <c r="P43" s="1020">
        <v>0</v>
      </c>
      <c r="Q43" s="1020">
        <v>3.01</v>
      </c>
    </row>
    <row r="44" spans="1:17" ht="22.5">
      <c r="A44" s="2295" t="s">
        <v>806</v>
      </c>
      <c r="B44" s="1020">
        <v>114843978.14</v>
      </c>
      <c r="C44" s="1020">
        <v>114823233.65000001</v>
      </c>
      <c r="D44" s="1020">
        <v>43992831.109999999</v>
      </c>
      <c r="E44" s="1020">
        <v>39956951.659999996</v>
      </c>
      <c r="F44" s="1020">
        <v>611172.16</v>
      </c>
      <c r="G44" s="1020">
        <v>3172528.6</v>
      </c>
      <c r="H44" s="1020">
        <v>252178.69</v>
      </c>
      <c r="I44" s="1020">
        <v>0</v>
      </c>
      <c r="J44" s="1020">
        <v>41761.26</v>
      </c>
      <c r="K44" s="1020">
        <v>206114.71</v>
      </c>
      <c r="L44" s="1020">
        <v>37951846.590000004</v>
      </c>
      <c r="M44" s="1020">
        <v>32537825.66</v>
      </c>
      <c r="N44" s="1020">
        <v>92854.32</v>
      </c>
      <c r="O44" s="1020">
        <v>20744.490000000002</v>
      </c>
      <c r="P44" s="1020">
        <v>225.01</v>
      </c>
      <c r="Q44" s="1020">
        <v>20519.48</v>
      </c>
    </row>
    <row r="45" spans="1:17" ht="22.5">
      <c r="A45" s="2295" t="s">
        <v>760</v>
      </c>
      <c r="B45" s="1020">
        <v>376697882.32999998</v>
      </c>
      <c r="C45" s="1020">
        <v>376697518.32999998</v>
      </c>
      <c r="D45" s="1020">
        <v>43134118.729999997</v>
      </c>
      <c r="E45" s="1020">
        <v>25898009.120000001</v>
      </c>
      <c r="F45" s="1020">
        <v>3146302.78</v>
      </c>
      <c r="G45" s="1020">
        <v>13812856.699999999</v>
      </c>
      <c r="H45" s="1020">
        <v>276950.13</v>
      </c>
      <c r="I45" s="1020">
        <v>0</v>
      </c>
      <c r="J45" s="1020">
        <v>118391.02</v>
      </c>
      <c r="K45" s="1020">
        <v>196181.35</v>
      </c>
      <c r="L45" s="1020">
        <v>200093661.15000001</v>
      </c>
      <c r="M45" s="1020">
        <v>128603233.17</v>
      </c>
      <c r="N45" s="1020">
        <v>4551932.91</v>
      </c>
      <c r="O45" s="1020">
        <v>364</v>
      </c>
      <c r="P45" s="1020">
        <v>328</v>
      </c>
      <c r="Q45" s="1020">
        <v>36</v>
      </c>
    </row>
    <row r="47" spans="1:17" ht="13.5" customHeight="1">
      <c r="B47" s="2532" t="s">
        <v>761</v>
      </c>
      <c r="C47" s="2532"/>
      <c r="D47" s="2532"/>
      <c r="E47" s="2532"/>
      <c r="F47" s="2532"/>
      <c r="G47" s="2746"/>
      <c r="H47" s="2532"/>
      <c r="I47" s="2532"/>
      <c r="J47" s="2532"/>
      <c r="K47" s="2532"/>
      <c r="L47" s="2532"/>
      <c r="M47" s="2532"/>
    </row>
    <row r="48" spans="1:17" ht="13.5" customHeight="1">
      <c r="B48" s="2548" t="s">
        <v>79</v>
      </c>
      <c r="C48" s="2549"/>
      <c r="D48" s="2549"/>
      <c r="E48" s="2550"/>
      <c r="F48" s="2557" t="s">
        <v>762</v>
      </c>
      <c r="G48" s="2526" t="s">
        <v>763</v>
      </c>
      <c r="H48" s="2527"/>
      <c r="I48" s="2527"/>
      <c r="J48" s="2527"/>
      <c r="K48" s="2527"/>
      <c r="L48" s="2528"/>
    </row>
    <row r="49" spans="2:12" ht="13.5" customHeight="1">
      <c r="B49" s="2551"/>
      <c r="C49" s="2552"/>
      <c r="D49" s="2552"/>
      <c r="E49" s="2553"/>
      <c r="F49" s="2538"/>
      <c r="G49" s="2697" t="s">
        <v>764</v>
      </c>
      <c r="H49" s="2530" t="s">
        <v>709</v>
      </c>
      <c r="I49" s="2530" t="s">
        <v>710</v>
      </c>
      <c r="J49" s="2530" t="s">
        <v>741</v>
      </c>
      <c r="K49" s="2530" t="s">
        <v>765</v>
      </c>
      <c r="L49" s="2702" t="s">
        <v>766</v>
      </c>
    </row>
    <row r="50" spans="2:12" ht="13.5" customHeight="1">
      <c r="B50" s="2551"/>
      <c r="C50" s="2552"/>
      <c r="D50" s="2552"/>
      <c r="E50" s="2553"/>
      <c r="F50" s="2538"/>
      <c r="G50" s="2697"/>
      <c r="H50" s="2530"/>
      <c r="I50" s="2530"/>
      <c r="J50" s="2530"/>
      <c r="K50" s="2530"/>
      <c r="L50" s="2702"/>
    </row>
    <row r="51" spans="2:12" ht="11.2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702"/>
    </row>
    <row r="52" spans="2:12" ht="11.25" customHeight="1">
      <c r="B52" s="2554"/>
      <c r="C52" s="2555"/>
      <c r="D52" s="2555"/>
      <c r="E52" s="2556"/>
      <c r="F52" s="2539"/>
      <c r="G52" s="2697"/>
      <c r="H52" s="2530"/>
      <c r="I52" s="2530"/>
      <c r="J52" s="2530"/>
      <c r="K52" s="2530"/>
      <c r="L52" s="2702"/>
    </row>
    <row r="53" spans="2:12" ht="11.25" customHeight="1">
      <c r="B53" s="2530">
        <v>1</v>
      </c>
      <c r="C53" s="2530"/>
      <c r="D53" s="2530"/>
      <c r="E53" s="2530"/>
      <c r="F53" s="2105">
        <v>2</v>
      </c>
      <c r="G53" s="2105">
        <v>3</v>
      </c>
      <c r="H53" s="2105">
        <v>4</v>
      </c>
      <c r="I53" s="2105">
        <v>5</v>
      </c>
      <c r="J53" s="2105">
        <v>6</v>
      </c>
      <c r="K53" s="2105">
        <v>7</v>
      </c>
      <c r="L53" s="2108">
        <v>8</v>
      </c>
    </row>
    <row r="54" spans="2:12" ht="13.5" customHeight="1">
      <c r="B54" s="2530"/>
      <c r="C54" s="2530"/>
      <c r="D54" s="2530"/>
      <c r="E54" s="2530"/>
      <c r="F54" s="2526" t="s">
        <v>8</v>
      </c>
      <c r="G54" s="2722"/>
      <c r="H54" s="2722"/>
      <c r="I54" s="2722"/>
      <c r="J54" s="2722"/>
      <c r="K54" s="2722"/>
      <c r="L54" s="2723"/>
    </row>
    <row r="55" spans="2:12" ht="28.15" customHeight="1">
      <c r="B55" s="2544" t="s">
        <v>767</v>
      </c>
      <c r="C55" s="2545"/>
      <c r="D55" s="2545"/>
      <c r="E55" s="2546"/>
      <c r="F55" s="1012">
        <v>492220223.52999997</v>
      </c>
      <c r="G55" s="1012">
        <v>238841631.53</v>
      </c>
      <c r="H55" s="1012">
        <v>10399482.34</v>
      </c>
      <c r="I55" s="1012">
        <v>124280320.48</v>
      </c>
      <c r="J55" s="1012">
        <v>102068043.42</v>
      </c>
      <c r="K55" s="1012">
        <v>2093785.29</v>
      </c>
      <c r="L55" s="1012">
        <v>253378592</v>
      </c>
    </row>
    <row r="56" spans="2:12" ht="28.15" customHeight="1">
      <c r="B56" s="2544" t="s">
        <v>768</v>
      </c>
      <c r="C56" s="2545"/>
      <c r="D56" s="2545"/>
      <c r="E56" s="2546"/>
      <c r="F56" s="1012">
        <v>1358560</v>
      </c>
      <c r="G56" s="1012">
        <v>1358560</v>
      </c>
      <c r="H56" s="1012">
        <v>0</v>
      </c>
      <c r="I56" s="1012">
        <v>0</v>
      </c>
      <c r="J56" s="1012">
        <v>1358560</v>
      </c>
      <c r="K56" s="1012">
        <v>0</v>
      </c>
      <c r="L56" s="1012">
        <v>0</v>
      </c>
    </row>
    <row r="57" spans="2:12" ht="20.45" customHeight="1">
      <c r="B57" s="2544" t="s">
        <v>769</v>
      </c>
      <c r="C57" s="2545"/>
      <c r="D57" s="2545"/>
      <c r="E57" s="2546"/>
      <c r="F57" s="1012">
        <v>101209874.11</v>
      </c>
      <c r="G57" s="1012">
        <v>79211494.569999993</v>
      </c>
      <c r="H57" s="1012">
        <v>4000</v>
      </c>
      <c r="I57" s="1012">
        <v>39305040</v>
      </c>
      <c r="J57" s="1012">
        <v>39902454.57</v>
      </c>
      <c r="K57" s="1012">
        <v>0</v>
      </c>
      <c r="L57" s="1012">
        <v>21998379.539999999</v>
      </c>
    </row>
    <row r="58" spans="2:12" ht="20.45" customHeight="1">
      <c r="B58" s="2544" t="s">
        <v>770</v>
      </c>
      <c r="C58" s="2545"/>
      <c r="D58" s="2545"/>
      <c r="E58" s="2546"/>
      <c r="F58" s="1012">
        <v>14273487.6</v>
      </c>
      <c r="G58" s="1012">
        <v>0</v>
      </c>
      <c r="H58" s="1012">
        <v>0</v>
      </c>
      <c r="I58" s="1012">
        <v>0</v>
      </c>
      <c r="J58" s="1012">
        <v>0</v>
      </c>
      <c r="K58" s="1012">
        <v>0</v>
      </c>
      <c r="L58" s="1012">
        <v>14273487.6</v>
      </c>
    </row>
    <row r="59" spans="2:12" ht="28.15" customHeight="1">
      <c r="B59" s="2544" t="s">
        <v>771</v>
      </c>
      <c r="C59" s="2545"/>
      <c r="D59" s="2545"/>
      <c r="E59" s="2546"/>
      <c r="F59" s="1012">
        <v>15379.82</v>
      </c>
      <c r="G59" s="1012">
        <v>0</v>
      </c>
      <c r="H59" s="1012">
        <v>0</v>
      </c>
      <c r="I59" s="1012">
        <v>0</v>
      </c>
      <c r="J59" s="1012">
        <v>0</v>
      </c>
      <c r="K59" s="1012">
        <v>0</v>
      </c>
      <c r="L59" s="1012">
        <v>15379.82</v>
      </c>
    </row>
    <row r="60" spans="2:12" ht="28.15" customHeight="1">
      <c r="B60" s="2544" t="s">
        <v>772</v>
      </c>
      <c r="C60" s="2545"/>
      <c r="D60" s="2545"/>
      <c r="E60" s="2546"/>
      <c r="F60" s="1012">
        <v>66762.44</v>
      </c>
      <c r="G60" s="1012">
        <v>0</v>
      </c>
      <c r="H60" s="1012">
        <v>0</v>
      </c>
      <c r="I60" s="1012">
        <v>0</v>
      </c>
      <c r="J60" s="1012">
        <v>0</v>
      </c>
      <c r="K60" s="1012">
        <v>0</v>
      </c>
      <c r="L60" s="1012">
        <v>66762.44</v>
      </c>
    </row>
    <row r="61" spans="2:12" ht="28.15" customHeight="1">
      <c r="B61" s="2544" t="s">
        <v>773</v>
      </c>
      <c r="C61" s="2545"/>
      <c r="D61" s="2545"/>
      <c r="E61" s="2546"/>
      <c r="F61" s="1012">
        <v>0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0</v>
      </c>
    </row>
  </sheetData>
  <mergeCells count="63">
    <mergeCell ref="O3:Q3"/>
    <mergeCell ref="C4:C7"/>
    <mergeCell ref="D4:D7"/>
    <mergeCell ref="E4:E7"/>
    <mergeCell ref="F4:F7"/>
    <mergeCell ref="A1:L1"/>
    <mergeCell ref="A2:M2"/>
    <mergeCell ref="A3:A7"/>
    <mergeCell ref="B3:B7"/>
    <mergeCell ref="C3:N3"/>
    <mergeCell ref="A9:Q9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A22:M22"/>
    <mergeCell ref="A23:A26"/>
    <mergeCell ref="B23:B26"/>
    <mergeCell ref="C23:N23"/>
    <mergeCell ref="O23:Q23"/>
    <mergeCell ref="C24:C26"/>
    <mergeCell ref="D24:D26"/>
    <mergeCell ref="E24:E26"/>
    <mergeCell ref="F24:F26"/>
    <mergeCell ref="G24:G26"/>
    <mergeCell ref="N24:N26"/>
    <mergeCell ref="O24:O26"/>
    <mergeCell ref="P24:P26"/>
    <mergeCell ref="Q24:Q26"/>
    <mergeCell ref="B47:M47"/>
    <mergeCell ref="H24:H26"/>
    <mergeCell ref="I24:I26"/>
    <mergeCell ref="J24:J26"/>
    <mergeCell ref="K24:K26"/>
    <mergeCell ref="L24:L26"/>
    <mergeCell ref="M24:M26"/>
    <mergeCell ref="B28:N28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J49:J52"/>
    <mergeCell ref="K49:K52"/>
    <mergeCell ref="L49:L52"/>
    <mergeCell ref="B58:E58"/>
    <mergeCell ref="B59:E59"/>
    <mergeCell ref="B60:E60"/>
    <mergeCell ref="B61:E61"/>
    <mergeCell ref="B53:E53"/>
    <mergeCell ref="B54:E54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61" firstPageNumber="5" orientation="landscape" useFirstPageNumber="1" horizontalDpi="300" verticalDpi="300" r:id="rId1"/>
  <headerFooter alignWithMargins="0"/>
  <rowBreaks count="1" manualBreakCount="1">
    <brk id="4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F27"/>
  <sheetViews>
    <sheetView zoomScaleNormal="100" workbookViewId="0">
      <selection activeCell="F24" sqref="F24"/>
    </sheetView>
  </sheetViews>
  <sheetFormatPr defaultRowHeight="12.75"/>
  <cols>
    <col min="1" max="1" width="9.7109375" style="2296" customWidth="1"/>
    <col min="2" max="2" width="19.85546875" style="2296" bestFit="1" customWidth="1"/>
    <col min="3" max="3" width="14.42578125" style="2296" customWidth="1"/>
    <col min="4" max="4" width="12.42578125" style="2296" customWidth="1"/>
    <col min="5" max="5" width="11.5703125" style="2296" customWidth="1"/>
    <col min="6" max="6" width="11.28515625" style="2296" customWidth="1"/>
    <col min="7" max="256" width="9.140625" style="2296"/>
    <col min="257" max="257" width="9.7109375" style="2296" customWidth="1"/>
    <col min="258" max="258" width="19.85546875" style="2296" bestFit="1" customWidth="1"/>
    <col min="259" max="259" width="14.42578125" style="2296" customWidth="1"/>
    <col min="260" max="260" width="12.42578125" style="2296" customWidth="1"/>
    <col min="261" max="261" width="11.5703125" style="2296" customWidth="1"/>
    <col min="262" max="262" width="11.28515625" style="2296" customWidth="1"/>
    <col min="263" max="512" width="9.140625" style="2296"/>
    <col min="513" max="513" width="9.7109375" style="2296" customWidth="1"/>
    <col min="514" max="514" width="19.85546875" style="2296" bestFit="1" customWidth="1"/>
    <col min="515" max="515" width="14.42578125" style="2296" customWidth="1"/>
    <col min="516" max="516" width="12.42578125" style="2296" customWidth="1"/>
    <col min="517" max="517" width="11.5703125" style="2296" customWidth="1"/>
    <col min="518" max="518" width="11.28515625" style="2296" customWidth="1"/>
    <col min="519" max="768" width="9.140625" style="2296"/>
    <col min="769" max="769" width="9.7109375" style="2296" customWidth="1"/>
    <col min="770" max="770" width="19.85546875" style="2296" bestFit="1" customWidth="1"/>
    <col min="771" max="771" width="14.42578125" style="2296" customWidth="1"/>
    <col min="772" max="772" width="12.42578125" style="2296" customWidth="1"/>
    <col min="773" max="773" width="11.5703125" style="2296" customWidth="1"/>
    <col min="774" max="774" width="11.28515625" style="2296" customWidth="1"/>
    <col min="775" max="1024" width="9.140625" style="2296"/>
    <col min="1025" max="1025" width="9.7109375" style="2296" customWidth="1"/>
    <col min="1026" max="1026" width="19.85546875" style="2296" bestFit="1" customWidth="1"/>
    <col min="1027" max="1027" width="14.42578125" style="2296" customWidth="1"/>
    <col min="1028" max="1028" width="12.42578125" style="2296" customWidth="1"/>
    <col min="1029" max="1029" width="11.5703125" style="2296" customWidth="1"/>
    <col min="1030" max="1030" width="11.28515625" style="2296" customWidth="1"/>
    <col min="1031" max="1280" width="9.140625" style="2296"/>
    <col min="1281" max="1281" width="9.7109375" style="2296" customWidth="1"/>
    <col min="1282" max="1282" width="19.85546875" style="2296" bestFit="1" customWidth="1"/>
    <col min="1283" max="1283" width="14.42578125" style="2296" customWidth="1"/>
    <col min="1284" max="1284" width="12.42578125" style="2296" customWidth="1"/>
    <col min="1285" max="1285" width="11.5703125" style="2296" customWidth="1"/>
    <col min="1286" max="1286" width="11.28515625" style="2296" customWidth="1"/>
    <col min="1287" max="1536" width="9.140625" style="2296"/>
    <col min="1537" max="1537" width="9.7109375" style="2296" customWidth="1"/>
    <col min="1538" max="1538" width="19.85546875" style="2296" bestFit="1" customWidth="1"/>
    <col min="1539" max="1539" width="14.42578125" style="2296" customWidth="1"/>
    <col min="1540" max="1540" width="12.42578125" style="2296" customWidth="1"/>
    <col min="1541" max="1541" width="11.5703125" style="2296" customWidth="1"/>
    <col min="1542" max="1542" width="11.28515625" style="2296" customWidth="1"/>
    <col min="1543" max="1792" width="9.140625" style="2296"/>
    <col min="1793" max="1793" width="9.7109375" style="2296" customWidth="1"/>
    <col min="1794" max="1794" width="19.85546875" style="2296" bestFit="1" customWidth="1"/>
    <col min="1795" max="1795" width="14.42578125" style="2296" customWidth="1"/>
    <col min="1796" max="1796" width="12.42578125" style="2296" customWidth="1"/>
    <col min="1797" max="1797" width="11.5703125" style="2296" customWidth="1"/>
    <col min="1798" max="1798" width="11.28515625" style="2296" customWidth="1"/>
    <col min="1799" max="2048" width="9.140625" style="2296"/>
    <col min="2049" max="2049" width="9.7109375" style="2296" customWidth="1"/>
    <col min="2050" max="2050" width="19.85546875" style="2296" bestFit="1" customWidth="1"/>
    <col min="2051" max="2051" width="14.42578125" style="2296" customWidth="1"/>
    <col min="2052" max="2052" width="12.42578125" style="2296" customWidth="1"/>
    <col min="2053" max="2053" width="11.5703125" style="2296" customWidth="1"/>
    <col min="2054" max="2054" width="11.28515625" style="2296" customWidth="1"/>
    <col min="2055" max="2304" width="9.140625" style="2296"/>
    <col min="2305" max="2305" width="9.7109375" style="2296" customWidth="1"/>
    <col min="2306" max="2306" width="19.85546875" style="2296" bestFit="1" customWidth="1"/>
    <col min="2307" max="2307" width="14.42578125" style="2296" customWidth="1"/>
    <col min="2308" max="2308" width="12.42578125" style="2296" customWidth="1"/>
    <col min="2309" max="2309" width="11.5703125" style="2296" customWidth="1"/>
    <col min="2310" max="2310" width="11.28515625" style="2296" customWidth="1"/>
    <col min="2311" max="2560" width="9.140625" style="2296"/>
    <col min="2561" max="2561" width="9.7109375" style="2296" customWidth="1"/>
    <col min="2562" max="2562" width="19.85546875" style="2296" bestFit="1" customWidth="1"/>
    <col min="2563" max="2563" width="14.42578125" style="2296" customWidth="1"/>
    <col min="2564" max="2564" width="12.42578125" style="2296" customWidth="1"/>
    <col min="2565" max="2565" width="11.5703125" style="2296" customWidth="1"/>
    <col min="2566" max="2566" width="11.28515625" style="2296" customWidth="1"/>
    <col min="2567" max="2816" width="9.140625" style="2296"/>
    <col min="2817" max="2817" width="9.7109375" style="2296" customWidth="1"/>
    <col min="2818" max="2818" width="19.85546875" style="2296" bestFit="1" customWidth="1"/>
    <col min="2819" max="2819" width="14.42578125" style="2296" customWidth="1"/>
    <col min="2820" max="2820" width="12.42578125" style="2296" customWidth="1"/>
    <col min="2821" max="2821" width="11.5703125" style="2296" customWidth="1"/>
    <col min="2822" max="2822" width="11.28515625" style="2296" customWidth="1"/>
    <col min="2823" max="3072" width="9.140625" style="2296"/>
    <col min="3073" max="3073" width="9.7109375" style="2296" customWidth="1"/>
    <col min="3074" max="3074" width="19.85546875" style="2296" bestFit="1" customWidth="1"/>
    <col min="3075" max="3075" width="14.42578125" style="2296" customWidth="1"/>
    <col min="3076" max="3076" width="12.42578125" style="2296" customWidth="1"/>
    <col min="3077" max="3077" width="11.5703125" style="2296" customWidth="1"/>
    <col min="3078" max="3078" width="11.28515625" style="2296" customWidth="1"/>
    <col min="3079" max="3328" width="9.140625" style="2296"/>
    <col min="3329" max="3329" width="9.7109375" style="2296" customWidth="1"/>
    <col min="3330" max="3330" width="19.85546875" style="2296" bestFit="1" customWidth="1"/>
    <col min="3331" max="3331" width="14.42578125" style="2296" customWidth="1"/>
    <col min="3332" max="3332" width="12.42578125" style="2296" customWidth="1"/>
    <col min="3333" max="3333" width="11.5703125" style="2296" customWidth="1"/>
    <col min="3334" max="3334" width="11.28515625" style="2296" customWidth="1"/>
    <col min="3335" max="3584" width="9.140625" style="2296"/>
    <col min="3585" max="3585" width="9.7109375" style="2296" customWidth="1"/>
    <col min="3586" max="3586" width="19.85546875" style="2296" bestFit="1" customWidth="1"/>
    <col min="3587" max="3587" width="14.42578125" style="2296" customWidth="1"/>
    <col min="3588" max="3588" width="12.42578125" style="2296" customWidth="1"/>
    <col min="3589" max="3589" width="11.5703125" style="2296" customWidth="1"/>
    <col min="3590" max="3590" width="11.28515625" style="2296" customWidth="1"/>
    <col min="3591" max="3840" width="9.140625" style="2296"/>
    <col min="3841" max="3841" width="9.7109375" style="2296" customWidth="1"/>
    <col min="3842" max="3842" width="19.85546875" style="2296" bestFit="1" customWidth="1"/>
    <col min="3843" max="3843" width="14.42578125" style="2296" customWidth="1"/>
    <col min="3844" max="3844" width="12.42578125" style="2296" customWidth="1"/>
    <col min="3845" max="3845" width="11.5703125" style="2296" customWidth="1"/>
    <col min="3846" max="3846" width="11.28515625" style="2296" customWidth="1"/>
    <col min="3847" max="4096" width="9.140625" style="2296"/>
    <col min="4097" max="4097" width="9.7109375" style="2296" customWidth="1"/>
    <col min="4098" max="4098" width="19.85546875" style="2296" bestFit="1" customWidth="1"/>
    <col min="4099" max="4099" width="14.42578125" style="2296" customWidth="1"/>
    <col min="4100" max="4100" width="12.42578125" style="2296" customWidth="1"/>
    <col min="4101" max="4101" width="11.5703125" style="2296" customWidth="1"/>
    <col min="4102" max="4102" width="11.28515625" style="2296" customWidth="1"/>
    <col min="4103" max="4352" width="9.140625" style="2296"/>
    <col min="4353" max="4353" width="9.7109375" style="2296" customWidth="1"/>
    <col min="4354" max="4354" width="19.85546875" style="2296" bestFit="1" customWidth="1"/>
    <col min="4355" max="4355" width="14.42578125" style="2296" customWidth="1"/>
    <col min="4356" max="4356" width="12.42578125" style="2296" customWidth="1"/>
    <col min="4357" max="4357" width="11.5703125" style="2296" customWidth="1"/>
    <col min="4358" max="4358" width="11.28515625" style="2296" customWidth="1"/>
    <col min="4359" max="4608" width="9.140625" style="2296"/>
    <col min="4609" max="4609" width="9.7109375" style="2296" customWidth="1"/>
    <col min="4610" max="4610" width="19.85546875" style="2296" bestFit="1" customWidth="1"/>
    <col min="4611" max="4611" width="14.42578125" style="2296" customWidth="1"/>
    <col min="4612" max="4612" width="12.42578125" style="2296" customWidth="1"/>
    <col min="4613" max="4613" width="11.5703125" style="2296" customWidth="1"/>
    <col min="4614" max="4614" width="11.28515625" style="2296" customWidth="1"/>
    <col min="4615" max="4864" width="9.140625" style="2296"/>
    <col min="4865" max="4865" width="9.7109375" style="2296" customWidth="1"/>
    <col min="4866" max="4866" width="19.85546875" style="2296" bestFit="1" customWidth="1"/>
    <col min="4867" max="4867" width="14.42578125" style="2296" customWidth="1"/>
    <col min="4868" max="4868" width="12.42578125" style="2296" customWidth="1"/>
    <col min="4869" max="4869" width="11.5703125" style="2296" customWidth="1"/>
    <col min="4870" max="4870" width="11.28515625" style="2296" customWidth="1"/>
    <col min="4871" max="5120" width="9.140625" style="2296"/>
    <col min="5121" max="5121" width="9.7109375" style="2296" customWidth="1"/>
    <col min="5122" max="5122" width="19.85546875" style="2296" bestFit="1" customWidth="1"/>
    <col min="5123" max="5123" width="14.42578125" style="2296" customWidth="1"/>
    <col min="5124" max="5124" width="12.42578125" style="2296" customWidth="1"/>
    <col min="5125" max="5125" width="11.5703125" style="2296" customWidth="1"/>
    <col min="5126" max="5126" width="11.28515625" style="2296" customWidth="1"/>
    <col min="5127" max="5376" width="9.140625" style="2296"/>
    <col min="5377" max="5377" width="9.7109375" style="2296" customWidth="1"/>
    <col min="5378" max="5378" width="19.85546875" style="2296" bestFit="1" customWidth="1"/>
    <col min="5379" max="5379" width="14.42578125" style="2296" customWidth="1"/>
    <col min="5380" max="5380" width="12.42578125" style="2296" customWidth="1"/>
    <col min="5381" max="5381" width="11.5703125" style="2296" customWidth="1"/>
    <col min="5382" max="5382" width="11.28515625" style="2296" customWidth="1"/>
    <col min="5383" max="5632" width="9.140625" style="2296"/>
    <col min="5633" max="5633" width="9.7109375" style="2296" customWidth="1"/>
    <col min="5634" max="5634" width="19.85546875" style="2296" bestFit="1" customWidth="1"/>
    <col min="5635" max="5635" width="14.42578125" style="2296" customWidth="1"/>
    <col min="5636" max="5636" width="12.42578125" style="2296" customWidth="1"/>
    <col min="5637" max="5637" width="11.5703125" style="2296" customWidth="1"/>
    <col min="5638" max="5638" width="11.28515625" style="2296" customWidth="1"/>
    <col min="5639" max="5888" width="9.140625" style="2296"/>
    <col min="5889" max="5889" width="9.7109375" style="2296" customWidth="1"/>
    <col min="5890" max="5890" width="19.85546875" style="2296" bestFit="1" customWidth="1"/>
    <col min="5891" max="5891" width="14.42578125" style="2296" customWidth="1"/>
    <col min="5892" max="5892" width="12.42578125" style="2296" customWidth="1"/>
    <col min="5893" max="5893" width="11.5703125" style="2296" customWidth="1"/>
    <col min="5894" max="5894" width="11.28515625" style="2296" customWidth="1"/>
    <col min="5895" max="6144" width="9.140625" style="2296"/>
    <col min="6145" max="6145" width="9.7109375" style="2296" customWidth="1"/>
    <col min="6146" max="6146" width="19.85546875" style="2296" bestFit="1" customWidth="1"/>
    <col min="6147" max="6147" width="14.42578125" style="2296" customWidth="1"/>
    <col min="6148" max="6148" width="12.42578125" style="2296" customWidth="1"/>
    <col min="6149" max="6149" width="11.5703125" style="2296" customWidth="1"/>
    <col min="6150" max="6150" width="11.28515625" style="2296" customWidth="1"/>
    <col min="6151" max="6400" width="9.140625" style="2296"/>
    <col min="6401" max="6401" width="9.7109375" style="2296" customWidth="1"/>
    <col min="6402" max="6402" width="19.85546875" style="2296" bestFit="1" customWidth="1"/>
    <col min="6403" max="6403" width="14.42578125" style="2296" customWidth="1"/>
    <col min="6404" max="6404" width="12.42578125" style="2296" customWidth="1"/>
    <col min="6405" max="6405" width="11.5703125" style="2296" customWidth="1"/>
    <col min="6406" max="6406" width="11.28515625" style="2296" customWidth="1"/>
    <col min="6407" max="6656" width="9.140625" style="2296"/>
    <col min="6657" max="6657" width="9.7109375" style="2296" customWidth="1"/>
    <col min="6658" max="6658" width="19.85546875" style="2296" bestFit="1" customWidth="1"/>
    <col min="6659" max="6659" width="14.42578125" style="2296" customWidth="1"/>
    <col min="6660" max="6660" width="12.42578125" style="2296" customWidth="1"/>
    <col min="6661" max="6661" width="11.5703125" style="2296" customWidth="1"/>
    <col min="6662" max="6662" width="11.28515625" style="2296" customWidth="1"/>
    <col min="6663" max="6912" width="9.140625" style="2296"/>
    <col min="6913" max="6913" width="9.7109375" style="2296" customWidth="1"/>
    <col min="6914" max="6914" width="19.85546875" style="2296" bestFit="1" customWidth="1"/>
    <col min="6915" max="6915" width="14.42578125" style="2296" customWidth="1"/>
    <col min="6916" max="6916" width="12.42578125" style="2296" customWidth="1"/>
    <col min="6917" max="6917" width="11.5703125" style="2296" customWidth="1"/>
    <col min="6918" max="6918" width="11.28515625" style="2296" customWidth="1"/>
    <col min="6919" max="7168" width="9.140625" style="2296"/>
    <col min="7169" max="7169" width="9.7109375" style="2296" customWidth="1"/>
    <col min="7170" max="7170" width="19.85546875" style="2296" bestFit="1" customWidth="1"/>
    <col min="7171" max="7171" width="14.42578125" style="2296" customWidth="1"/>
    <col min="7172" max="7172" width="12.42578125" style="2296" customWidth="1"/>
    <col min="7173" max="7173" width="11.5703125" style="2296" customWidth="1"/>
    <col min="7174" max="7174" width="11.28515625" style="2296" customWidth="1"/>
    <col min="7175" max="7424" width="9.140625" style="2296"/>
    <col min="7425" max="7425" width="9.7109375" style="2296" customWidth="1"/>
    <col min="7426" max="7426" width="19.85546875" style="2296" bestFit="1" customWidth="1"/>
    <col min="7427" max="7427" width="14.42578125" style="2296" customWidth="1"/>
    <col min="7428" max="7428" width="12.42578125" style="2296" customWidth="1"/>
    <col min="7429" max="7429" width="11.5703125" style="2296" customWidth="1"/>
    <col min="7430" max="7430" width="11.28515625" style="2296" customWidth="1"/>
    <col min="7431" max="7680" width="9.140625" style="2296"/>
    <col min="7681" max="7681" width="9.7109375" style="2296" customWidth="1"/>
    <col min="7682" max="7682" width="19.85546875" style="2296" bestFit="1" customWidth="1"/>
    <col min="7683" max="7683" width="14.42578125" style="2296" customWidth="1"/>
    <col min="7684" max="7684" width="12.42578125" style="2296" customWidth="1"/>
    <col min="7685" max="7685" width="11.5703125" style="2296" customWidth="1"/>
    <col min="7686" max="7686" width="11.28515625" style="2296" customWidth="1"/>
    <col min="7687" max="7936" width="9.140625" style="2296"/>
    <col min="7937" max="7937" width="9.7109375" style="2296" customWidth="1"/>
    <col min="7938" max="7938" width="19.85546875" style="2296" bestFit="1" customWidth="1"/>
    <col min="7939" max="7939" width="14.42578125" style="2296" customWidth="1"/>
    <col min="7940" max="7940" width="12.42578125" style="2296" customWidth="1"/>
    <col min="7941" max="7941" width="11.5703125" style="2296" customWidth="1"/>
    <col min="7942" max="7942" width="11.28515625" style="2296" customWidth="1"/>
    <col min="7943" max="8192" width="9.140625" style="2296"/>
    <col min="8193" max="8193" width="9.7109375" style="2296" customWidth="1"/>
    <col min="8194" max="8194" width="19.85546875" style="2296" bestFit="1" customWidth="1"/>
    <col min="8195" max="8195" width="14.42578125" style="2296" customWidth="1"/>
    <col min="8196" max="8196" width="12.42578125" style="2296" customWidth="1"/>
    <col min="8197" max="8197" width="11.5703125" style="2296" customWidth="1"/>
    <col min="8198" max="8198" width="11.28515625" style="2296" customWidth="1"/>
    <col min="8199" max="8448" width="9.140625" style="2296"/>
    <col min="8449" max="8449" width="9.7109375" style="2296" customWidth="1"/>
    <col min="8450" max="8450" width="19.85546875" style="2296" bestFit="1" customWidth="1"/>
    <col min="8451" max="8451" width="14.42578125" style="2296" customWidth="1"/>
    <col min="8452" max="8452" width="12.42578125" style="2296" customWidth="1"/>
    <col min="8453" max="8453" width="11.5703125" style="2296" customWidth="1"/>
    <col min="8454" max="8454" width="11.28515625" style="2296" customWidth="1"/>
    <col min="8455" max="8704" width="9.140625" style="2296"/>
    <col min="8705" max="8705" width="9.7109375" style="2296" customWidth="1"/>
    <col min="8706" max="8706" width="19.85546875" style="2296" bestFit="1" customWidth="1"/>
    <col min="8707" max="8707" width="14.42578125" style="2296" customWidth="1"/>
    <col min="8708" max="8708" width="12.42578125" style="2296" customWidth="1"/>
    <col min="8709" max="8709" width="11.5703125" style="2296" customWidth="1"/>
    <col min="8710" max="8710" width="11.28515625" style="2296" customWidth="1"/>
    <col min="8711" max="8960" width="9.140625" style="2296"/>
    <col min="8961" max="8961" width="9.7109375" style="2296" customWidth="1"/>
    <col min="8962" max="8962" width="19.85546875" style="2296" bestFit="1" customWidth="1"/>
    <col min="8963" max="8963" width="14.42578125" style="2296" customWidth="1"/>
    <col min="8964" max="8964" width="12.42578125" style="2296" customWidth="1"/>
    <col min="8965" max="8965" width="11.5703125" style="2296" customWidth="1"/>
    <col min="8966" max="8966" width="11.28515625" style="2296" customWidth="1"/>
    <col min="8967" max="9216" width="9.140625" style="2296"/>
    <col min="9217" max="9217" width="9.7109375" style="2296" customWidth="1"/>
    <col min="9218" max="9218" width="19.85546875" style="2296" bestFit="1" customWidth="1"/>
    <col min="9219" max="9219" width="14.42578125" style="2296" customWidth="1"/>
    <col min="9220" max="9220" width="12.42578125" style="2296" customWidth="1"/>
    <col min="9221" max="9221" width="11.5703125" style="2296" customWidth="1"/>
    <col min="9222" max="9222" width="11.28515625" style="2296" customWidth="1"/>
    <col min="9223" max="9472" width="9.140625" style="2296"/>
    <col min="9473" max="9473" width="9.7109375" style="2296" customWidth="1"/>
    <col min="9474" max="9474" width="19.85546875" style="2296" bestFit="1" customWidth="1"/>
    <col min="9475" max="9475" width="14.42578125" style="2296" customWidth="1"/>
    <col min="9476" max="9476" width="12.42578125" style="2296" customWidth="1"/>
    <col min="9477" max="9477" width="11.5703125" style="2296" customWidth="1"/>
    <col min="9478" max="9478" width="11.28515625" style="2296" customWidth="1"/>
    <col min="9479" max="9728" width="9.140625" style="2296"/>
    <col min="9729" max="9729" width="9.7109375" style="2296" customWidth="1"/>
    <col min="9730" max="9730" width="19.85546875" style="2296" bestFit="1" customWidth="1"/>
    <col min="9731" max="9731" width="14.42578125" style="2296" customWidth="1"/>
    <col min="9732" max="9732" width="12.42578125" style="2296" customWidth="1"/>
    <col min="9733" max="9733" width="11.5703125" style="2296" customWidth="1"/>
    <col min="9734" max="9734" width="11.28515625" style="2296" customWidth="1"/>
    <col min="9735" max="9984" width="9.140625" style="2296"/>
    <col min="9985" max="9985" width="9.7109375" style="2296" customWidth="1"/>
    <col min="9986" max="9986" width="19.85546875" style="2296" bestFit="1" customWidth="1"/>
    <col min="9987" max="9987" width="14.42578125" style="2296" customWidth="1"/>
    <col min="9988" max="9988" width="12.42578125" style="2296" customWidth="1"/>
    <col min="9989" max="9989" width="11.5703125" style="2296" customWidth="1"/>
    <col min="9990" max="9990" width="11.28515625" style="2296" customWidth="1"/>
    <col min="9991" max="10240" width="9.140625" style="2296"/>
    <col min="10241" max="10241" width="9.7109375" style="2296" customWidth="1"/>
    <col min="10242" max="10242" width="19.85546875" style="2296" bestFit="1" customWidth="1"/>
    <col min="10243" max="10243" width="14.42578125" style="2296" customWidth="1"/>
    <col min="10244" max="10244" width="12.42578125" style="2296" customWidth="1"/>
    <col min="10245" max="10245" width="11.5703125" style="2296" customWidth="1"/>
    <col min="10246" max="10246" width="11.28515625" style="2296" customWidth="1"/>
    <col min="10247" max="10496" width="9.140625" style="2296"/>
    <col min="10497" max="10497" width="9.7109375" style="2296" customWidth="1"/>
    <col min="10498" max="10498" width="19.85546875" style="2296" bestFit="1" customWidth="1"/>
    <col min="10499" max="10499" width="14.42578125" style="2296" customWidth="1"/>
    <col min="10500" max="10500" width="12.42578125" style="2296" customWidth="1"/>
    <col min="10501" max="10501" width="11.5703125" style="2296" customWidth="1"/>
    <col min="10502" max="10502" width="11.28515625" style="2296" customWidth="1"/>
    <col min="10503" max="10752" width="9.140625" style="2296"/>
    <col min="10753" max="10753" width="9.7109375" style="2296" customWidth="1"/>
    <col min="10754" max="10754" width="19.85546875" style="2296" bestFit="1" customWidth="1"/>
    <col min="10755" max="10755" width="14.42578125" style="2296" customWidth="1"/>
    <col min="10756" max="10756" width="12.42578125" style="2296" customWidth="1"/>
    <col min="10757" max="10757" width="11.5703125" style="2296" customWidth="1"/>
    <col min="10758" max="10758" width="11.28515625" style="2296" customWidth="1"/>
    <col min="10759" max="11008" width="9.140625" style="2296"/>
    <col min="11009" max="11009" width="9.7109375" style="2296" customWidth="1"/>
    <col min="11010" max="11010" width="19.85546875" style="2296" bestFit="1" customWidth="1"/>
    <col min="11011" max="11011" width="14.42578125" style="2296" customWidth="1"/>
    <col min="11012" max="11012" width="12.42578125" style="2296" customWidth="1"/>
    <col min="11013" max="11013" width="11.5703125" style="2296" customWidth="1"/>
    <col min="11014" max="11014" width="11.28515625" style="2296" customWidth="1"/>
    <col min="11015" max="11264" width="9.140625" style="2296"/>
    <col min="11265" max="11265" width="9.7109375" style="2296" customWidth="1"/>
    <col min="11266" max="11266" width="19.85546875" style="2296" bestFit="1" customWidth="1"/>
    <col min="11267" max="11267" width="14.42578125" style="2296" customWidth="1"/>
    <col min="11268" max="11268" width="12.42578125" style="2296" customWidth="1"/>
    <col min="11269" max="11269" width="11.5703125" style="2296" customWidth="1"/>
    <col min="11270" max="11270" width="11.28515625" style="2296" customWidth="1"/>
    <col min="11271" max="11520" width="9.140625" style="2296"/>
    <col min="11521" max="11521" width="9.7109375" style="2296" customWidth="1"/>
    <col min="11522" max="11522" width="19.85546875" style="2296" bestFit="1" customWidth="1"/>
    <col min="11523" max="11523" width="14.42578125" style="2296" customWidth="1"/>
    <col min="11524" max="11524" width="12.42578125" style="2296" customWidth="1"/>
    <col min="11525" max="11525" width="11.5703125" style="2296" customWidth="1"/>
    <col min="11526" max="11526" width="11.28515625" style="2296" customWidth="1"/>
    <col min="11527" max="11776" width="9.140625" style="2296"/>
    <col min="11777" max="11777" width="9.7109375" style="2296" customWidth="1"/>
    <col min="11778" max="11778" width="19.85546875" style="2296" bestFit="1" customWidth="1"/>
    <col min="11779" max="11779" width="14.42578125" style="2296" customWidth="1"/>
    <col min="11780" max="11780" width="12.42578125" style="2296" customWidth="1"/>
    <col min="11781" max="11781" width="11.5703125" style="2296" customWidth="1"/>
    <col min="11782" max="11782" width="11.28515625" style="2296" customWidth="1"/>
    <col min="11783" max="12032" width="9.140625" style="2296"/>
    <col min="12033" max="12033" width="9.7109375" style="2296" customWidth="1"/>
    <col min="12034" max="12034" width="19.85546875" style="2296" bestFit="1" customWidth="1"/>
    <col min="12035" max="12035" width="14.42578125" style="2296" customWidth="1"/>
    <col min="12036" max="12036" width="12.42578125" style="2296" customWidth="1"/>
    <col min="12037" max="12037" width="11.5703125" style="2296" customWidth="1"/>
    <col min="12038" max="12038" width="11.28515625" style="2296" customWidth="1"/>
    <col min="12039" max="12288" width="9.140625" style="2296"/>
    <col min="12289" max="12289" width="9.7109375" style="2296" customWidth="1"/>
    <col min="12290" max="12290" width="19.85546875" style="2296" bestFit="1" customWidth="1"/>
    <col min="12291" max="12291" width="14.42578125" style="2296" customWidth="1"/>
    <col min="12292" max="12292" width="12.42578125" style="2296" customWidth="1"/>
    <col min="12293" max="12293" width="11.5703125" style="2296" customWidth="1"/>
    <col min="12294" max="12294" width="11.28515625" style="2296" customWidth="1"/>
    <col min="12295" max="12544" width="9.140625" style="2296"/>
    <col min="12545" max="12545" width="9.7109375" style="2296" customWidth="1"/>
    <col min="12546" max="12546" width="19.85546875" style="2296" bestFit="1" customWidth="1"/>
    <col min="12547" max="12547" width="14.42578125" style="2296" customWidth="1"/>
    <col min="12548" max="12548" width="12.42578125" style="2296" customWidth="1"/>
    <col min="12549" max="12549" width="11.5703125" style="2296" customWidth="1"/>
    <col min="12550" max="12550" width="11.28515625" style="2296" customWidth="1"/>
    <col min="12551" max="12800" width="9.140625" style="2296"/>
    <col min="12801" max="12801" width="9.7109375" style="2296" customWidth="1"/>
    <col min="12802" max="12802" width="19.85546875" style="2296" bestFit="1" customWidth="1"/>
    <col min="12803" max="12803" width="14.42578125" style="2296" customWidth="1"/>
    <col min="12804" max="12804" width="12.42578125" style="2296" customWidth="1"/>
    <col min="12805" max="12805" width="11.5703125" style="2296" customWidth="1"/>
    <col min="12806" max="12806" width="11.28515625" style="2296" customWidth="1"/>
    <col min="12807" max="13056" width="9.140625" style="2296"/>
    <col min="13057" max="13057" width="9.7109375" style="2296" customWidth="1"/>
    <col min="13058" max="13058" width="19.85546875" style="2296" bestFit="1" customWidth="1"/>
    <col min="13059" max="13059" width="14.42578125" style="2296" customWidth="1"/>
    <col min="13060" max="13060" width="12.42578125" style="2296" customWidth="1"/>
    <col min="13061" max="13061" width="11.5703125" style="2296" customWidth="1"/>
    <col min="13062" max="13062" width="11.28515625" style="2296" customWidth="1"/>
    <col min="13063" max="13312" width="9.140625" style="2296"/>
    <col min="13313" max="13313" width="9.7109375" style="2296" customWidth="1"/>
    <col min="13314" max="13314" width="19.85546875" style="2296" bestFit="1" customWidth="1"/>
    <col min="13315" max="13315" width="14.42578125" style="2296" customWidth="1"/>
    <col min="13316" max="13316" width="12.42578125" style="2296" customWidth="1"/>
    <col min="13317" max="13317" width="11.5703125" style="2296" customWidth="1"/>
    <col min="13318" max="13318" width="11.28515625" style="2296" customWidth="1"/>
    <col min="13319" max="13568" width="9.140625" style="2296"/>
    <col min="13569" max="13569" width="9.7109375" style="2296" customWidth="1"/>
    <col min="13570" max="13570" width="19.85546875" style="2296" bestFit="1" customWidth="1"/>
    <col min="13571" max="13571" width="14.42578125" style="2296" customWidth="1"/>
    <col min="13572" max="13572" width="12.42578125" style="2296" customWidth="1"/>
    <col min="13573" max="13573" width="11.5703125" style="2296" customWidth="1"/>
    <col min="13574" max="13574" width="11.28515625" style="2296" customWidth="1"/>
    <col min="13575" max="13824" width="9.140625" style="2296"/>
    <col min="13825" max="13825" width="9.7109375" style="2296" customWidth="1"/>
    <col min="13826" max="13826" width="19.85546875" style="2296" bestFit="1" customWidth="1"/>
    <col min="13827" max="13827" width="14.42578125" style="2296" customWidth="1"/>
    <col min="13828" max="13828" width="12.42578125" style="2296" customWidth="1"/>
    <col min="13829" max="13829" width="11.5703125" style="2296" customWidth="1"/>
    <col min="13830" max="13830" width="11.28515625" style="2296" customWidth="1"/>
    <col min="13831" max="14080" width="9.140625" style="2296"/>
    <col min="14081" max="14081" width="9.7109375" style="2296" customWidth="1"/>
    <col min="14082" max="14082" width="19.85546875" style="2296" bestFit="1" customWidth="1"/>
    <col min="14083" max="14083" width="14.42578125" style="2296" customWidth="1"/>
    <col min="14084" max="14084" width="12.42578125" style="2296" customWidth="1"/>
    <col min="14085" max="14085" width="11.5703125" style="2296" customWidth="1"/>
    <col min="14086" max="14086" width="11.28515625" style="2296" customWidth="1"/>
    <col min="14087" max="14336" width="9.140625" style="2296"/>
    <col min="14337" max="14337" width="9.7109375" style="2296" customWidth="1"/>
    <col min="14338" max="14338" width="19.85546875" style="2296" bestFit="1" customWidth="1"/>
    <col min="14339" max="14339" width="14.42578125" style="2296" customWidth="1"/>
    <col min="14340" max="14340" width="12.42578125" style="2296" customWidth="1"/>
    <col min="14341" max="14341" width="11.5703125" style="2296" customWidth="1"/>
    <col min="14342" max="14342" width="11.28515625" style="2296" customWidth="1"/>
    <col min="14343" max="14592" width="9.140625" style="2296"/>
    <col min="14593" max="14593" width="9.7109375" style="2296" customWidth="1"/>
    <col min="14594" max="14594" width="19.85546875" style="2296" bestFit="1" customWidth="1"/>
    <col min="14595" max="14595" width="14.42578125" style="2296" customWidth="1"/>
    <col min="14596" max="14596" width="12.42578125" style="2296" customWidth="1"/>
    <col min="14597" max="14597" width="11.5703125" style="2296" customWidth="1"/>
    <col min="14598" max="14598" width="11.28515625" style="2296" customWidth="1"/>
    <col min="14599" max="14848" width="9.140625" style="2296"/>
    <col min="14849" max="14849" width="9.7109375" style="2296" customWidth="1"/>
    <col min="14850" max="14850" width="19.85546875" style="2296" bestFit="1" customWidth="1"/>
    <col min="14851" max="14851" width="14.42578125" style="2296" customWidth="1"/>
    <col min="14852" max="14852" width="12.42578125" style="2296" customWidth="1"/>
    <col min="14853" max="14853" width="11.5703125" style="2296" customWidth="1"/>
    <col min="14854" max="14854" width="11.28515625" style="2296" customWidth="1"/>
    <col min="14855" max="15104" width="9.140625" style="2296"/>
    <col min="15105" max="15105" width="9.7109375" style="2296" customWidth="1"/>
    <col min="15106" max="15106" width="19.85546875" style="2296" bestFit="1" customWidth="1"/>
    <col min="15107" max="15107" width="14.42578125" style="2296" customWidth="1"/>
    <col min="15108" max="15108" width="12.42578125" style="2296" customWidth="1"/>
    <col min="15109" max="15109" width="11.5703125" style="2296" customWidth="1"/>
    <col min="15110" max="15110" width="11.28515625" style="2296" customWidth="1"/>
    <col min="15111" max="15360" width="9.140625" style="2296"/>
    <col min="15361" max="15361" width="9.7109375" style="2296" customWidth="1"/>
    <col min="15362" max="15362" width="19.85546875" style="2296" bestFit="1" customWidth="1"/>
    <col min="15363" max="15363" width="14.42578125" style="2296" customWidth="1"/>
    <col min="15364" max="15364" width="12.42578125" style="2296" customWidth="1"/>
    <col min="15365" max="15365" width="11.5703125" style="2296" customWidth="1"/>
    <col min="15366" max="15366" width="11.28515625" style="2296" customWidth="1"/>
    <col min="15367" max="15616" width="9.140625" style="2296"/>
    <col min="15617" max="15617" width="9.7109375" style="2296" customWidth="1"/>
    <col min="15618" max="15618" width="19.85546875" style="2296" bestFit="1" customWidth="1"/>
    <col min="15619" max="15619" width="14.42578125" style="2296" customWidth="1"/>
    <col min="15620" max="15620" width="12.42578125" style="2296" customWidth="1"/>
    <col min="15621" max="15621" width="11.5703125" style="2296" customWidth="1"/>
    <col min="15622" max="15622" width="11.28515625" style="2296" customWidth="1"/>
    <col min="15623" max="15872" width="9.140625" style="2296"/>
    <col min="15873" max="15873" width="9.7109375" style="2296" customWidth="1"/>
    <col min="15874" max="15874" width="19.85546875" style="2296" bestFit="1" customWidth="1"/>
    <col min="15875" max="15875" width="14.42578125" style="2296" customWidth="1"/>
    <col min="15876" max="15876" width="12.42578125" style="2296" customWidth="1"/>
    <col min="15877" max="15877" width="11.5703125" style="2296" customWidth="1"/>
    <col min="15878" max="15878" width="11.28515625" style="2296" customWidth="1"/>
    <col min="15879" max="16128" width="9.140625" style="2296"/>
    <col min="16129" max="16129" width="9.7109375" style="2296" customWidth="1"/>
    <col min="16130" max="16130" width="19.85546875" style="2296" bestFit="1" customWidth="1"/>
    <col min="16131" max="16131" width="14.42578125" style="2296" customWidth="1"/>
    <col min="16132" max="16132" width="12.42578125" style="2296" customWidth="1"/>
    <col min="16133" max="16133" width="11.5703125" style="2296" customWidth="1"/>
    <col min="16134" max="16134" width="11.28515625" style="2296" customWidth="1"/>
    <col min="16135" max="16384" width="9.140625" style="2296"/>
  </cols>
  <sheetData>
    <row r="2" spans="1:6">
      <c r="A2" s="2749" t="s">
        <v>810</v>
      </c>
      <c r="B2" s="2749"/>
      <c r="C2" s="2749"/>
      <c r="D2" s="2749"/>
      <c r="E2" s="2749"/>
      <c r="F2" s="2749"/>
    </row>
    <row r="3" spans="1:6">
      <c r="A3" s="2297"/>
      <c r="B3" s="2297"/>
      <c r="C3" s="2297"/>
      <c r="D3" s="2297"/>
      <c r="E3" s="2297"/>
      <c r="F3" s="2297"/>
    </row>
    <row r="4" spans="1:6" ht="13.5" thickBot="1">
      <c r="A4" s="2297"/>
      <c r="B4" s="2297"/>
      <c r="C4" s="2297"/>
      <c r="D4" s="2297"/>
      <c r="E4" s="2297"/>
      <c r="F4" s="2297"/>
    </row>
    <row r="5" spans="1:6" ht="21.75" customHeight="1" thickBot="1">
      <c r="A5" s="2750" t="s">
        <v>52</v>
      </c>
      <c r="B5" s="2750" t="s">
        <v>7</v>
      </c>
      <c r="C5" s="2750" t="s">
        <v>56</v>
      </c>
      <c r="D5" s="2298" t="s">
        <v>775</v>
      </c>
      <c r="E5" s="2299" t="s">
        <v>776</v>
      </c>
      <c r="F5" s="2299" t="s">
        <v>777</v>
      </c>
    </row>
    <row r="6" spans="1:6" ht="19.5" customHeight="1" thickBot="1">
      <c r="A6" s="2751"/>
      <c r="B6" s="2751"/>
      <c r="C6" s="2751"/>
      <c r="D6" s="2752" t="s">
        <v>778</v>
      </c>
      <c r="E6" s="2752"/>
      <c r="F6" s="2753"/>
    </row>
    <row r="7" spans="1:6" ht="13.5" thickBot="1">
      <c r="A7" s="2300">
        <v>1</v>
      </c>
      <c r="B7" s="2301">
        <v>2</v>
      </c>
      <c r="C7" s="2300">
        <v>3</v>
      </c>
      <c r="D7" s="2301">
        <v>4</v>
      </c>
      <c r="E7" s="2300">
        <v>5</v>
      </c>
      <c r="F7" s="2302">
        <v>6</v>
      </c>
    </row>
    <row r="8" spans="1:6" s="2297" customFormat="1" ht="20.25" customHeight="1">
      <c r="A8" s="2303" t="s">
        <v>10</v>
      </c>
      <c r="B8" s="2304" t="s">
        <v>33</v>
      </c>
      <c r="C8" s="2305">
        <v>1953307</v>
      </c>
      <c r="D8" s="2306">
        <v>5364.1201842004384</v>
      </c>
      <c r="E8" s="2306">
        <v>5363.7522680203183</v>
      </c>
      <c r="F8" s="2307">
        <v>0.36503003682810231</v>
      </c>
    </row>
    <row r="9" spans="1:6" s="2297" customFormat="1" ht="20.25" customHeight="1">
      <c r="A9" s="2303" t="s">
        <v>11</v>
      </c>
      <c r="B9" s="2304" t="s">
        <v>53</v>
      </c>
      <c r="C9" s="2308">
        <v>1319676</v>
      </c>
      <c r="D9" s="2306">
        <v>5251.949684748407</v>
      </c>
      <c r="E9" s="2306">
        <v>5257.9605956917276</v>
      </c>
      <c r="F9" s="2307">
        <v>-6.0109109433205958</v>
      </c>
    </row>
    <row r="10" spans="1:6" s="2297" customFormat="1" ht="20.25" customHeight="1">
      <c r="A10" s="2303" t="s">
        <v>12</v>
      </c>
      <c r="B10" s="2304" t="s">
        <v>35</v>
      </c>
      <c r="C10" s="2308">
        <v>1594102</v>
      </c>
      <c r="D10" s="2306">
        <v>4949.0117268782242</v>
      </c>
      <c r="E10" s="2306">
        <v>4941.5300576500413</v>
      </c>
      <c r="F10" s="2307">
        <v>7.4816692281829091</v>
      </c>
    </row>
    <row r="11" spans="1:6" s="2297" customFormat="1" ht="20.25" customHeight="1">
      <c r="A11" s="2303" t="s">
        <v>13</v>
      </c>
      <c r="B11" s="2304" t="s">
        <v>36</v>
      </c>
      <c r="C11" s="2308">
        <v>750330</v>
      </c>
      <c r="D11" s="2306">
        <v>5135.9657019711367</v>
      </c>
      <c r="E11" s="2306">
        <v>5068.0914293044543</v>
      </c>
      <c r="F11" s="2307">
        <v>67.874272666682373</v>
      </c>
    </row>
    <row r="12" spans="1:6" s="2297" customFormat="1" ht="20.25" customHeight="1">
      <c r="A12" s="2303" t="s">
        <v>4</v>
      </c>
      <c r="B12" s="2304" t="s">
        <v>37</v>
      </c>
      <c r="C12" s="2308">
        <v>1659189</v>
      </c>
      <c r="D12" s="2306">
        <v>5209.4532904147609</v>
      </c>
      <c r="E12" s="2306">
        <v>5279.1255106259832</v>
      </c>
      <c r="F12" s="2307">
        <v>-69.672220211222339</v>
      </c>
    </row>
    <row r="13" spans="1:6" s="2297" customFormat="1" ht="20.25" customHeight="1">
      <c r="A13" s="2303" t="s">
        <v>5</v>
      </c>
      <c r="B13" s="2304" t="s">
        <v>38</v>
      </c>
      <c r="C13" s="2308">
        <v>2436550</v>
      </c>
      <c r="D13" s="2306">
        <v>5143.6215193162734</v>
      </c>
      <c r="E13" s="2306">
        <v>5188.7293699821139</v>
      </c>
      <c r="F13" s="2307">
        <v>-45.107850665840488</v>
      </c>
    </row>
    <row r="14" spans="1:6" s="2297" customFormat="1" ht="20.25" customHeight="1">
      <c r="A14" s="2303" t="s">
        <v>14</v>
      </c>
      <c r="B14" s="2304" t="s">
        <v>39</v>
      </c>
      <c r="C14" s="2308">
        <v>3162277</v>
      </c>
      <c r="D14" s="2306">
        <v>5587.0737483180492</v>
      </c>
      <c r="E14" s="2306">
        <v>5627.4201890757877</v>
      </c>
      <c r="F14" s="2307">
        <v>-40.346440757738492</v>
      </c>
    </row>
    <row r="15" spans="1:6" s="2297" customFormat="1" ht="20.25" customHeight="1">
      <c r="A15" s="2303" t="s">
        <v>15</v>
      </c>
      <c r="B15" s="2304" t="s">
        <v>40</v>
      </c>
      <c r="C15" s="2308">
        <v>858369</v>
      </c>
      <c r="D15" s="2306">
        <v>4703.2373308332453</v>
      </c>
      <c r="E15" s="2306">
        <v>4787.8155240811029</v>
      </c>
      <c r="F15" s="2307">
        <v>-84.578193247857598</v>
      </c>
    </row>
    <row r="16" spans="1:6" s="2297" customFormat="1" ht="20.25" customHeight="1">
      <c r="A16" s="2303" t="s">
        <v>16</v>
      </c>
      <c r="B16" s="2304" t="s">
        <v>41</v>
      </c>
      <c r="C16" s="2308">
        <v>1782642</v>
      </c>
      <c r="D16" s="2306">
        <v>5114.0670605988253</v>
      </c>
      <c r="E16" s="2306">
        <v>5144.9520725979037</v>
      </c>
      <c r="F16" s="2307">
        <v>-30.885011999078415</v>
      </c>
    </row>
    <row r="17" spans="1:6" s="2297" customFormat="1" ht="20.25" customHeight="1">
      <c r="A17" s="2303" t="s">
        <v>17</v>
      </c>
      <c r="B17" s="2304" t="s">
        <v>42</v>
      </c>
      <c r="C17" s="2308">
        <v>751247</v>
      </c>
      <c r="D17" s="2306">
        <v>5167.1732940697339</v>
      </c>
      <c r="E17" s="2306">
        <v>5046.7558316639161</v>
      </c>
      <c r="F17" s="2307">
        <v>120.41746240581779</v>
      </c>
    </row>
    <row r="18" spans="1:6" s="2297" customFormat="1" ht="20.25" customHeight="1">
      <c r="A18" s="2303" t="s">
        <v>18</v>
      </c>
      <c r="B18" s="2304" t="s">
        <v>43</v>
      </c>
      <c r="C18" s="2308">
        <v>1493530</v>
      </c>
      <c r="D18" s="2306">
        <v>5715.5178846022591</v>
      </c>
      <c r="E18" s="2306">
        <v>5747.6163596043862</v>
      </c>
      <c r="F18" s="2307">
        <v>-32.098475002127088</v>
      </c>
    </row>
    <row r="19" spans="1:6" s="2297" customFormat="1" ht="20.25" customHeight="1">
      <c r="A19" s="2303" t="s">
        <v>19</v>
      </c>
      <c r="B19" s="2304" t="s">
        <v>44</v>
      </c>
      <c r="C19" s="2308">
        <v>2000075</v>
      </c>
      <c r="D19" s="2306">
        <v>5049.0791546217179</v>
      </c>
      <c r="E19" s="2306">
        <v>5042.8906118820842</v>
      </c>
      <c r="F19" s="2307">
        <v>6.1885427396337036</v>
      </c>
    </row>
    <row r="20" spans="1:6" s="2297" customFormat="1" ht="20.25" customHeight="1">
      <c r="A20" s="2303" t="s">
        <v>20</v>
      </c>
      <c r="B20" s="2304" t="s">
        <v>45</v>
      </c>
      <c r="C20" s="2308">
        <v>1045772</v>
      </c>
      <c r="D20" s="2306">
        <v>4930.9276947460885</v>
      </c>
      <c r="E20" s="2306">
        <v>4876.6032384305354</v>
      </c>
      <c r="F20" s="2307">
        <v>54.324456315553107</v>
      </c>
    </row>
    <row r="21" spans="1:6" s="2297" customFormat="1" ht="20.25" customHeight="1">
      <c r="A21" s="2303" t="s">
        <v>21</v>
      </c>
      <c r="B21" s="2304" t="s">
        <v>54</v>
      </c>
      <c r="C21" s="2308">
        <v>1136479</v>
      </c>
      <c r="D21" s="2306">
        <v>5178.6571880782521</v>
      </c>
      <c r="E21" s="2306">
        <v>5197.3269868867246</v>
      </c>
      <c r="F21" s="2307">
        <v>-18.669798808472478</v>
      </c>
    </row>
    <row r="22" spans="1:6" s="2297" customFormat="1" ht="20.25" customHeight="1">
      <c r="A22" s="2303" t="s">
        <v>22</v>
      </c>
      <c r="B22" s="2304" t="s">
        <v>47</v>
      </c>
      <c r="C22" s="2308">
        <v>2718453</v>
      </c>
      <c r="D22" s="2306">
        <v>5277.0759578296993</v>
      </c>
      <c r="E22" s="2306">
        <v>5241.3306888734342</v>
      </c>
      <c r="F22" s="2307">
        <v>35.745268956265136</v>
      </c>
    </row>
    <row r="23" spans="1:6" s="2297" customFormat="1" ht="20.25" customHeight="1" thickBot="1">
      <c r="A23" s="2303" t="s">
        <v>23</v>
      </c>
      <c r="B23" s="2304" t="s">
        <v>48</v>
      </c>
      <c r="C23" s="2308">
        <v>1150334</v>
      </c>
      <c r="D23" s="2306">
        <v>5309.8329800649235</v>
      </c>
      <c r="E23" s="2306">
        <v>5238.4529678336712</v>
      </c>
      <c r="F23" s="2307">
        <v>71.380012231252294</v>
      </c>
    </row>
    <row r="24" spans="1:6" ht="16.5" thickBot="1">
      <c r="A24" s="2747" t="s">
        <v>55</v>
      </c>
      <c r="B24" s="2748"/>
      <c r="C24" s="2309">
        <f>SUM(C8:C23)</f>
        <v>25812332</v>
      </c>
      <c r="D24" s="2310">
        <v>5236.3159153148199</v>
      </c>
      <c r="E24" s="2311">
        <v>5242.333670268169</v>
      </c>
      <c r="F24" s="2312">
        <v>-6.0177549533300594</v>
      </c>
    </row>
    <row r="25" spans="1:6">
      <c r="A25" s="2297"/>
      <c r="B25" s="2297"/>
      <c r="C25" s="2297"/>
      <c r="D25" s="2297"/>
      <c r="E25" s="2297"/>
      <c r="F25" s="2297"/>
    </row>
    <row r="26" spans="1:6">
      <c r="A26" s="2313" t="s">
        <v>901</v>
      </c>
      <c r="B26" s="2297"/>
      <c r="C26" s="2297"/>
      <c r="D26" s="2297"/>
      <c r="E26" s="2297"/>
      <c r="F26" s="2297"/>
    </row>
    <row r="27" spans="1:6">
      <c r="A27" s="2313" t="s">
        <v>938</v>
      </c>
      <c r="B27" s="2297"/>
      <c r="C27" s="2297"/>
      <c r="D27" s="2297"/>
      <c r="E27" s="2297"/>
      <c r="F27" s="2297"/>
    </row>
  </sheetData>
  <mergeCells count="6">
    <mergeCell ref="A24:B24"/>
    <mergeCell ref="A2:F2"/>
    <mergeCell ref="A5:A6"/>
    <mergeCell ref="B5:B6"/>
    <mergeCell ref="C5:C6"/>
    <mergeCell ref="D6:F6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7"/>
  <sheetViews>
    <sheetView zoomScaleNormal="100" workbookViewId="0">
      <selection activeCell="E13" sqref="E13"/>
    </sheetView>
  </sheetViews>
  <sheetFormatPr defaultRowHeight="12.75"/>
  <cols>
    <col min="1" max="1" width="4.140625" style="1085" customWidth="1"/>
    <col min="2" max="2" width="20.7109375" style="1085" customWidth="1"/>
    <col min="3" max="4" width="19.28515625" style="1085" bestFit="1" customWidth="1"/>
    <col min="5" max="5" width="9.42578125" style="1085" customWidth="1"/>
    <col min="6" max="7" width="19.28515625" style="1085" bestFit="1" customWidth="1"/>
    <col min="8" max="8" width="11.42578125" style="1085" customWidth="1"/>
    <col min="9" max="9" width="17.28515625" style="1085" customWidth="1"/>
    <col min="10" max="10" width="18.28515625" style="1085" customWidth="1"/>
    <col min="11" max="11" width="15" style="1085" customWidth="1"/>
    <col min="12" max="12" width="9.140625" style="1085"/>
    <col min="13" max="13" width="9.140625" style="1085" customWidth="1"/>
    <col min="14" max="14" width="19.7109375" style="1118" bestFit="1" customWidth="1"/>
    <col min="15" max="15" width="15.85546875" style="1118" customWidth="1"/>
    <col min="16" max="16384" width="9.140625" style="1085"/>
  </cols>
  <sheetData>
    <row r="1" spans="1:11">
      <c r="A1" s="2754" t="s">
        <v>811</v>
      </c>
      <c r="B1" s="2754"/>
      <c r="C1" s="2754"/>
      <c r="D1" s="2754"/>
      <c r="E1" s="2754"/>
      <c r="F1" s="2755"/>
      <c r="G1" s="2755"/>
      <c r="H1" s="2756"/>
    </row>
    <row r="2" spans="1:11" ht="11.25" customHeight="1" thickBot="1"/>
    <row r="3" spans="1:11" ht="15" customHeight="1" thickBot="1">
      <c r="A3" s="2757" t="s">
        <v>52</v>
      </c>
      <c r="B3" s="2757" t="s">
        <v>7</v>
      </c>
      <c r="C3" s="2760" t="s">
        <v>812</v>
      </c>
      <c r="D3" s="2761"/>
      <c r="E3" s="2762" t="s">
        <v>813</v>
      </c>
      <c r="F3" s="2760" t="s">
        <v>3</v>
      </c>
      <c r="G3" s="2761"/>
      <c r="H3" s="2762" t="s">
        <v>814</v>
      </c>
      <c r="I3" s="2762" t="s">
        <v>815</v>
      </c>
      <c r="J3" s="2762" t="s">
        <v>816</v>
      </c>
      <c r="K3" s="2762" t="s">
        <v>817</v>
      </c>
    </row>
    <row r="4" spans="1:11" ht="42" customHeight="1" thickBot="1">
      <c r="A4" s="2758"/>
      <c r="B4" s="2758"/>
      <c r="C4" s="1086" t="s">
        <v>81</v>
      </c>
      <c r="D4" s="1086" t="s">
        <v>82</v>
      </c>
      <c r="E4" s="2763"/>
      <c r="F4" s="1086" t="s">
        <v>81</v>
      </c>
      <c r="G4" s="1086" t="s">
        <v>82</v>
      </c>
      <c r="H4" s="2763"/>
      <c r="I4" s="2763"/>
      <c r="J4" s="2763"/>
      <c r="K4" s="2763"/>
    </row>
    <row r="5" spans="1:11" ht="13.5" thickBot="1">
      <c r="A5" s="2759"/>
      <c r="B5" s="2759"/>
      <c r="C5" s="2766" t="s">
        <v>8</v>
      </c>
      <c r="D5" s="2767"/>
      <c r="E5" s="1087" t="s">
        <v>9</v>
      </c>
      <c r="F5" s="2766" t="s">
        <v>8</v>
      </c>
      <c r="G5" s="2767"/>
      <c r="H5" s="1087" t="s">
        <v>9</v>
      </c>
      <c r="I5" s="2766" t="s">
        <v>8</v>
      </c>
      <c r="J5" s="2767"/>
      <c r="K5" s="1087" t="s">
        <v>9</v>
      </c>
    </row>
    <row r="6" spans="1:11" ht="12" customHeight="1" thickBot="1">
      <c r="A6" s="1088">
        <v>1</v>
      </c>
      <c r="B6" s="1089">
        <v>2</v>
      </c>
      <c r="C6" s="1090" t="s">
        <v>784</v>
      </c>
      <c r="D6" s="1088" t="s">
        <v>785</v>
      </c>
      <c r="E6" s="1089" t="s">
        <v>786</v>
      </c>
      <c r="F6" s="1090" t="s">
        <v>787</v>
      </c>
      <c r="G6" s="1088" t="s">
        <v>788</v>
      </c>
      <c r="H6" s="1089" t="s">
        <v>818</v>
      </c>
      <c r="I6" s="1089" t="s">
        <v>819</v>
      </c>
      <c r="J6" s="1090" t="s">
        <v>4</v>
      </c>
      <c r="K6" s="1089" t="s">
        <v>279</v>
      </c>
    </row>
    <row r="7" spans="1:11" ht="18.75" customHeight="1">
      <c r="A7" s="1091" t="s">
        <v>10</v>
      </c>
      <c r="B7" s="1092" t="s">
        <v>33</v>
      </c>
      <c r="C7" s="1093">
        <v>10673785993.719986</v>
      </c>
      <c r="D7" s="1094">
        <v>10477773504.639946</v>
      </c>
      <c r="E7" s="1095">
        <v>98.163608590284966</v>
      </c>
      <c r="F7" s="1096">
        <v>11331736997.06007</v>
      </c>
      <c r="G7" s="1097">
        <v>10477054851.389912</v>
      </c>
      <c r="H7" s="1095">
        <v>92.17442667648227</v>
      </c>
      <c r="I7" s="1098">
        <v>718653.25003433228</v>
      </c>
      <c r="J7" s="1099">
        <v>3300348796.3800006</v>
      </c>
      <c r="K7" s="1095">
        <v>31.498569757386758</v>
      </c>
    </row>
    <row r="8" spans="1:11" ht="18.75" customHeight="1">
      <c r="A8" s="1100" t="s">
        <v>11</v>
      </c>
      <c r="B8" s="1101" t="s">
        <v>53</v>
      </c>
      <c r="C8" s="1102">
        <v>7002467245.2600012</v>
      </c>
      <c r="D8" s="1103">
        <v>6930871952.1700392</v>
      </c>
      <c r="E8" s="1104">
        <v>98.977570467917218</v>
      </c>
      <c r="F8" s="1105">
        <v>7419685682.2999916</v>
      </c>
      <c r="G8" s="1106">
        <v>6938804407.0800762</v>
      </c>
      <c r="H8" s="1104">
        <v>93.170707595968608</v>
      </c>
      <c r="I8" s="1102">
        <v>-7932454.9100370407</v>
      </c>
      <c r="J8" s="1103">
        <v>1626192861.2599998</v>
      </c>
      <c r="K8" s="1104">
        <v>23.4630342687379</v>
      </c>
    </row>
    <row r="9" spans="1:11" ht="18.75" customHeight="1">
      <c r="A9" s="1100" t="s">
        <v>12</v>
      </c>
      <c r="B9" s="1101" t="s">
        <v>35</v>
      </c>
      <c r="C9" s="1102">
        <v>8153103159.8099852</v>
      </c>
      <c r="D9" s="1103">
        <v>7889229491.8400316</v>
      </c>
      <c r="E9" s="1104">
        <v>96.763518591660954</v>
      </c>
      <c r="F9" s="1105">
        <v>8546082934.2699795</v>
      </c>
      <c r="G9" s="1106">
        <v>7877302947.9600468</v>
      </c>
      <c r="H9" s="1104">
        <v>93.150051558551311</v>
      </c>
      <c r="I9" s="1102">
        <v>11926543.879984856</v>
      </c>
      <c r="J9" s="1103">
        <v>1654447445.4299996</v>
      </c>
      <c r="K9" s="1104">
        <v>20.970963604762971</v>
      </c>
    </row>
    <row r="10" spans="1:11" ht="18.75" customHeight="1">
      <c r="A10" s="1100" t="s">
        <v>13</v>
      </c>
      <c r="B10" s="1101" t="s">
        <v>36</v>
      </c>
      <c r="C10" s="1102">
        <v>3884485347.6600013</v>
      </c>
      <c r="D10" s="1103">
        <v>3853669145.1600027</v>
      </c>
      <c r="E10" s="1104">
        <v>99.206685062705603</v>
      </c>
      <c r="F10" s="1105">
        <v>4081477043.8799925</v>
      </c>
      <c r="G10" s="1106">
        <v>3802741042.1500111</v>
      </c>
      <c r="H10" s="1104">
        <v>94.125114910037169</v>
      </c>
      <c r="I10" s="1102">
        <v>50928103.009991646</v>
      </c>
      <c r="J10" s="1103">
        <v>927466244.76000011</v>
      </c>
      <c r="K10" s="1104">
        <v>24.067095794273023</v>
      </c>
    </row>
    <row r="11" spans="1:11" ht="18.75" customHeight="1">
      <c r="A11" s="1100" t="s">
        <v>4</v>
      </c>
      <c r="B11" s="1101" t="s">
        <v>37</v>
      </c>
      <c r="C11" s="1102">
        <v>8706754709.8200016</v>
      </c>
      <c r="D11" s="1103">
        <v>8643467595.4699764</v>
      </c>
      <c r="E11" s="1104">
        <v>99.273126251292624</v>
      </c>
      <c r="F11" s="1105">
        <v>9403179955.6700497</v>
      </c>
      <c r="G11" s="1106">
        <v>8759066976.8500137</v>
      </c>
      <c r="H11" s="1104">
        <v>93.835250735489907</v>
      </c>
      <c r="I11" s="1102">
        <v>-115599381.38003731</v>
      </c>
      <c r="J11" s="1103">
        <v>1893046414.6299996</v>
      </c>
      <c r="K11" s="1104">
        <v>21.901469447541416</v>
      </c>
    </row>
    <row r="12" spans="1:11" ht="18.75" customHeight="1">
      <c r="A12" s="1100" t="s">
        <v>5</v>
      </c>
      <c r="B12" s="1101" t="s">
        <v>38</v>
      </c>
      <c r="C12" s="1102">
        <v>12710576260.400013</v>
      </c>
      <c r="D12" s="1103">
        <v>12532691012.890066</v>
      </c>
      <c r="E12" s="1104">
        <v>98.600494235150052</v>
      </c>
      <c r="F12" s="1105">
        <v>13431695205.380045</v>
      </c>
      <c r="G12" s="1106">
        <v>12642598546.42992</v>
      </c>
      <c r="H12" s="1104">
        <v>93.7379685061087</v>
      </c>
      <c r="I12" s="1102">
        <v>-109907533.53985405</v>
      </c>
      <c r="J12" s="1103">
        <v>3234328522.7499986</v>
      </c>
      <c r="K12" s="1104">
        <v>25.807135270656893</v>
      </c>
    </row>
    <row r="13" spans="1:11" ht="18.75" customHeight="1">
      <c r="A13" s="1100" t="s">
        <v>14</v>
      </c>
      <c r="B13" s="1101" t="s">
        <v>39</v>
      </c>
      <c r="C13" s="1102">
        <v>17769869008.400002</v>
      </c>
      <c r="D13" s="1103">
        <v>17667874811.609955</v>
      </c>
      <c r="E13" s="1104">
        <v>99.426027300809977</v>
      </c>
      <c r="F13" s="1105">
        <v>18964580255.04002</v>
      </c>
      <c r="G13" s="1106">
        <v>17795461433.250015</v>
      </c>
      <c r="H13" s="1104">
        <v>92.411372468191985</v>
      </c>
      <c r="I13" s="1102">
        <v>-127586621.64006042</v>
      </c>
      <c r="J13" s="1103">
        <v>3988813999.8299999</v>
      </c>
      <c r="K13" s="1104">
        <v>22.576648535051092</v>
      </c>
    </row>
    <row r="14" spans="1:11" ht="18.75" customHeight="1">
      <c r="A14" s="1100" t="s">
        <v>15</v>
      </c>
      <c r="B14" s="1101" t="s">
        <v>40</v>
      </c>
      <c r="C14" s="1102">
        <v>4069696157.0700045</v>
      </c>
      <c r="D14" s="1103">
        <v>4037113124.4300022</v>
      </c>
      <c r="E14" s="1104">
        <v>99.199374317333309</v>
      </c>
      <c r="F14" s="1105">
        <v>4384255909.410018</v>
      </c>
      <c r="G14" s="1106">
        <v>4109712423.5899725</v>
      </c>
      <c r="H14" s="1104">
        <v>92.646932952656343</v>
      </c>
      <c r="I14" s="1102">
        <v>-72599299.159970284</v>
      </c>
      <c r="J14" s="1103">
        <v>1039983347.99</v>
      </c>
      <c r="K14" s="1104">
        <v>25.760569890813617</v>
      </c>
    </row>
    <row r="15" spans="1:11" ht="18.75" customHeight="1">
      <c r="A15" s="1100" t="s">
        <v>16</v>
      </c>
      <c r="B15" s="1101" t="s">
        <v>41</v>
      </c>
      <c r="C15" s="1102">
        <v>9295822655.3100052</v>
      </c>
      <c r="D15" s="1103">
        <v>9116550733.0400105</v>
      </c>
      <c r="E15" s="1104">
        <v>98.071478674697076</v>
      </c>
      <c r="F15" s="1105">
        <v>9924760781.750042</v>
      </c>
      <c r="G15" s="1106">
        <v>9171607652.6000729</v>
      </c>
      <c r="H15" s="1104">
        <v>92.692748755734044</v>
      </c>
      <c r="I15" s="1102">
        <v>-55056919.560062408</v>
      </c>
      <c r="J15" s="1103">
        <v>1986717772.8699999</v>
      </c>
      <c r="K15" s="1104">
        <v>21.792428200610779</v>
      </c>
    </row>
    <row r="16" spans="1:11" ht="18.75" customHeight="1">
      <c r="A16" s="1100" t="s">
        <v>17</v>
      </c>
      <c r="B16" s="1101" t="s">
        <v>42</v>
      </c>
      <c r="C16" s="1102">
        <v>3870255780.4999981</v>
      </c>
      <c r="D16" s="1103">
        <v>3881823435.6500053</v>
      </c>
      <c r="E16" s="1104">
        <v>100.29888606350748</v>
      </c>
      <c r="F16" s="1105">
        <v>4092267339.5000038</v>
      </c>
      <c r="G16" s="1106">
        <v>3791360178.2700219</v>
      </c>
      <c r="H16" s="1104">
        <v>92.278724159591349</v>
      </c>
      <c r="I16" s="1102">
        <v>90463257.379983425</v>
      </c>
      <c r="J16" s="1103">
        <v>770368516.62</v>
      </c>
      <c r="K16" s="1104">
        <v>19.845532116300468</v>
      </c>
    </row>
    <row r="17" spans="1:11" ht="18.75" customHeight="1">
      <c r="A17" s="1100" t="s">
        <v>18</v>
      </c>
      <c r="B17" s="1101" t="s">
        <v>43</v>
      </c>
      <c r="C17" s="1102">
        <v>8664907188.1900024</v>
      </c>
      <c r="D17" s="1103">
        <v>8536297426.190012</v>
      </c>
      <c r="E17" s="1104">
        <v>98.515739878030303</v>
      </c>
      <c r="F17" s="1105">
        <v>9260959003.579998</v>
      </c>
      <c r="G17" s="1106">
        <v>8584237461.5599384</v>
      </c>
      <c r="H17" s="1104">
        <v>90.230449497437206</v>
      </c>
      <c r="I17" s="1102">
        <v>-47940035.369926453</v>
      </c>
      <c r="J17" s="1103">
        <v>2285883664.4100003</v>
      </c>
      <c r="K17" s="1104">
        <v>26.778397591873201</v>
      </c>
    </row>
    <row r="18" spans="1:11" ht="18.75" customHeight="1">
      <c r="A18" s="1100" t="s">
        <v>19</v>
      </c>
      <c r="B18" s="1101" t="s">
        <v>44</v>
      </c>
      <c r="C18" s="1102">
        <v>10305823175.990023</v>
      </c>
      <c r="D18" s="1103">
        <v>10098536990.180033</v>
      </c>
      <c r="E18" s="1104">
        <v>97.988649889773825</v>
      </c>
      <c r="F18" s="1105">
        <v>10930102829.67996</v>
      </c>
      <c r="G18" s="1106">
        <v>10086159440.560059</v>
      </c>
      <c r="H18" s="1104">
        <v>92.046913787255093</v>
      </c>
      <c r="I18" s="1102">
        <v>12377549.619974136</v>
      </c>
      <c r="J18" s="1103">
        <v>1916294311.4799995</v>
      </c>
      <c r="K18" s="1104">
        <v>18.975959719149738</v>
      </c>
    </row>
    <row r="19" spans="1:11" ht="18.75" customHeight="1">
      <c r="A19" s="1100" t="s">
        <v>20</v>
      </c>
      <c r="B19" s="1101" t="s">
        <v>45</v>
      </c>
      <c r="C19" s="1102">
        <v>5323233622.2400064</v>
      </c>
      <c r="D19" s="1103">
        <v>5156626117.1900063</v>
      </c>
      <c r="E19" s="1104">
        <v>96.870182357694603</v>
      </c>
      <c r="F19" s="1105">
        <v>5651989046.1199875</v>
      </c>
      <c r="G19" s="1106">
        <v>5099815121.8599777</v>
      </c>
      <c r="H19" s="1104">
        <v>94.052512537266111</v>
      </c>
      <c r="I19" s="1102">
        <v>56810995.330028534</v>
      </c>
      <c r="J19" s="1103">
        <v>1368048837.9099998</v>
      </c>
      <c r="K19" s="1104">
        <v>26.529921053409414</v>
      </c>
    </row>
    <row r="20" spans="1:11" ht="18.75" customHeight="1">
      <c r="A20" s="1100" t="s">
        <v>21</v>
      </c>
      <c r="B20" s="1101" t="s">
        <v>54</v>
      </c>
      <c r="C20" s="1102">
        <v>6082002936.6099977</v>
      </c>
      <c r="D20" s="1103">
        <v>5885435142.4499836</v>
      </c>
      <c r="E20" s="1104">
        <v>96.768041774909477</v>
      </c>
      <c r="F20" s="1105">
        <v>6417002736.650013</v>
      </c>
      <c r="G20" s="1106">
        <v>5906652976.7300377</v>
      </c>
      <c r="H20" s="1104">
        <v>92.695221610115581</v>
      </c>
      <c r="I20" s="1102">
        <v>-21217834.280054092</v>
      </c>
      <c r="J20" s="1103">
        <v>1618878131.25</v>
      </c>
      <c r="K20" s="1104">
        <v>27.506515526328524</v>
      </c>
    </row>
    <row r="21" spans="1:11" ht="18.75" customHeight="1">
      <c r="A21" s="1100" t="s">
        <v>22</v>
      </c>
      <c r="B21" s="1101" t="s">
        <v>47</v>
      </c>
      <c r="C21" s="1102">
        <v>14408527774.539989</v>
      </c>
      <c r="D21" s="1103">
        <v>14345482968.79002</v>
      </c>
      <c r="E21" s="1104">
        <v>99.562447970143268</v>
      </c>
      <c r="F21" s="1105">
        <v>15149314729.38003</v>
      </c>
      <c r="G21" s="1106">
        <v>14248311135.160053</v>
      </c>
      <c r="H21" s="1104">
        <v>93.007711401925604</v>
      </c>
      <c r="I21" s="1102">
        <v>97171833.629966736</v>
      </c>
      <c r="J21" s="1103">
        <v>3362045037.9799995</v>
      </c>
      <c r="K21" s="1104">
        <v>23.436262447869147</v>
      </c>
    </row>
    <row r="22" spans="1:11" ht="18.75" customHeight="1" thickBot="1">
      <c r="A22" s="1107" t="s">
        <v>23</v>
      </c>
      <c r="B22" s="1108" t="s">
        <v>48</v>
      </c>
      <c r="C22" s="1109">
        <v>6195159408.48001</v>
      </c>
      <c r="D22" s="1094">
        <v>6108081411.2900038</v>
      </c>
      <c r="E22" s="1110">
        <v>98.594418780075088</v>
      </c>
      <c r="F22" s="1105">
        <v>6500842709.7199802</v>
      </c>
      <c r="G22" s="1106">
        <v>6025970556.2999783</v>
      </c>
      <c r="H22" s="1110">
        <v>92.695221610115581</v>
      </c>
      <c r="I22" s="1111">
        <v>82110854.99002552</v>
      </c>
      <c r="J22" s="1112">
        <v>1396389169.1299994</v>
      </c>
      <c r="K22" s="1110">
        <v>22.861338530114438</v>
      </c>
    </row>
    <row r="23" spans="1:11" ht="18" customHeight="1" thickBot="1">
      <c r="A23" s="2764" t="s">
        <v>55</v>
      </c>
      <c r="B23" s="2765"/>
      <c r="C23" s="1113">
        <v>137116470424.00002</v>
      </c>
      <c r="D23" s="1113">
        <v>135161524862.99011</v>
      </c>
      <c r="E23" s="1114">
        <v>98.574244541910474</v>
      </c>
      <c r="F23" s="1113">
        <v>145489933159.39017</v>
      </c>
      <c r="G23" s="1113">
        <v>135316857151.74008</v>
      </c>
      <c r="H23" s="1114">
        <v>93.007711401925604</v>
      </c>
      <c r="I23" s="1115">
        <v>-155332288.74996948</v>
      </c>
      <c r="J23" s="1116">
        <v>32369253074.679996</v>
      </c>
      <c r="K23" s="1114">
        <v>23.948570502953341</v>
      </c>
    </row>
    <row r="25" spans="1:11">
      <c r="A25" s="824" t="s">
        <v>968</v>
      </c>
    </row>
    <row r="27" spans="1:11">
      <c r="D27" s="1117"/>
    </row>
  </sheetData>
  <mergeCells count="14">
    <mergeCell ref="A23:B23"/>
    <mergeCell ref="I3:I4"/>
    <mergeCell ref="J3:J4"/>
    <mergeCell ref="K3:K4"/>
    <mergeCell ref="C5:D5"/>
    <mergeCell ref="F5:G5"/>
    <mergeCell ref="I5:J5"/>
    <mergeCell ref="A1:H1"/>
    <mergeCell ref="A3:A5"/>
    <mergeCell ref="B3:B5"/>
    <mergeCell ref="C3:D3"/>
    <mergeCell ref="E3:E4"/>
    <mergeCell ref="F3:G3"/>
    <mergeCell ref="H3:H4"/>
  </mergeCells>
  <printOptions horizontalCentered="1"/>
  <pageMargins left="0.38" right="0.42" top="0.86614173228346458" bottom="0.74803149606299213" header="0.43307086614173229" footer="0.59055118110236227"/>
  <pageSetup paperSize="9" scale="8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zoomScaleNormal="100" workbookViewId="0">
      <selection activeCell="A3" sqref="A3:A6"/>
    </sheetView>
  </sheetViews>
  <sheetFormatPr defaultRowHeight="12.75"/>
  <cols>
    <col min="1" max="1" width="39.28515625" style="815" customWidth="1"/>
    <col min="2" max="4" width="18.140625" style="815" customWidth="1"/>
    <col min="5" max="5" width="9.28515625" style="815" customWidth="1"/>
    <col min="6" max="6" width="8.7109375" style="815" bestFit="1" customWidth="1"/>
    <col min="7" max="7" width="9.28515625" style="815" customWidth="1"/>
    <col min="8" max="16384" width="9.140625" style="815"/>
  </cols>
  <sheetData>
    <row r="1" spans="1:7">
      <c r="A1" s="2768" t="s">
        <v>134</v>
      </c>
      <c r="B1" s="2768"/>
      <c r="C1" s="2768"/>
      <c r="D1" s="2768"/>
      <c r="E1" s="2768"/>
      <c r="F1" s="2769"/>
      <c r="G1" s="2770"/>
    </row>
    <row r="2" spans="1:7" ht="13.5" customHeight="1" thickBot="1"/>
    <row r="3" spans="1:7" ht="24" customHeight="1">
      <c r="A3" s="2567" t="s">
        <v>79</v>
      </c>
      <c r="B3" s="2567" t="s">
        <v>906</v>
      </c>
      <c r="C3" s="2567" t="s">
        <v>904</v>
      </c>
      <c r="D3" s="2771" t="s">
        <v>907</v>
      </c>
      <c r="E3" s="2774" t="s">
        <v>135</v>
      </c>
      <c r="F3" s="2777" t="s">
        <v>28</v>
      </c>
      <c r="G3" s="2780" t="s">
        <v>113</v>
      </c>
    </row>
    <row r="4" spans="1:7">
      <c r="A4" s="2568"/>
      <c r="B4" s="2568"/>
      <c r="C4" s="2568"/>
      <c r="D4" s="2772"/>
      <c r="E4" s="2775"/>
      <c r="F4" s="2778"/>
      <c r="G4" s="2781"/>
    </row>
    <row r="5" spans="1:7" ht="13.5" thickBot="1">
      <c r="A5" s="2568"/>
      <c r="B5" s="2569"/>
      <c r="C5" s="2569"/>
      <c r="D5" s="2773"/>
      <c r="E5" s="2776"/>
      <c r="F5" s="2779"/>
      <c r="G5" s="2782"/>
    </row>
    <row r="6" spans="1:7" ht="13.5" thickBot="1">
      <c r="A6" s="2569"/>
      <c r="B6" s="2579" t="s">
        <v>8</v>
      </c>
      <c r="C6" s="2580"/>
      <c r="D6" s="2580"/>
      <c r="E6" s="2783" t="s">
        <v>85</v>
      </c>
      <c r="F6" s="2784"/>
      <c r="G6" s="2785"/>
    </row>
    <row r="7" spans="1:7" ht="13.5" thickBot="1">
      <c r="A7" s="799">
        <v>1</v>
      </c>
      <c r="B7" s="798">
        <v>2</v>
      </c>
      <c r="C7" s="797">
        <v>3</v>
      </c>
      <c r="D7" s="796">
        <v>4</v>
      </c>
      <c r="E7" s="910">
        <v>5</v>
      </c>
      <c r="F7" s="911">
        <v>6</v>
      </c>
      <c r="G7" s="912">
        <v>7</v>
      </c>
    </row>
    <row r="8" spans="1:7" ht="26.1" customHeight="1">
      <c r="A8" s="800" t="s">
        <v>136</v>
      </c>
      <c r="B8" s="884">
        <v>121425597432.55</v>
      </c>
      <c r="C8" s="801">
        <v>137116470424</v>
      </c>
      <c r="D8" s="884">
        <v>135161524862.99001</v>
      </c>
      <c r="E8" s="891">
        <v>98.574244541910389</v>
      </c>
      <c r="F8" s="892">
        <v>100</v>
      </c>
      <c r="G8" s="893">
        <v>111.31221729262653</v>
      </c>
    </row>
    <row r="9" spans="1:7" ht="26.1" customHeight="1">
      <c r="A9" s="802" t="s">
        <v>137</v>
      </c>
      <c r="B9" s="885">
        <v>52530327310.649994</v>
      </c>
      <c r="C9" s="803">
        <v>58047469692.729996</v>
      </c>
      <c r="D9" s="885">
        <v>58484105670.840012</v>
      </c>
      <c r="E9" s="894">
        <v>100.75220501500119</v>
      </c>
      <c r="F9" s="890">
        <v>43.269788299683611</v>
      </c>
      <c r="G9" s="895">
        <v>111.33398298659172</v>
      </c>
    </row>
    <row r="10" spans="1:7" ht="12.95" customHeight="1">
      <c r="A10" s="804" t="s">
        <v>116</v>
      </c>
      <c r="B10" s="886">
        <v>956726725.13</v>
      </c>
      <c r="C10" s="805">
        <v>1008405625.36</v>
      </c>
      <c r="D10" s="886">
        <v>1037104086.09</v>
      </c>
      <c r="E10" s="899">
        <v>102.84592429953518</v>
      </c>
      <c r="F10" s="900">
        <v>0.76730718090173033</v>
      </c>
      <c r="G10" s="901">
        <v>108.40128731107394</v>
      </c>
    </row>
    <row r="11" spans="1:7" ht="12.95" customHeight="1">
      <c r="A11" s="804" t="s">
        <v>117</v>
      </c>
      <c r="B11" s="886">
        <v>20873383531</v>
      </c>
      <c r="C11" s="805">
        <v>22985711132.950001</v>
      </c>
      <c r="D11" s="886">
        <v>23225486425</v>
      </c>
      <c r="E11" s="899">
        <v>101.04314933161361</v>
      </c>
      <c r="F11" s="900">
        <v>17.183504291286383</v>
      </c>
      <c r="G11" s="901">
        <v>111.26843135185432</v>
      </c>
    </row>
    <row r="12" spans="1:7" ht="12.95" customHeight="1">
      <c r="A12" s="804" t="s">
        <v>118</v>
      </c>
      <c r="B12" s="886">
        <v>1460548611.45</v>
      </c>
      <c r="C12" s="805">
        <v>1536152179.72</v>
      </c>
      <c r="D12" s="886">
        <v>1514911640.29</v>
      </c>
      <c r="E12" s="899">
        <v>98.617289373382818</v>
      </c>
      <c r="F12" s="900">
        <v>1.1208157364498734</v>
      </c>
      <c r="G12" s="901">
        <v>103.72209650632782</v>
      </c>
    </row>
    <row r="13" spans="1:7" ht="12.95" customHeight="1">
      <c r="A13" s="804" t="s">
        <v>119</v>
      </c>
      <c r="B13" s="887">
        <v>13800358792.9</v>
      </c>
      <c r="C13" s="806">
        <v>14161368464.290001</v>
      </c>
      <c r="D13" s="887">
        <v>14275896241.32</v>
      </c>
      <c r="E13" s="899">
        <v>100.80873382624567</v>
      </c>
      <c r="F13" s="900">
        <v>10.562100609467919</v>
      </c>
      <c r="G13" s="901">
        <v>103.44583394936552</v>
      </c>
    </row>
    <row r="14" spans="1:7" ht="12.95" customHeight="1">
      <c r="A14" s="804" t="s">
        <v>120</v>
      </c>
      <c r="B14" s="887">
        <v>299589968.30000001</v>
      </c>
      <c r="C14" s="806">
        <v>294378293.69999999</v>
      </c>
      <c r="D14" s="887">
        <v>293432668.86000001</v>
      </c>
      <c r="E14" s="899">
        <v>99.678772225997193</v>
      </c>
      <c r="F14" s="900">
        <v>0.21709777923669157</v>
      </c>
      <c r="G14" s="901">
        <v>97.944757805163135</v>
      </c>
    </row>
    <row r="15" spans="1:7" ht="12.95" customHeight="1">
      <c r="A15" s="804" t="s">
        <v>121</v>
      </c>
      <c r="B15" s="887">
        <v>785620760.74000001</v>
      </c>
      <c r="C15" s="806">
        <v>817440354.44000006</v>
      </c>
      <c r="D15" s="887">
        <v>817327235.51999998</v>
      </c>
      <c r="E15" s="899">
        <v>99.986161813594634</v>
      </c>
      <c r="F15" s="900">
        <v>0.60470406526450848</v>
      </c>
      <c r="G15" s="901">
        <v>104.03584991187537</v>
      </c>
    </row>
    <row r="16" spans="1:7" ht="26.1" customHeight="1">
      <c r="A16" s="804" t="s">
        <v>122</v>
      </c>
      <c r="B16" s="887">
        <v>37235097.329999998</v>
      </c>
      <c r="C16" s="806">
        <v>38000503.780000001</v>
      </c>
      <c r="D16" s="887">
        <v>36582300.259999998</v>
      </c>
      <c r="E16" s="899">
        <v>96.267934951045532</v>
      </c>
      <c r="F16" s="900">
        <v>2.7065616710881736E-2</v>
      </c>
      <c r="G16" s="901">
        <v>98.246823247930521</v>
      </c>
    </row>
    <row r="17" spans="1:7" ht="12.95" customHeight="1">
      <c r="A17" s="804" t="s">
        <v>123</v>
      </c>
      <c r="B17" s="887">
        <v>131391530.01000001</v>
      </c>
      <c r="C17" s="806">
        <v>125908244.20999999</v>
      </c>
      <c r="D17" s="887">
        <v>147267263.06999999</v>
      </c>
      <c r="E17" s="899">
        <v>116.96395577113734</v>
      </c>
      <c r="F17" s="900">
        <v>0.10895649721270996</v>
      </c>
      <c r="G17" s="901">
        <v>112.08276748036323</v>
      </c>
    </row>
    <row r="18" spans="1:7" ht="12.95" customHeight="1">
      <c r="A18" s="804" t="s">
        <v>124</v>
      </c>
      <c r="B18" s="887">
        <v>1178769343.49</v>
      </c>
      <c r="C18" s="806">
        <v>1131485982.3099999</v>
      </c>
      <c r="D18" s="887">
        <v>1322361180.5699999</v>
      </c>
      <c r="E18" s="899">
        <v>116.8694266870471</v>
      </c>
      <c r="F18" s="900">
        <v>0.97835621632002578</v>
      </c>
      <c r="G18" s="901">
        <v>112.18150419952944</v>
      </c>
    </row>
    <row r="19" spans="1:7" ht="12.95" customHeight="1">
      <c r="A19" s="804" t="s">
        <v>125</v>
      </c>
      <c r="B19" s="887">
        <v>171011910.96000001</v>
      </c>
      <c r="C19" s="806">
        <v>175251628.69</v>
      </c>
      <c r="D19" s="887">
        <v>179264398.49000001</v>
      </c>
      <c r="E19" s="899">
        <v>102.28971897721884</v>
      </c>
      <c r="F19" s="900">
        <v>0.13262975441547883</v>
      </c>
      <c r="G19" s="901">
        <v>104.82567996794697</v>
      </c>
    </row>
    <row r="20" spans="1:7" ht="12.95" customHeight="1">
      <c r="A20" s="804" t="s">
        <v>126</v>
      </c>
      <c r="B20" s="887">
        <v>379238211.58999997</v>
      </c>
      <c r="C20" s="806">
        <v>388677231.63999999</v>
      </c>
      <c r="D20" s="887">
        <v>383330190.43000001</v>
      </c>
      <c r="E20" s="899">
        <v>98.624297804263321</v>
      </c>
      <c r="F20" s="900">
        <v>0.28360895663064811</v>
      </c>
      <c r="G20" s="901">
        <v>101.07899961421185</v>
      </c>
    </row>
    <row r="21" spans="1:7" ht="12.95" customHeight="1">
      <c r="A21" s="804" t="s">
        <v>127</v>
      </c>
      <c r="B21" s="887">
        <v>117671650.29000001</v>
      </c>
      <c r="C21" s="806">
        <v>121097620.95999999</v>
      </c>
      <c r="D21" s="887">
        <v>117630162.52</v>
      </c>
      <c r="E21" s="899">
        <v>97.136641981475975</v>
      </c>
      <c r="F21" s="900">
        <v>8.7029324831337074E-2</v>
      </c>
      <c r="G21" s="901">
        <v>99.964742765230397</v>
      </c>
    </row>
    <row r="22" spans="1:7" ht="12.95" customHeight="1">
      <c r="A22" s="804" t="s">
        <v>128</v>
      </c>
      <c r="B22" s="887">
        <v>3201879570.1199999</v>
      </c>
      <c r="C22" s="806">
        <v>3406289870.9000001</v>
      </c>
      <c r="D22" s="887">
        <v>3160814520.9699998</v>
      </c>
      <c r="E22" s="899">
        <v>92.79346857626237</v>
      </c>
      <c r="F22" s="900">
        <v>2.3385460649205028</v>
      </c>
      <c r="G22" s="901">
        <v>98.717470527835587</v>
      </c>
    </row>
    <row r="23" spans="1:7" ht="12.95" customHeight="1">
      <c r="A23" s="804" t="s">
        <v>129</v>
      </c>
      <c r="B23" s="886">
        <v>9136901607.3399963</v>
      </c>
      <c r="C23" s="805">
        <v>11857302559.779997</v>
      </c>
      <c r="D23" s="886">
        <v>11972697357.450016</v>
      </c>
      <c r="E23" s="899">
        <v>100.97319602909889</v>
      </c>
      <c r="F23" s="900">
        <v>8.8580662060349287</v>
      </c>
      <c r="G23" s="901">
        <v>131.03673293178429</v>
      </c>
    </row>
    <row r="24" spans="1:7" ht="24.95" customHeight="1">
      <c r="A24" s="802" t="s">
        <v>138</v>
      </c>
      <c r="B24" s="885">
        <v>40535999344.900002</v>
      </c>
      <c r="C24" s="803">
        <v>48672718258.029991</v>
      </c>
      <c r="D24" s="885">
        <v>46257353674.149994</v>
      </c>
      <c r="E24" s="894">
        <v>95.037539158845902</v>
      </c>
      <c r="F24" s="890">
        <v>34.22375836691689</v>
      </c>
      <c r="G24" s="895">
        <v>114.11425503678822</v>
      </c>
    </row>
    <row r="25" spans="1:7" ht="12.95" customHeight="1">
      <c r="A25" s="804" t="s">
        <v>131</v>
      </c>
      <c r="B25" s="886">
        <v>34918992898.129997</v>
      </c>
      <c r="C25" s="805">
        <v>40211346992.80999</v>
      </c>
      <c r="D25" s="886">
        <v>39725300227.609993</v>
      </c>
      <c r="E25" s="899">
        <v>98.791269625245576</v>
      </c>
      <c r="F25" s="900">
        <v>29.390982580196972</v>
      </c>
      <c r="G25" s="901">
        <v>113.76416365586932</v>
      </c>
    </row>
    <row r="26" spans="1:7" ht="60" customHeight="1">
      <c r="A26" s="807" t="s">
        <v>132</v>
      </c>
      <c r="B26" s="888">
        <v>5617006446.7700005</v>
      </c>
      <c r="C26" s="808">
        <v>8461371265.2200003</v>
      </c>
      <c r="D26" s="888">
        <v>6532053446.54</v>
      </c>
      <c r="E26" s="899">
        <v>77.198520686471298</v>
      </c>
      <c r="F26" s="900">
        <v>4.8327757867199157</v>
      </c>
      <c r="G26" s="901">
        <v>116.29065247550476</v>
      </c>
    </row>
    <row r="27" spans="1:7" ht="18" customHeight="1" thickBot="1">
      <c r="A27" s="809" t="s">
        <v>133</v>
      </c>
      <c r="B27" s="889">
        <v>28359270777</v>
      </c>
      <c r="C27" s="810">
        <v>30396282473.240002</v>
      </c>
      <c r="D27" s="889">
        <v>30420065518</v>
      </c>
      <c r="E27" s="896">
        <v>100.07824326800798</v>
      </c>
      <c r="F27" s="897">
        <v>22.506453333399495</v>
      </c>
      <c r="G27" s="898">
        <v>107.26674094409843</v>
      </c>
    </row>
    <row r="29" spans="1:7">
      <c r="A29" s="811" t="s">
        <v>908</v>
      </c>
    </row>
    <row r="31" spans="1:7">
      <c r="C31" s="829"/>
      <c r="D31" s="829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2"/>
  <sheetViews>
    <sheetView workbookViewId="0">
      <selection activeCell="K14" sqref="K14"/>
    </sheetView>
  </sheetViews>
  <sheetFormatPr defaultRowHeight="12.75"/>
  <cols>
    <col min="1" max="1" width="25.7109375" customWidth="1"/>
    <col min="2" max="4" width="17.5703125" bestFit="1" customWidth="1"/>
    <col min="5" max="7" width="11.5703125" customWidth="1"/>
    <col min="257" max="257" width="23" customWidth="1"/>
    <col min="258" max="260" width="17.5703125" bestFit="1" customWidth="1"/>
    <col min="261" max="261" width="9.85546875" customWidth="1"/>
    <col min="262" max="262" width="9.28515625" bestFit="1" customWidth="1"/>
    <col min="263" max="263" width="10" bestFit="1" customWidth="1"/>
    <col min="513" max="513" width="23" customWidth="1"/>
    <col min="514" max="516" width="17.5703125" bestFit="1" customWidth="1"/>
    <col min="517" max="517" width="9.85546875" customWidth="1"/>
    <col min="518" max="518" width="9.28515625" bestFit="1" customWidth="1"/>
    <col min="519" max="519" width="10" bestFit="1" customWidth="1"/>
    <col min="769" max="769" width="23" customWidth="1"/>
    <col min="770" max="772" width="17.5703125" bestFit="1" customWidth="1"/>
    <col min="773" max="773" width="9.85546875" customWidth="1"/>
    <col min="774" max="774" width="9.28515625" bestFit="1" customWidth="1"/>
    <col min="775" max="775" width="10" bestFit="1" customWidth="1"/>
    <col min="1025" max="1025" width="23" customWidth="1"/>
    <col min="1026" max="1028" width="17.5703125" bestFit="1" customWidth="1"/>
    <col min="1029" max="1029" width="9.85546875" customWidth="1"/>
    <col min="1030" max="1030" width="9.28515625" bestFit="1" customWidth="1"/>
    <col min="1031" max="1031" width="10" bestFit="1" customWidth="1"/>
    <col min="1281" max="1281" width="23" customWidth="1"/>
    <col min="1282" max="1284" width="17.5703125" bestFit="1" customWidth="1"/>
    <col min="1285" max="1285" width="9.85546875" customWidth="1"/>
    <col min="1286" max="1286" width="9.28515625" bestFit="1" customWidth="1"/>
    <col min="1287" max="1287" width="10" bestFit="1" customWidth="1"/>
    <col min="1537" max="1537" width="23" customWidth="1"/>
    <col min="1538" max="1540" width="17.5703125" bestFit="1" customWidth="1"/>
    <col min="1541" max="1541" width="9.85546875" customWidth="1"/>
    <col min="1542" max="1542" width="9.28515625" bestFit="1" customWidth="1"/>
    <col min="1543" max="1543" width="10" bestFit="1" customWidth="1"/>
    <col min="1793" max="1793" width="23" customWidth="1"/>
    <col min="1794" max="1796" width="17.5703125" bestFit="1" customWidth="1"/>
    <col min="1797" max="1797" width="9.85546875" customWidth="1"/>
    <col min="1798" max="1798" width="9.28515625" bestFit="1" customWidth="1"/>
    <col min="1799" max="1799" width="10" bestFit="1" customWidth="1"/>
    <col min="2049" max="2049" width="23" customWidth="1"/>
    <col min="2050" max="2052" width="17.5703125" bestFit="1" customWidth="1"/>
    <col min="2053" max="2053" width="9.85546875" customWidth="1"/>
    <col min="2054" max="2054" width="9.28515625" bestFit="1" customWidth="1"/>
    <col min="2055" max="2055" width="10" bestFit="1" customWidth="1"/>
    <col min="2305" max="2305" width="23" customWidth="1"/>
    <col min="2306" max="2308" width="17.5703125" bestFit="1" customWidth="1"/>
    <col min="2309" max="2309" width="9.85546875" customWidth="1"/>
    <col min="2310" max="2310" width="9.28515625" bestFit="1" customWidth="1"/>
    <col min="2311" max="2311" width="10" bestFit="1" customWidth="1"/>
    <col min="2561" max="2561" width="23" customWidth="1"/>
    <col min="2562" max="2564" width="17.5703125" bestFit="1" customWidth="1"/>
    <col min="2565" max="2565" width="9.85546875" customWidth="1"/>
    <col min="2566" max="2566" width="9.28515625" bestFit="1" customWidth="1"/>
    <col min="2567" max="2567" width="10" bestFit="1" customWidth="1"/>
    <col min="2817" max="2817" width="23" customWidth="1"/>
    <col min="2818" max="2820" width="17.5703125" bestFit="1" customWidth="1"/>
    <col min="2821" max="2821" width="9.85546875" customWidth="1"/>
    <col min="2822" max="2822" width="9.28515625" bestFit="1" customWidth="1"/>
    <col min="2823" max="2823" width="10" bestFit="1" customWidth="1"/>
    <col min="3073" max="3073" width="23" customWidth="1"/>
    <col min="3074" max="3076" width="17.5703125" bestFit="1" customWidth="1"/>
    <col min="3077" max="3077" width="9.85546875" customWidth="1"/>
    <col min="3078" max="3078" width="9.28515625" bestFit="1" customWidth="1"/>
    <col min="3079" max="3079" width="10" bestFit="1" customWidth="1"/>
    <col min="3329" max="3329" width="23" customWidth="1"/>
    <col min="3330" max="3332" width="17.5703125" bestFit="1" customWidth="1"/>
    <col min="3333" max="3333" width="9.85546875" customWidth="1"/>
    <col min="3334" max="3334" width="9.28515625" bestFit="1" customWidth="1"/>
    <col min="3335" max="3335" width="10" bestFit="1" customWidth="1"/>
    <col min="3585" max="3585" width="23" customWidth="1"/>
    <col min="3586" max="3588" width="17.5703125" bestFit="1" customWidth="1"/>
    <col min="3589" max="3589" width="9.85546875" customWidth="1"/>
    <col min="3590" max="3590" width="9.28515625" bestFit="1" customWidth="1"/>
    <col min="3591" max="3591" width="10" bestFit="1" customWidth="1"/>
    <col min="3841" max="3841" width="23" customWidth="1"/>
    <col min="3842" max="3844" width="17.5703125" bestFit="1" customWidth="1"/>
    <col min="3845" max="3845" width="9.85546875" customWidth="1"/>
    <col min="3846" max="3846" width="9.28515625" bestFit="1" customWidth="1"/>
    <col min="3847" max="3847" width="10" bestFit="1" customWidth="1"/>
    <col min="4097" max="4097" width="23" customWidth="1"/>
    <col min="4098" max="4100" width="17.5703125" bestFit="1" customWidth="1"/>
    <col min="4101" max="4101" width="9.85546875" customWidth="1"/>
    <col min="4102" max="4102" width="9.28515625" bestFit="1" customWidth="1"/>
    <col min="4103" max="4103" width="10" bestFit="1" customWidth="1"/>
    <col min="4353" max="4353" width="23" customWidth="1"/>
    <col min="4354" max="4356" width="17.5703125" bestFit="1" customWidth="1"/>
    <col min="4357" max="4357" width="9.85546875" customWidth="1"/>
    <col min="4358" max="4358" width="9.28515625" bestFit="1" customWidth="1"/>
    <col min="4359" max="4359" width="10" bestFit="1" customWidth="1"/>
    <col min="4609" max="4609" width="23" customWidth="1"/>
    <col min="4610" max="4612" width="17.5703125" bestFit="1" customWidth="1"/>
    <col min="4613" max="4613" width="9.85546875" customWidth="1"/>
    <col min="4614" max="4614" width="9.28515625" bestFit="1" customWidth="1"/>
    <col min="4615" max="4615" width="10" bestFit="1" customWidth="1"/>
    <col min="4865" max="4865" width="23" customWidth="1"/>
    <col min="4866" max="4868" width="17.5703125" bestFit="1" customWidth="1"/>
    <col min="4869" max="4869" width="9.85546875" customWidth="1"/>
    <col min="4870" max="4870" width="9.28515625" bestFit="1" customWidth="1"/>
    <col min="4871" max="4871" width="10" bestFit="1" customWidth="1"/>
    <col min="5121" max="5121" width="23" customWidth="1"/>
    <col min="5122" max="5124" width="17.5703125" bestFit="1" customWidth="1"/>
    <col min="5125" max="5125" width="9.85546875" customWidth="1"/>
    <col min="5126" max="5126" width="9.28515625" bestFit="1" customWidth="1"/>
    <col min="5127" max="5127" width="10" bestFit="1" customWidth="1"/>
    <col min="5377" max="5377" width="23" customWidth="1"/>
    <col min="5378" max="5380" width="17.5703125" bestFit="1" customWidth="1"/>
    <col min="5381" max="5381" width="9.85546875" customWidth="1"/>
    <col min="5382" max="5382" width="9.28515625" bestFit="1" customWidth="1"/>
    <col min="5383" max="5383" width="10" bestFit="1" customWidth="1"/>
    <col min="5633" max="5633" width="23" customWidth="1"/>
    <col min="5634" max="5636" width="17.5703125" bestFit="1" customWidth="1"/>
    <col min="5637" max="5637" width="9.85546875" customWidth="1"/>
    <col min="5638" max="5638" width="9.28515625" bestFit="1" customWidth="1"/>
    <col min="5639" max="5639" width="10" bestFit="1" customWidth="1"/>
    <col min="5889" max="5889" width="23" customWidth="1"/>
    <col min="5890" max="5892" width="17.5703125" bestFit="1" customWidth="1"/>
    <col min="5893" max="5893" width="9.85546875" customWidth="1"/>
    <col min="5894" max="5894" width="9.28515625" bestFit="1" customWidth="1"/>
    <col min="5895" max="5895" width="10" bestFit="1" customWidth="1"/>
    <col min="6145" max="6145" width="23" customWidth="1"/>
    <col min="6146" max="6148" width="17.5703125" bestFit="1" customWidth="1"/>
    <col min="6149" max="6149" width="9.85546875" customWidth="1"/>
    <col min="6150" max="6150" width="9.28515625" bestFit="1" customWidth="1"/>
    <col min="6151" max="6151" width="10" bestFit="1" customWidth="1"/>
    <col min="6401" max="6401" width="23" customWidth="1"/>
    <col min="6402" max="6404" width="17.5703125" bestFit="1" customWidth="1"/>
    <col min="6405" max="6405" width="9.85546875" customWidth="1"/>
    <col min="6406" max="6406" width="9.28515625" bestFit="1" customWidth="1"/>
    <col min="6407" max="6407" width="10" bestFit="1" customWidth="1"/>
    <col min="6657" max="6657" width="23" customWidth="1"/>
    <col min="6658" max="6660" width="17.5703125" bestFit="1" customWidth="1"/>
    <col min="6661" max="6661" width="9.85546875" customWidth="1"/>
    <col min="6662" max="6662" width="9.28515625" bestFit="1" customWidth="1"/>
    <col min="6663" max="6663" width="10" bestFit="1" customWidth="1"/>
    <col min="6913" max="6913" width="23" customWidth="1"/>
    <col min="6914" max="6916" width="17.5703125" bestFit="1" customWidth="1"/>
    <col min="6917" max="6917" width="9.85546875" customWidth="1"/>
    <col min="6918" max="6918" width="9.28515625" bestFit="1" customWidth="1"/>
    <col min="6919" max="6919" width="10" bestFit="1" customWidth="1"/>
    <col min="7169" max="7169" width="23" customWidth="1"/>
    <col min="7170" max="7172" width="17.5703125" bestFit="1" customWidth="1"/>
    <col min="7173" max="7173" width="9.85546875" customWidth="1"/>
    <col min="7174" max="7174" width="9.28515625" bestFit="1" customWidth="1"/>
    <col min="7175" max="7175" width="10" bestFit="1" customWidth="1"/>
    <col min="7425" max="7425" width="23" customWidth="1"/>
    <col min="7426" max="7428" width="17.5703125" bestFit="1" customWidth="1"/>
    <col min="7429" max="7429" width="9.85546875" customWidth="1"/>
    <col min="7430" max="7430" width="9.28515625" bestFit="1" customWidth="1"/>
    <col min="7431" max="7431" width="10" bestFit="1" customWidth="1"/>
    <col min="7681" max="7681" width="23" customWidth="1"/>
    <col min="7682" max="7684" width="17.5703125" bestFit="1" customWidth="1"/>
    <col min="7685" max="7685" width="9.85546875" customWidth="1"/>
    <col min="7686" max="7686" width="9.28515625" bestFit="1" customWidth="1"/>
    <col min="7687" max="7687" width="10" bestFit="1" customWidth="1"/>
    <col min="7937" max="7937" width="23" customWidth="1"/>
    <col min="7938" max="7940" width="17.5703125" bestFit="1" customWidth="1"/>
    <col min="7941" max="7941" width="9.85546875" customWidth="1"/>
    <col min="7942" max="7942" width="9.28515625" bestFit="1" customWidth="1"/>
    <col min="7943" max="7943" width="10" bestFit="1" customWidth="1"/>
    <col min="8193" max="8193" width="23" customWidth="1"/>
    <col min="8194" max="8196" width="17.5703125" bestFit="1" customWidth="1"/>
    <col min="8197" max="8197" width="9.85546875" customWidth="1"/>
    <col min="8198" max="8198" width="9.28515625" bestFit="1" customWidth="1"/>
    <col min="8199" max="8199" width="10" bestFit="1" customWidth="1"/>
    <col min="8449" max="8449" width="23" customWidth="1"/>
    <col min="8450" max="8452" width="17.5703125" bestFit="1" customWidth="1"/>
    <col min="8453" max="8453" width="9.85546875" customWidth="1"/>
    <col min="8454" max="8454" width="9.28515625" bestFit="1" customWidth="1"/>
    <col min="8455" max="8455" width="10" bestFit="1" customWidth="1"/>
    <col min="8705" max="8705" width="23" customWidth="1"/>
    <col min="8706" max="8708" width="17.5703125" bestFit="1" customWidth="1"/>
    <col min="8709" max="8709" width="9.85546875" customWidth="1"/>
    <col min="8710" max="8710" width="9.28515625" bestFit="1" customWidth="1"/>
    <col min="8711" max="8711" width="10" bestFit="1" customWidth="1"/>
    <col min="8961" max="8961" width="23" customWidth="1"/>
    <col min="8962" max="8964" width="17.5703125" bestFit="1" customWidth="1"/>
    <col min="8965" max="8965" width="9.85546875" customWidth="1"/>
    <col min="8966" max="8966" width="9.28515625" bestFit="1" customWidth="1"/>
    <col min="8967" max="8967" width="10" bestFit="1" customWidth="1"/>
    <col min="9217" max="9217" width="23" customWidth="1"/>
    <col min="9218" max="9220" width="17.5703125" bestFit="1" customWidth="1"/>
    <col min="9221" max="9221" width="9.85546875" customWidth="1"/>
    <col min="9222" max="9222" width="9.28515625" bestFit="1" customWidth="1"/>
    <col min="9223" max="9223" width="10" bestFit="1" customWidth="1"/>
    <col min="9473" max="9473" width="23" customWidth="1"/>
    <col min="9474" max="9476" width="17.5703125" bestFit="1" customWidth="1"/>
    <col min="9477" max="9477" width="9.85546875" customWidth="1"/>
    <col min="9478" max="9478" width="9.28515625" bestFit="1" customWidth="1"/>
    <col min="9479" max="9479" width="10" bestFit="1" customWidth="1"/>
    <col min="9729" max="9729" width="23" customWidth="1"/>
    <col min="9730" max="9732" width="17.5703125" bestFit="1" customWidth="1"/>
    <col min="9733" max="9733" width="9.85546875" customWidth="1"/>
    <col min="9734" max="9734" width="9.28515625" bestFit="1" customWidth="1"/>
    <col min="9735" max="9735" width="10" bestFit="1" customWidth="1"/>
    <col min="9985" max="9985" width="23" customWidth="1"/>
    <col min="9986" max="9988" width="17.5703125" bestFit="1" customWidth="1"/>
    <col min="9989" max="9989" width="9.85546875" customWidth="1"/>
    <col min="9990" max="9990" width="9.28515625" bestFit="1" customWidth="1"/>
    <col min="9991" max="9991" width="10" bestFit="1" customWidth="1"/>
    <col min="10241" max="10241" width="23" customWidth="1"/>
    <col min="10242" max="10244" width="17.5703125" bestFit="1" customWidth="1"/>
    <col min="10245" max="10245" width="9.85546875" customWidth="1"/>
    <col min="10246" max="10246" width="9.28515625" bestFit="1" customWidth="1"/>
    <col min="10247" max="10247" width="10" bestFit="1" customWidth="1"/>
    <col min="10497" max="10497" width="23" customWidth="1"/>
    <col min="10498" max="10500" width="17.5703125" bestFit="1" customWidth="1"/>
    <col min="10501" max="10501" width="9.85546875" customWidth="1"/>
    <col min="10502" max="10502" width="9.28515625" bestFit="1" customWidth="1"/>
    <col min="10503" max="10503" width="10" bestFit="1" customWidth="1"/>
    <col min="10753" max="10753" width="23" customWidth="1"/>
    <col min="10754" max="10756" width="17.5703125" bestFit="1" customWidth="1"/>
    <col min="10757" max="10757" width="9.85546875" customWidth="1"/>
    <col min="10758" max="10758" width="9.28515625" bestFit="1" customWidth="1"/>
    <col min="10759" max="10759" width="10" bestFit="1" customWidth="1"/>
    <col min="11009" max="11009" width="23" customWidth="1"/>
    <col min="11010" max="11012" width="17.5703125" bestFit="1" customWidth="1"/>
    <col min="11013" max="11013" width="9.85546875" customWidth="1"/>
    <col min="11014" max="11014" width="9.28515625" bestFit="1" customWidth="1"/>
    <col min="11015" max="11015" width="10" bestFit="1" customWidth="1"/>
    <col min="11265" max="11265" width="23" customWidth="1"/>
    <col min="11266" max="11268" width="17.5703125" bestFit="1" customWidth="1"/>
    <col min="11269" max="11269" width="9.85546875" customWidth="1"/>
    <col min="11270" max="11270" width="9.28515625" bestFit="1" customWidth="1"/>
    <col min="11271" max="11271" width="10" bestFit="1" customWidth="1"/>
    <col min="11521" max="11521" width="23" customWidth="1"/>
    <col min="11522" max="11524" width="17.5703125" bestFit="1" customWidth="1"/>
    <col min="11525" max="11525" width="9.85546875" customWidth="1"/>
    <col min="11526" max="11526" width="9.28515625" bestFit="1" customWidth="1"/>
    <col min="11527" max="11527" width="10" bestFit="1" customWidth="1"/>
    <col min="11777" max="11777" width="23" customWidth="1"/>
    <col min="11778" max="11780" width="17.5703125" bestFit="1" customWidth="1"/>
    <col min="11781" max="11781" width="9.85546875" customWidth="1"/>
    <col min="11782" max="11782" width="9.28515625" bestFit="1" customWidth="1"/>
    <col min="11783" max="11783" width="10" bestFit="1" customWidth="1"/>
    <col min="12033" max="12033" width="23" customWidth="1"/>
    <col min="12034" max="12036" width="17.5703125" bestFit="1" customWidth="1"/>
    <col min="12037" max="12037" width="9.85546875" customWidth="1"/>
    <col min="12038" max="12038" width="9.28515625" bestFit="1" customWidth="1"/>
    <col min="12039" max="12039" width="10" bestFit="1" customWidth="1"/>
    <col min="12289" max="12289" width="23" customWidth="1"/>
    <col min="12290" max="12292" width="17.5703125" bestFit="1" customWidth="1"/>
    <col min="12293" max="12293" width="9.85546875" customWidth="1"/>
    <col min="12294" max="12294" width="9.28515625" bestFit="1" customWidth="1"/>
    <col min="12295" max="12295" width="10" bestFit="1" customWidth="1"/>
    <col min="12545" max="12545" width="23" customWidth="1"/>
    <col min="12546" max="12548" width="17.5703125" bestFit="1" customWidth="1"/>
    <col min="12549" max="12549" width="9.85546875" customWidth="1"/>
    <col min="12550" max="12550" width="9.28515625" bestFit="1" customWidth="1"/>
    <col min="12551" max="12551" width="10" bestFit="1" customWidth="1"/>
    <col min="12801" max="12801" width="23" customWidth="1"/>
    <col min="12802" max="12804" width="17.5703125" bestFit="1" customWidth="1"/>
    <col min="12805" max="12805" width="9.85546875" customWidth="1"/>
    <col min="12806" max="12806" width="9.28515625" bestFit="1" customWidth="1"/>
    <col min="12807" max="12807" width="10" bestFit="1" customWidth="1"/>
    <col min="13057" max="13057" width="23" customWidth="1"/>
    <col min="13058" max="13060" width="17.5703125" bestFit="1" customWidth="1"/>
    <col min="13061" max="13061" width="9.85546875" customWidth="1"/>
    <col min="13062" max="13062" width="9.28515625" bestFit="1" customWidth="1"/>
    <col min="13063" max="13063" width="10" bestFit="1" customWidth="1"/>
    <col min="13313" max="13313" width="23" customWidth="1"/>
    <col min="13314" max="13316" width="17.5703125" bestFit="1" customWidth="1"/>
    <col min="13317" max="13317" width="9.85546875" customWidth="1"/>
    <col min="13318" max="13318" width="9.28515625" bestFit="1" customWidth="1"/>
    <col min="13319" max="13319" width="10" bestFit="1" customWidth="1"/>
    <col min="13569" max="13569" width="23" customWidth="1"/>
    <col min="13570" max="13572" width="17.5703125" bestFit="1" customWidth="1"/>
    <col min="13573" max="13573" width="9.85546875" customWidth="1"/>
    <col min="13574" max="13574" width="9.28515625" bestFit="1" customWidth="1"/>
    <col min="13575" max="13575" width="10" bestFit="1" customWidth="1"/>
    <col min="13825" max="13825" width="23" customWidth="1"/>
    <col min="13826" max="13828" width="17.5703125" bestFit="1" customWidth="1"/>
    <col min="13829" max="13829" width="9.85546875" customWidth="1"/>
    <col min="13830" max="13830" width="9.28515625" bestFit="1" customWidth="1"/>
    <col min="13831" max="13831" width="10" bestFit="1" customWidth="1"/>
    <col min="14081" max="14081" width="23" customWidth="1"/>
    <col min="14082" max="14084" width="17.5703125" bestFit="1" customWidth="1"/>
    <col min="14085" max="14085" width="9.85546875" customWidth="1"/>
    <col min="14086" max="14086" width="9.28515625" bestFit="1" customWidth="1"/>
    <col min="14087" max="14087" width="10" bestFit="1" customWidth="1"/>
    <col min="14337" max="14337" width="23" customWidth="1"/>
    <col min="14338" max="14340" width="17.5703125" bestFit="1" customWidth="1"/>
    <col min="14341" max="14341" width="9.85546875" customWidth="1"/>
    <col min="14342" max="14342" width="9.28515625" bestFit="1" customWidth="1"/>
    <col min="14343" max="14343" width="10" bestFit="1" customWidth="1"/>
    <col min="14593" max="14593" width="23" customWidth="1"/>
    <col min="14594" max="14596" width="17.5703125" bestFit="1" customWidth="1"/>
    <col min="14597" max="14597" width="9.85546875" customWidth="1"/>
    <col min="14598" max="14598" width="9.28515625" bestFit="1" customWidth="1"/>
    <col min="14599" max="14599" width="10" bestFit="1" customWidth="1"/>
    <col min="14849" max="14849" width="23" customWidth="1"/>
    <col min="14850" max="14852" width="17.5703125" bestFit="1" customWidth="1"/>
    <col min="14853" max="14853" width="9.85546875" customWidth="1"/>
    <col min="14854" max="14854" width="9.28515625" bestFit="1" customWidth="1"/>
    <col min="14855" max="14855" width="10" bestFit="1" customWidth="1"/>
    <col min="15105" max="15105" width="23" customWidth="1"/>
    <col min="15106" max="15108" width="17.5703125" bestFit="1" customWidth="1"/>
    <col min="15109" max="15109" width="9.85546875" customWidth="1"/>
    <col min="15110" max="15110" width="9.28515625" bestFit="1" customWidth="1"/>
    <col min="15111" max="15111" width="10" bestFit="1" customWidth="1"/>
    <col min="15361" max="15361" width="23" customWidth="1"/>
    <col min="15362" max="15364" width="17.5703125" bestFit="1" customWidth="1"/>
    <col min="15365" max="15365" width="9.85546875" customWidth="1"/>
    <col min="15366" max="15366" width="9.28515625" bestFit="1" customWidth="1"/>
    <col min="15367" max="15367" width="10" bestFit="1" customWidth="1"/>
    <col min="15617" max="15617" width="23" customWidth="1"/>
    <col min="15618" max="15620" width="17.5703125" bestFit="1" customWidth="1"/>
    <col min="15621" max="15621" width="9.85546875" customWidth="1"/>
    <col min="15622" max="15622" width="9.28515625" bestFit="1" customWidth="1"/>
    <col min="15623" max="15623" width="10" bestFit="1" customWidth="1"/>
    <col min="15873" max="15873" width="23" customWidth="1"/>
    <col min="15874" max="15876" width="17.5703125" bestFit="1" customWidth="1"/>
    <col min="15877" max="15877" width="9.85546875" customWidth="1"/>
    <col min="15878" max="15878" width="9.28515625" bestFit="1" customWidth="1"/>
    <col min="15879" max="15879" width="10" bestFit="1" customWidth="1"/>
    <col min="16129" max="16129" width="23" customWidth="1"/>
    <col min="16130" max="16132" width="17.5703125" bestFit="1" customWidth="1"/>
    <col min="16133" max="16133" width="9.85546875" customWidth="1"/>
    <col min="16134" max="16134" width="9.28515625" bestFit="1" customWidth="1"/>
    <col min="16135" max="16135" width="10" bestFit="1" customWidth="1"/>
  </cols>
  <sheetData>
    <row r="1" spans="1:7">
      <c r="A1" s="2786" t="s">
        <v>820</v>
      </c>
      <c r="B1" s="2786"/>
      <c r="C1" s="2786"/>
      <c r="D1" s="2786"/>
      <c r="E1" s="2786"/>
      <c r="F1" s="2787"/>
      <c r="G1" s="2788"/>
    </row>
    <row r="2" spans="1:7" ht="13.5" thickBot="1">
      <c r="A2" s="2132"/>
      <c r="B2" s="2132"/>
      <c r="C2" s="2132"/>
      <c r="D2" s="2132"/>
      <c r="E2" s="2132"/>
      <c r="F2" s="2132"/>
      <c r="G2" s="2132"/>
    </row>
    <row r="3" spans="1:7">
      <c r="A3" s="2789" t="s">
        <v>79</v>
      </c>
      <c r="B3" s="2789" t="s">
        <v>959</v>
      </c>
      <c r="C3" s="2789" t="s">
        <v>960</v>
      </c>
      <c r="D3" s="2789" t="s">
        <v>961</v>
      </c>
      <c r="E3" s="2793" t="s">
        <v>780</v>
      </c>
      <c r="F3" s="2793" t="s">
        <v>28</v>
      </c>
      <c r="G3" s="2793" t="s">
        <v>781</v>
      </c>
    </row>
    <row r="4" spans="1:7" ht="13.5" thickBot="1">
      <c r="A4" s="2790"/>
      <c r="B4" s="2792"/>
      <c r="C4" s="2792"/>
      <c r="D4" s="2792"/>
      <c r="E4" s="2794"/>
      <c r="F4" s="2794"/>
      <c r="G4" s="2794"/>
    </row>
    <row r="5" spans="1:7" ht="13.5" thickBot="1">
      <c r="A5" s="2791"/>
      <c r="B5" s="2795" t="s">
        <v>8</v>
      </c>
      <c r="C5" s="2796"/>
      <c r="D5" s="2797"/>
      <c r="E5" s="2798" t="s">
        <v>9</v>
      </c>
      <c r="F5" s="2796"/>
      <c r="G5" s="2797"/>
    </row>
    <row r="6" spans="1:7" ht="13.5" thickBot="1">
      <c r="A6" s="2133" t="s">
        <v>782</v>
      </c>
      <c r="B6" s="2134" t="s">
        <v>783</v>
      </c>
      <c r="C6" s="2134" t="s">
        <v>784</v>
      </c>
      <c r="D6" s="2134" t="s">
        <v>785</v>
      </c>
      <c r="E6" s="2134" t="s">
        <v>786</v>
      </c>
      <c r="F6" s="2135" t="s">
        <v>787</v>
      </c>
      <c r="G6" s="2135" t="s">
        <v>788</v>
      </c>
    </row>
    <row r="7" spans="1:7" ht="26.25" thickBot="1">
      <c r="A7" s="2136" t="s">
        <v>789</v>
      </c>
      <c r="B7" s="2137">
        <f>SUM(B8:B40)</f>
        <v>121425597432.55037</v>
      </c>
      <c r="C7" s="2138">
        <f>SUM(C8:C40)</f>
        <v>137116470423.99969</v>
      </c>
      <c r="D7" s="2137">
        <f>SUM(D8:D40)</f>
        <v>135161524862.98959</v>
      </c>
      <c r="E7" s="2139">
        <f>100*D7/C7</f>
        <v>98.574244541910318</v>
      </c>
      <c r="F7" s="2140">
        <f>100*$D7/$D$7</f>
        <v>100</v>
      </c>
      <c r="G7" s="2141">
        <f>100*D7/B7</f>
        <v>111.31221729262586</v>
      </c>
    </row>
    <row r="8" spans="1:7">
      <c r="A8" s="1119" t="s">
        <v>152</v>
      </c>
      <c r="B8" s="1304">
        <v>1761427246.5699904</v>
      </c>
      <c r="C8" s="2142">
        <v>2503932201.4500036</v>
      </c>
      <c r="D8" s="1304">
        <v>2280443841.7400002</v>
      </c>
      <c r="E8" s="2143">
        <f>100*D8/C8</f>
        <v>91.074504350374056</v>
      </c>
      <c r="F8" s="2144">
        <f>100*$D8/$D$7</f>
        <v>1.6871989599493187</v>
      </c>
      <c r="G8" s="2145">
        <f>100*D8/B8</f>
        <v>129.4656844999239</v>
      </c>
    </row>
    <row r="9" spans="1:7">
      <c r="A9" s="1120" t="s">
        <v>153</v>
      </c>
      <c r="B9" s="1305">
        <v>30892223.110000011</v>
      </c>
      <c r="C9" s="2146">
        <v>30493937.120000001</v>
      </c>
      <c r="D9" s="1305">
        <v>28960528.039999966</v>
      </c>
      <c r="E9" s="2143">
        <f t="shared" ref="E9:E40" si="0">100*D9/C9</f>
        <v>94.97142965184932</v>
      </c>
      <c r="F9" s="2147">
        <f t="shared" ref="F9:F40" si="1">100*$D9/$D$7</f>
        <v>2.142660647647816E-2</v>
      </c>
      <c r="G9" s="2148">
        <f t="shared" ref="G9:G40" si="2">100*D9/B9</f>
        <v>93.746985889873557</v>
      </c>
    </row>
    <row r="10" spans="1:7">
      <c r="A10" s="1120" t="s">
        <v>154</v>
      </c>
      <c r="B10" s="1305">
        <v>1148058.49</v>
      </c>
      <c r="C10" s="2146">
        <v>1418165.1900000002</v>
      </c>
      <c r="D10" s="1305">
        <v>1256782.2200000002</v>
      </c>
      <c r="E10" s="2143">
        <f t="shared" si="0"/>
        <v>88.620298175560208</v>
      </c>
      <c r="F10" s="2147">
        <f t="shared" si="1"/>
        <v>9.2983726047332919E-4</v>
      </c>
      <c r="G10" s="2148">
        <f t="shared" si="2"/>
        <v>109.47022568510427</v>
      </c>
    </row>
    <row r="11" spans="1:7">
      <c r="A11" s="1120" t="s">
        <v>592</v>
      </c>
      <c r="B11" s="1305">
        <v>4956282.620000001</v>
      </c>
      <c r="C11" s="2146">
        <v>5380209.4399999995</v>
      </c>
      <c r="D11" s="1305">
        <v>5403019.25</v>
      </c>
      <c r="E11" s="2143">
        <f t="shared" si="0"/>
        <v>100.42395765916504</v>
      </c>
      <c r="F11" s="2147">
        <f t="shared" si="1"/>
        <v>3.997453606325415E-3</v>
      </c>
      <c r="G11" s="2148">
        <f t="shared" si="2"/>
        <v>109.01354229069364</v>
      </c>
    </row>
    <row r="12" spans="1:7">
      <c r="A12" s="1120" t="s">
        <v>155</v>
      </c>
      <c r="B12" s="1305">
        <v>3703570.1499999994</v>
      </c>
      <c r="C12" s="2146">
        <v>12115905.529999999</v>
      </c>
      <c r="D12" s="1305">
        <v>12084665.909999998</v>
      </c>
      <c r="E12" s="2143">
        <f t="shared" si="0"/>
        <v>99.742160254364393</v>
      </c>
      <c r="F12" s="2147">
        <f t="shared" si="1"/>
        <v>8.9409067574888427E-3</v>
      </c>
      <c r="G12" s="2148">
        <f t="shared" si="2"/>
        <v>326.29774570356119</v>
      </c>
    </row>
    <row r="13" spans="1:7" ht="38.25">
      <c r="A13" s="1120" t="s">
        <v>156</v>
      </c>
      <c r="B13" s="1305">
        <v>477487021.43000025</v>
      </c>
      <c r="C13" s="2146">
        <v>545649969.20999992</v>
      </c>
      <c r="D13" s="1305">
        <v>526016932.66999924</v>
      </c>
      <c r="E13" s="2143">
        <f t="shared" si="0"/>
        <v>96.401899084054619</v>
      </c>
      <c r="F13" s="2147">
        <f t="shared" si="1"/>
        <v>0.38917653023167026</v>
      </c>
      <c r="G13" s="2148">
        <f t="shared" si="2"/>
        <v>110.1636084462902</v>
      </c>
    </row>
    <row r="14" spans="1:7">
      <c r="A14" s="1120" t="s">
        <v>157</v>
      </c>
      <c r="B14" s="1305">
        <v>4555576.6599999992</v>
      </c>
      <c r="C14" s="2146">
        <v>11738013.18</v>
      </c>
      <c r="D14" s="1305">
        <v>9089986.3499999996</v>
      </c>
      <c r="E14" s="2143">
        <f t="shared" si="0"/>
        <v>77.440587351598126</v>
      </c>
      <c r="F14" s="2147">
        <f t="shared" si="1"/>
        <v>6.7252765601855478E-3</v>
      </c>
      <c r="G14" s="2148">
        <f t="shared" si="2"/>
        <v>199.53536134764553</v>
      </c>
    </row>
    <row r="15" spans="1:7">
      <c r="A15" s="1120" t="s">
        <v>790</v>
      </c>
      <c r="B15" s="1305">
        <v>532044.67000000004</v>
      </c>
      <c r="C15" s="2146">
        <v>598000</v>
      </c>
      <c r="D15" s="1305">
        <v>747293.15</v>
      </c>
      <c r="E15" s="2143">
        <f t="shared" si="0"/>
        <v>124.96540969899665</v>
      </c>
      <c r="F15" s="2147">
        <f t="shared" si="1"/>
        <v>5.5288896063988282E-4</v>
      </c>
      <c r="G15" s="2148">
        <f t="shared" si="2"/>
        <v>140.4568435954823</v>
      </c>
    </row>
    <row r="16" spans="1:7">
      <c r="A16" s="1120" t="s">
        <v>158</v>
      </c>
      <c r="B16" s="1305">
        <v>3139424835.4200048</v>
      </c>
      <c r="C16" s="2146">
        <v>3963679718.4099956</v>
      </c>
      <c r="D16" s="1305">
        <v>4109376647.2600021</v>
      </c>
      <c r="E16" s="2143">
        <f t="shared" si="0"/>
        <v>103.67579974167167</v>
      </c>
      <c r="F16" s="2147">
        <f t="shared" si="1"/>
        <v>3.0403449882839007</v>
      </c>
      <c r="G16" s="2148">
        <f t="shared" si="2"/>
        <v>130.89584438833151</v>
      </c>
    </row>
    <row r="17" spans="1:7">
      <c r="A17" s="1120" t="s">
        <v>159</v>
      </c>
      <c r="B17" s="1305">
        <v>202151731.25000003</v>
      </c>
      <c r="C17" s="2146">
        <v>377915923.80000007</v>
      </c>
      <c r="D17" s="1305">
        <v>282152708.7499997</v>
      </c>
      <c r="E17" s="2143">
        <f t="shared" si="0"/>
        <v>74.660179945029256</v>
      </c>
      <c r="F17" s="2147">
        <f t="shared" si="1"/>
        <v>0.20875223850575228</v>
      </c>
      <c r="G17" s="2148">
        <f t="shared" si="2"/>
        <v>139.57471796324259</v>
      </c>
    </row>
    <row r="18" spans="1:7">
      <c r="A18" s="1120" t="s">
        <v>160</v>
      </c>
      <c r="B18" s="1305">
        <v>3523534341.8000097</v>
      </c>
      <c r="C18" s="2146">
        <v>4082520526.4299984</v>
      </c>
      <c r="D18" s="1305">
        <v>3627435548.030015</v>
      </c>
      <c r="E18" s="2143">
        <f t="shared" si="0"/>
        <v>88.852842858871384</v>
      </c>
      <c r="F18" s="2147">
        <f t="shared" si="1"/>
        <v>2.6837782066361493</v>
      </c>
      <c r="G18" s="2148">
        <f t="shared" si="2"/>
        <v>102.94877802090407</v>
      </c>
    </row>
    <row r="19" spans="1:7">
      <c r="A19" s="1120" t="s">
        <v>161</v>
      </c>
      <c r="B19" s="1305">
        <v>101386925.70999986</v>
      </c>
      <c r="C19" s="2146">
        <v>118401297.73</v>
      </c>
      <c r="D19" s="1305">
        <v>108031407.91999964</v>
      </c>
      <c r="E19" s="2143">
        <f t="shared" si="0"/>
        <v>91.241743115309717</v>
      </c>
      <c r="F19" s="2147">
        <f t="shared" si="1"/>
        <v>7.992763327397262E-2</v>
      </c>
      <c r="G19" s="2148">
        <f t="shared" si="2"/>
        <v>106.55358880197748</v>
      </c>
    </row>
    <row r="20" spans="1:7">
      <c r="A20" s="1120" t="s">
        <v>162</v>
      </c>
      <c r="B20" s="1305">
        <v>37051062.420000017</v>
      </c>
      <c r="C20" s="2146">
        <v>69201703.730000004</v>
      </c>
      <c r="D20" s="1305">
        <v>50237968.799999975</v>
      </c>
      <c r="E20" s="2143">
        <f t="shared" si="0"/>
        <v>72.596433457780662</v>
      </c>
      <c r="F20" s="2147">
        <f t="shared" si="1"/>
        <v>3.7168838433071207E-2</v>
      </c>
      <c r="G20" s="2148">
        <f t="shared" si="2"/>
        <v>135.59116937192525</v>
      </c>
    </row>
    <row r="21" spans="1:7">
      <c r="A21" s="1120" t="s">
        <v>939</v>
      </c>
      <c r="B21" s="1305">
        <v>400804.08</v>
      </c>
      <c r="C21" s="2146">
        <v>1697880.13</v>
      </c>
      <c r="D21" s="1305">
        <v>934156.04999999993</v>
      </c>
      <c r="E21" s="2143">
        <f t="shared" si="0"/>
        <v>55.018963558988119</v>
      </c>
      <c r="F21" s="2147">
        <f t="shared" si="1"/>
        <v>6.9114050832656294E-4</v>
      </c>
      <c r="G21" s="2148">
        <f t="shared" si="2"/>
        <v>233.07049419257407</v>
      </c>
    </row>
    <row r="22" spans="1:7">
      <c r="A22" s="1120" t="s">
        <v>163</v>
      </c>
      <c r="B22" s="1305">
        <v>740070173.3000077</v>
      </c>
      <c r="C22" s="2146">
        <v>830505059.97999895</v>
      </c>
      <c r="D22" s="1305">
        <v>763978804.63</v>
      </c>
      <c r="E22" s="2143">
        <f t="shared" si="0"/>
        <v>91.989662850265944</v>
      </c>
      <c r="F22" s="2147">
        <f t="shared" si="1"/>
        <v>0.56523393429041979</v>
      </c>
      <c r="G22" s="2148">
        <f t="shared" si="2"/>
        <v>103.23058977277555</v>
      </c>
    </row>
    <row r="23" spans="1:7" ht="51">
      <c r="A23" s="1120" t="s">
        <v>164</v>
      </c>
      <c r="B23" s="1305">
        <v>237664255.06999937</v>
      </c>
      <c r="C23" s="2146">
        <v>217187204.33999997</v>
      </c>
      <c r="D23" s="1305">
        <v>214007589.48999929</v>
      </c>
      <c r="E23" s="2143">
        <f t="shared" si="0"/>
        <v>98.536002680423536</v>
      </c>
      <c r="F23" s="2147">
        <f t="shared" si="1"/>
        <v>0.1583346959920246</v>
      </c>
      <c r="G23" s="2148">
        <f t="shared" si="2"/>
        <v>90.046182766090581</v>
      </c>
    </row>
    <row r="24" spans="1:7">
      <c r="A24" s="1120" t="s">
        <v>165</v>
      </c>
      <c r="B24" s="1305">
        <v>1278952.2200000007</v>
      </c>
      <c r="C24" s="2146">
        <v>1028794.97</v>
      </c>
      <c r="D24" s="1305">
        <v>919304.18000000028</v>
      </c>
      <c r="E24" s="2143">
        <f t="shared" si="0"/>
        <v>89.357375065704332</v>
      </c>
      <c r="F24" s="2147">
        <f t="shared" si="1"/>
        <v>6.8015227035347502E-4</v>
      </c>
      <c r="G24" s="2148">
        <f t="shared" si="2"/>
        <v>71.879478030852454</v>
      </c>
    </row>
    <row r="25" spans="1:7" ht="25.5">
      <c r="A25" s="1120" t="s">
        <v>166</v>
      </c>
      <c r="B25" s="1305">
        <v>177054318.51999992</v>
      </c>
      <c r="C25" s="2146">
        <v>153477162.97999999</v>
      </c>
      <c r="D25" s="1305">
        <v>136096937.3599999</v>
      </c>
      <c r="E25" s="2143">
        <f t="shared" si="0"/>
        <v>88.675692668188702</v>
      </c>
      <c r="F25" s="2147">
        <f t="shared" si="1"/>
        <v>0.10069207009758029</v>
      </c>
      <c r="G25" s="2148">
        <f t="shared" si="2"/>
        <v>76.867335684120278</v>
      </c>
    </row>
    <row r="26" spans="1:7">
      <c r="A26" s="1121" t="s">
        <v>167</v>
      </c>
      <c r="B26" s="1305">
        <v>4813908.5299999993</v>
      </c>
      <c r="C26" s="2146">
        <v>2203180.92</v>
      </c>
      <c r="D26" s="1305">
        <v>2134229.81</v>
      </c>
      <c r="E26" s="2143">
        <f t="shared" si="0"/>
        <v>96.870383663271738</v>
      </c>
      <c r="F26" s="2147">
        <f t="shared" si="1"/>
        <v>1.5790217017479079E-3</v>
      </c>
      <c r="G26" s="2148">
        <f t="shared" si="2"/>
        <v>44.334656479233111</v>
      </c>
    </row>
    <row r="27" spans="1:7" ht="89.25">
      <c r="A27" s="1120" t="s">
        <v>791</v>
      </c>
      <c r="B27" s="1305">
        <v>41253810522.030495</v>
      </c>
      <c r="C27" s="2146">
        <v>43854641564.709885</v>
      </c>
      <c r="D27" s="1305">
        <v>44460513511.53022</v>
      </c>
      <c r="E27" s="2143">
        <f t="shared" si="0"/>
        <v>101.38154577304284</v>
      </c>
      <c r="F27" s="2147">
        <f t="shared" si="1"/>
        <v>32.894356257521444</v>
      </c>
      <c r="G27" s="2148">
        <f t="shared" si="2"/>
        <v>107.77310737825607</v>
      </c>
    </row>
    <row r="28" spans="1:7">
      <c r="A28" s="1120" t="s">
        <v>792</v>
      </c>
      <c r="B28" s="1305">
        <v>151692.31999999998</v>
      </c>
      <c r="C28" s="2146">
        <v>187979</v>
      </c>
      <c r="D28" s="1305">
        <v>92001.820000000036</v>
      </c>
      <c r="E28" s="2143">
        <f t="shared" si="0"/>
        <v>48.942605291016569</v>
      </c>
      <c r="F28" s="2147">
        <f t="shared" si="1"/>
        <v>6.8068054199048406E-5</v>
      </c>
      <c r="G28" s="2148">
        <f t="shared" si="2"/>
        <v>60.650282097340231</v>
      </c>
    </row>
    <row r="29" spans="1:7">
      <c r="A29" s="1120" t="s">
        <v>168</v>
      </c>
      <c r="B29" s="1305">
        <v>29121546572.399979</v>
      </c>
      <c r="C29" s="2146">
        <v>31077834508.559917</v>
      </c>
      <c r="D29" s="1305">
        <v>31111393417.359955</v>
      </c>
      <c r="E29" s="2143">
        <f t="shared" si="0"/>
        <v>100.1079834207586</v>
      </c>
      <c r="F29" s="2147">
        <f t="shared" si="1"/>
        <v>23.017936094533503</v>
      </c>
      <c r="G29" s="2148">
        <f t="shared" si="2"/>
        <v>106.83290236668221</v>
      </c>
    </row>
    <row r="30" spans="1:7">
      <c r="A30" s="1120" t="s">
        <v>169</v>
      </c>
      <c r="B30" s="1305">
        <v>3447792085.0100083</v>
      </c>
      <c r="C30" s="2146">
        <v>3659243948.3499999</v>
      </c>
      <c r="D30" s="1305">
        <v>3395374507.4300184</v>
      </c>
      <c r="E30" s="2143">
        <f t="shared" si="0"/>
        <v>92.78896283919623</v>
      </c>
      <c r="F30" s="2147">
        <f t="shared" si="1"/>
        <v>2.5120865652202715</v>
      </c>
      <c r="G30" s="2148">
        <f t="shared" si="2"/>
        <v>98.479676955931126</v>
      </c>
    </row>
    <row r="31" spans="1:7">
      <c r="A31" s="1120" t="s">
        <v>593</v>
      </c>
      <c r="B31" s="1305">
        <v>1310.88</v>
      </c>
      <c r="C31" s="2146">
        <v>0</v>
      </c>
      <c r="D31" s="1305">
        <v>0</v>
      </c>
      <c r="E31" s="2143">
        <v>0</v>
      </c>
      <c r="F31" s="2147">
        <f t="shared" si="1"/>
        <v>0</v>
      </c>
      <c r="G31" s="2148">
        <f t="shared" si="2"/>
        <v>0</v>
      </c>
    </row>
    <row r="32" spans="1:7">
      <c r="A32" s="1120" t="s">
        <v>170</v>
      </c>
      <c r="B32" s="1305">
        <v>59426369.150000058</v>
      </c>
      <c r="C32" s="2146">
        <v>96118868.369999975</v>
      </c>
      <c r="D32" s="1305">
        <v>93666375.63000004</v>
      </c>
      <c r="E32" s="2143">
        <f t="shared" si="0"/>
        <v>97.448479386420459</v>
      </c>
      <c r="F32" s="2147">
        <f t="shared" si="1"/>
        <v>6.9299584867030528E-2</v>
      </c>
      <c r="G32" s="2148">
        <f t="shared" si="2"/>
        <v>157.61753068502915</v>
      </c>
    </row>
    <row r="33" spans="1:7">
      <c r="A33" s="1120" t="s">
        <v>171</v>
      </c>
      <c r="B33" s="1305">
        <v>2656391583.2499948</v>
      </c>
      <c r="C33" s="2146">
        <v>2796019513.5399947</v>
      </c>
      <c r="D33" s="1305">
        <v>2717648292.1699929</v>
      </c>
      <c r="E33" s="2143">
        <f t="shared" si="0"/>
        <v>97.197043118244295</v>
      </c>
      <c r="F33" s="2147">
        <f t="shared" si="1"/>
        <v>2.0106670851226456</v>
      </c>
      <c r="G33" s="2148">
        <f t="shared" si="2"/>
        <v>102.30601200915766</v>
      </c>
    </row>
    <row r="34" spans="1:7" ht="25.5">
      <c r="A34" s="1120" t="s">
        <v>172</v>
      </c>
      <c r="B34" s="1305">
        <v>243443475.26000008</v>
      </c>
      <c r="C34" s="2146">
        <v>244374098.33999979</v>
      </c>
      <c r="D34" s="1305">
        <v>214342772.6499998</v>
      </c>
      <c r="E34" s="2143">
        <f t="shared" si="0"/>
        <v>87.710921127075778</v>
      </c>
      <c r="F34" s="2147">
        <f t="shared" si="1"/>
        <v>0.15858268310251353</v>
      </c>
      <c r="G34" s="2148">
        <f t="shared" si="2"/>
        <v>88.046217883259999</v>
      </c>
    </row>
    <row r="35" spans="1:7" ht="25.5">
      <c r="A35" s="1120" t="s">
        <v>173</v>
      </c>
      <c r="B35" s="1305">
        <v>238871704.02999988</v>
      </c>
      <c r="C35" s="2146">
        <v>270043790.81000006</v>
      </c>
      <c r="D35" s="1305">
        <v>233149412.0799998</v>
      </c>
      <c r="E35" s="2143">
        <f t="shared" si="0"/>
        <v>86.337631159992583</v>
      </c>
      <c r="F35" s="2147">
        <f t="shared" si="1"/>
        <v>0.17249687906106304</v>
      </c>
      <c r="G35" s="2148">
        <f t="shared" si="2"/>
        <v>97.604449646626449</v>
      </c>
    </row>
    <row r="36" spans="1:7">
      <c r="A36" s="1120" t="s">
        <v>174</v>
      </c>
      <c r="B36" s="1305">
        <v>27299268391.639877</v>
      </c>
      <c r="C36" s="2146">
        <v>33119545206.539902</v>
      </c>
      <c r="D36" s="1305">
        <v>32854270529.069359</v>
      </c>
      <c r="E36" s="2143">
        <f t="shared" si="0"/>
        <v>99.199038888317347</v>
      </c>
      <c r="F36" s="2147">
        <f t="shared" si="1"/>
        <v>24.307413342941377</v>
      </c>
      <c r="G36" s="2148">
        <f t="shared" si="2"/>
        <v>120.34853849464568</v>
      </c>
    </row>
    <row r="37" spans="1:7" ht="25.5">
      <c r="A37" s="1120" t="s">
        <v>175</v>
      </c>
      <c r="B37" s="1305">
        <v>5504987432.2000179</v>
      </c>
      <c r="C37" s="2146">
        <v>7682869601.7600136</v>
      </c>
      <c r="D37" s="1305">
        <v>6764488883.7300043</v>
      </c>
      <c r="E37" s="2143">
        <f t="shared" si="0"/>
        <v>88.046384155477227</v>
      </c>
      <c r="F37" s="2147">
        <f t="shared" si="1"/>
        <v>5.0047444275188706</v>
      </c>
      <c r="G37" s="2148">
        <f t="shared" si="2"/>
        <v>122.87927932701272</v>
      </c>
    </row>
    <row r="38" spans="1:7" ht="25.5">
      <c r="A38" s="1120" t="s">
        <v>176</v>
      </c>
      <c r="B38" s="1305">
        <v>486892873.97000027</v>
      </c>
      <c r="C38" s="2146">
        <v>662746161.62000108</v>
      </c>
      <c r="D38" s="1305">
        <v>507343676.1099993</v>
      </c>
      <c r="E38" s="2143">
        <f t="shared" si="0"/>
        <v>76.551733603384505</v>
      </c>
      <c r="F38" s="2147">
        <f t="shared" si="1"/>
        <v>0.37536101832550572</v>
      </c>
      <c r="G38" s="2148">
        <f t="shared" si="2"/>
        <v>104.20026729355236</v>
      </c>
    </row>
    <row r="39" spans="1:7" ht="51">
      <c r="A39" s="1120" t="s">
        <v>177</v>
      </c>
      <c r="B39" s="1305">
        <v>1772247.3699999999</v>
      </c>
      <c r="C39" s="2146">
        <v>2430604.44</v>
      </c>
      <c r="D39" s="1305">
        <v>1780629.3800000001</v>
      </c>
      <c r="E39" s="2143">
        <f t="shared" si="0"/>
        <v>73.258706793113575</v>
      </c>
      <c r="F39" s="2147">
        <f t="shared" si="1"/>
        <v>1.3174084724221532E-3</v>
      </c>
      <c r="G39" s="2148">
        <f t="shared" si="2"/>
        <v>100.47295937022608</v>
      </c>
    </row>
    <row r="40" spans="1:7" ht="13.5" thickBot="1">
      <c r="A40" s="1122" t="s">
        <v>963</v>
      </c>
      <c r="B40" s="1306">
        <v>661707841.02000046</v>
      </c>
      <c r="C40" s="2149">
        <v>721269723.4200002</v>
      </c>
      <c r="D40" s="1306">
        <v>648152502.4199996</v>
      </c>
      <c r="E40" s="2150">
        <f t="shared" si="0"/>
        <v>89.862707580001398</v>
      </c>
      <c r="F40" s="2151">
        <f t="shared" si="1"/>
        <v>0.47953920546325463</v>
      </c>
      <c r="G40" s="2152">
        <f t="shared" si="2"/>
        <v>97.951461693561654</v>
      </c>
    </row>
    <row r="41" spans="1:7">
      <c r="A41" s="2132"/>
      <c r="B41" s="2132"/>
      <c r="C41" s="2153"/>
      <c r="D41" s="2153"/>
      <c r="E41" s="2132"/>
      <c r="F41" s="2132"/>
      <c r="G41" s="2132"/>
    </row>
    <row r="42" spans="1:7">
      <c r="A42" s="2154" t="s">
        <v>969</v>
      </c>
      <c r="B42" s="2132"/>
      <c r="C42" s="2132"/>
      <c r="D42" s="2132"/>
      <c r="E42" s="2132"/>
      <c r="F42" s="2132"/>
      <c r="G42" s="2132"/>
    </row>
  </sheetData>
  <mergeCells count="10">
    <mergeCell ref="A1:G1"/>
    <mergeCell ref="A3:A5"/>
    <mergeCell ref="B3:B4"/>
    <mergeCell ref="C3:C4"/>
    <mergeCell ref="D3:D4"/>
    <mergeCell ref="E3:E4"/>
    <mergeCell ref="F3:F4"/>
    <mergeCell ref="G3:G4"/>
    <mergeCell ref="B5:D5"/>
    <mergeCell ref="E5:G5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6"/>
  <sheetViews>
    <sheetView zoomScaleNormal="100" workbookViewId="0">
      <selection activeCell="J11" sqref="J11"/>
    </sheetView>
  </sheetViews>
  <sheetFormatPr defaultRowHeight="12.75"/>
  <cols>
    <col min="1" max="1" width="8.140625" customWidth="1"/>
    <col min="2" max="2" width="18.7109375" bestFit="1" customWidth="1"/>
    <col min="3" max="3" width="13.42578125" customWidth="1"/>
    <col min="4" max="5" width="14.140625" customWidth="1"/>
    <col min="6" max="6" width="13.7109375" customWidth="1"/>
  </cols>
  <sheetData>
    <row r="2" spans="1:6">
      <c r="A2" s="2560" t="s">
        <v>774</v>
      </c>
      <c r="B2" s="2560"/>
      <c r="C2" s="2560"/>
      <c r="D2" s="2560"/>
      <c r="E2" s="2560"/>
      <c r="F2" s="2560"/>
    </row>
    <row r="3" spans="1:6" ht="13.5" thickBot="1">
      <c r="A3" s="1022"/>
      <c r="B3" s="1022"/>
      <c r="C3" s="1022"/>
      <c r="D3" s="1022"/>
      <c r="E3" s="1022"/>
      <c r="F3" s="1022"/>
    </row>
    <row r="4" spans="1:6" ht="13.5" customHeight="1" thickBot="1">
      <c r="A4" s="2561" t="s">
        <v>52</v>
      </c>
      <c r="B4" s="2561" t="s">
        <v>7</v>
      </c>
      <c r="C4" s="2561" t="s">
        <v>56</v>
      </c>
      <c r="D4" s="1023" t="s">
        <v>775</v>
      </c>
      <c r="E4" s="1024" t="s">
        <v>776</v>
      </c>
      <c r="F4" s="1024" t="s">
        <v>777</v>
      </c>
    </row>
    <row r="5" spans="1:6" ht="13.5" customHeight="1" thickBot="1">
      <c r="A5" s="2562"/>
      <c r="B5" s="2562"/>
      <c r="C5" s="2562"/>
      <c r="D5" s="2563" t="s">
        <v>778</v>
      </c>
      <c r="E5" s="2564"/>
      <c r="F5" s="2565"/>
    </row>
    <row r="6" spans="1:6" ht="13.5" thickBot="1">
      <c r="A6" s="1025">
        <v>1</v>
      </c>
      <c r="B6" s="1026">
        <v>2</v>
      </c>
      <c r="C6" s="1025">
        <v>3</v>
      </c>
      <c r="D6" s="1027">
        <v>4</v>
      </c>
      <c r="E6" s="1025">
        <v>5</v>
      </c>
      <c r="F6" s="1025">
        <v>6</v>
      </c>
    </row>
    <row r="7" spans="1:6" s="1022" customFormat="1" ht="21.95" customHeight="1">
      <c r="A7" s="1028" t="s">
        <v>10</v>
      </c>
      <c r="B7" s="1029" t="s">
        <v>33</v>
      </c>
      <c r="C7" s="1030">
        <v>2901225</v>
      </c>
      <c r="D7" s="1031">
        <v>7192.6878866168336</v>
      </c>
      <c r="E7" s="1031">
        <v>7147.9916607674995</v>
      </c>
      <c r="F7" s="1032">
        <v>44.696225849334041</v>
      </c>
    </row>
    <row r="8" spans="1:6" s="1022" customFormat="1" ht="21.95" customHeight="1">
      <c r="A8" s="1028" t="s">
        <v>11</v>
      </c>
      <c r="B8" s="1029" t="s">
        <v>53</v>
      </c>
      <c r="C8" s="1030">
        <v>2077775</v>
      </c>
      <c r="D8" s="1031">
        <v>6963.619761860682</v>
      </c>
      <c r="E8" s="1031">
        <v>7024.124874522101</v>
      </c>
      <c r="F8" s="1032">
        <v>-60.505112661418934</v>
      </c>
    </row>
    <row r="9" spans="1:6" s="1022" customFormat="1" ht="21.95" customHeight="1">
      <c r="A9" s="1028" t="s">
        <v>12</v>
      </c>
      <c r="B9" s="1029" t="s">
        <v>35</v>
      </c>
      <c r="C9" s="1030">
        <v>2117619</v>
      </c>
      <c r="D9" s="1031">
        <v>6950.3479016574684</v>
      </c>
      <c r="E9" s="1031">
        <v>6952.7470619785599</v>
      </c>
      <c r="F9" s="1032">
        <v>-2.3991603210915855</v>
      </c>
    </row>
    <row r="10" spans="1:6" s="1022" customFormat="1" ht="21.95" customHeight="1">
      <c r="A10" s="1028" t="s">
        <v>13</v>
      </c>
      <c r="B10" s="1029" t="s">
        <v>36</v>
      </c>
      <c r="C10" s="1030">
        <v>1014548</v>
      </c>
      <c r="D10" s="1031">
        <v>6998.9266945477348</v>
      </c>
      <c r="E10" s="1031">
        <v>6973.7926079003128</v>
      </c>
      <c r="F10" s="1032">
        <v>25.134086647422009</v>
      </c>
    </row>
    <row r="11" spans="1:6" s="1022" customFormat="1" ht="21.95" customHeight="1">
      <c r="A11" s="1028" t="s">
        <v>4</v>
      </c>
      <c r="B11" s="1029" t="s">
        <v>37</v>
      </c>
      <c r="C11" s="1030">
        <v>2466322</v>
      </c>
      <c r="D11" s="1031">
        <v>6811.2730832227253</v>
      </c>
      <c r="E11" s="1031">
        <v>6914.6866995955706</v>
      </c>
      <c r="F11" s="1032">
        <v>-103.41361637284535</v>
      </c>
    </row>
    <row r="12" spans="1:6" s="1022" customFormat="1" ht="21.95" customHeight="1">
      <c r="A12" s="1028" t="s">
        <v>5</v>
      </c>
      <c r="B12" s="1029" t="s">
        <v>38</v>
      </c>
      <c r="C12" s="1030">
        <v>3400577</v>
      </c>
      <c r="D12" s="1031">
        <v>6999.4610879801257</v>
      </c>
      <c r="E12" s="1031">
        <v>7078.670601871373</v>
      </c>
      <c r="F12" s="1032">
        <v>-79.209513891247298</v>
      </c>
    </row>
    <row r="13" spans="1:6" s="1022" customFormat="1" ht="21.95" customHeight="1">
      <c r="A13" s="1028" t="s">
        <v>14</v>
      </c>
      <c r="B13" s="1029" t="s">
        <v>39</v>
      </c>
      <c r="C13" s="1030">
        <v>5403412</v>
      </c>
      <c r="D13" s="1031">
        <v>8588.3204645953501</v>
      </c>
      <c r="E13" s="1031">
        <v>8687.6540131069833</v>
      </c>
      <c r="F13" s="1032">
        <v>-99.333548511633126</v>
      </c>
    </row>
    <row r="14" spans="1:6" s="1022" customFormat="1" ht="21.95" customHeight="1">
      <c r="A14" s="1028" t="s">
        <v>15</v>
      </c>
      <c r="B14" s="1029" t="s">
        <v>40</v>
      </c>
      <c r="C14" s="1030">
        <v>986506</v>
      </c>
      <c r="D14" s="1031">
        <v>6756.4994730391954</v>
      </c>
      <c r="E14" s="1031">
        <v>6871.1179851211973</v>
      </c>
      <c r="F14" s="1032">
        <v>-114.61851208200187</v>
      </c>
    </row>
    <row r="15" spans="1:6" s="1022" customFormat="1" ht="21.95" customHeight="1">
      <c r="A15" s="1028" t="s">
        <v>16</v>
      </c>
      <c r="B15" s="1029" t="s">
        <v>41</v>
      </c>
      <c r="C15" s="1030">
        <v>2129015</v>
      </c>
      <c r="D15" s="1031">
        <v>7004.9051047268113</v>
      </c>
      <c r="E15" s="1031">
        <v>6953.7366732408609</v>
      </c>
      <c r="F15" s="1032">
        <v>51.16843148595035</v>
      </c>
    </row>
    <row r="16" spans="1:6" s="1022" customFormat="1" ht="21.95" customHeight="1">
      <c r="A16" s="1028" t="s">
        <v>17</v>
      </c>
      <c r="B16" s="1029" t="s">
        <v>42</v>
      </c>
      <c r="C16" s="1030">
        <v>1181533</v>
      </c>
      <c r="D16" s="1031">
        <v>7537.9018633588721</v>
      </c>
      <c r="E16" s="1031">
        <v>7619.9272813624193</v>
      </c>
      <c r="F16" s="1032">
        <v>-82.025418003547202</v>
      </c>
    </row>
    <row r="17" spans="1:6" s="1022" customFormat="1" ht="21.95" customHeight="1">
      <c r="A17" s="1028" t="s">
        <v>18</v>
      </c>
      <c r="B17" s="1029" t="s">
        <v>43</v>
      </c>
      <c r="C17" s="1030">
        <v>2333523</v>
      </c>
      <c r="D17" s="1031">
        <v>7748.9270934591532</v>
      </c>
      <c r="E17" s="1031">
        <v>7885.9556912916469</v>
      </c>
      <c r="F17" s="1032">
        <v>-137.02859783249369</v>
      </c>
    </row>
    <row r="18" spans="1:6" s="1022" customFormat="1" ht="21.95" customHeight="1">
      <c r="A18" s="1028" t="s">
        <v>19</v>
      </c>
      <c r="B18" s="1029" t="s">
        <v>44</v>
      </c>
      <c r="C18" s="1030">
        <v>4533565</v>
      </c>
      <c r="D18" s="1031">
        <v>6632.8485798350912</v>
      </c>
      <c r="E18" s="1031">
        <v>6675.3065561737467</v>
      </c>
      <c r="F18" s="1032">
        <v>-42.457976338655499</v>
      </c>
    </row>
    <row r="19" spans="1:6" s="1022" customFormat="1" ht="21.95" customHeight="1">
      <c r="A19" s="1028" t="s">
        <v>20</v>
      </c>
      <c r="B19" s="1029" t="s">
        <v>45</v>
      </c>
      <c r="C19" s="1030">
        <v>1241546</v>
      </c>
      <c r="D19" s="1031">
        <v>6971.2577888374954</v>
      </c>
      <c r="E19" s="1031">
        <v>6868.1347275895587</v>
      </c>
      <c r="F19" s="1032">
        <v>103.12306124793668</v>
      </c>
    </row>
    <row r="20" spans="1:6" s="1022" customFormat="1" ht="21.95" customHeight="1">
      <c r="A20" s="1028" t="s">
        <v>21</v>
      </c>
      <c r="B20" s="1029" t="s">
        <v>54</v>
      </c>
      <c r="C20" s="1030">
        <v>1428983</v>
      </c>
      <c r="D20" s="1031">
        <v>7095.9630171877434</v>
      </c>
      <c r="E20" s="1031">
        <v>7104.9255438518403</v>
      </c>
      <c r="F20" s="1032">
        <v>-8.962526664096913</v>
      </c>
    </row>
    <row r="21" spans="1:6" s="1022" customFormat="1" ht="21.95" customHeight="1">
      <c r="A21" s="1028" t="s">
        <v>22</v>
      </c>
      <c r="B21" s="1029" t="s">
        <v>47</v>
      </c>
      <c r="C21" s="1030">
        <v>3493969</v>
      </c>
      <c r="D21" s="1031">
        <v>7104.4365990711085</v>
      </c>
      <c r="E21" s="1031">
        <v>7065.3066046750746</v>
      </c>
      <c r="F21" s="1032">
        <v>39.129994396033908</v>
      </c>
    </row>
    <row r="22" spans="1:6" s="1022" customFormat="1" ht="21.95" customHeight="1" thickBot="1">
      <c r="A22" s="1028" t="s">
        <v>23</v>
      </c>
      <c r="B22" s="1029" t="s">
        <v>48</v>
      </c>
      <c r="C22" s="1030">
        <v>1701030</v>
      </c>
      <c r="D22" s="1031">
        <v>7106.7353354144288</v>
      </c>
      <c r="E22" s="1031">
        <v>7285.2959981540816</v>
      </c>
      <c r="F22" s="1032">
        <v>-178.5606627396528</v>
      </c>
    </row>
    <row r="23" spans="1:6" ht="17.25" customHeight="1" thickBot="1">
      <c r="A23" s="2558" t="s">
        <v>55</v>
      </c>
      <c r="B23" s="2559"/>
      <c r="C23" s="1033">
        <v>38411148</v>
      </c>
      <c r="D23" s="1034">
        <v>7250.6844520830355</v>
      </c>
      <c r="E23" s="1034">
        <v>7294.990868803251</v>
      </c>
      <c r="F23" s="1035">
        <v>-44.306416720215566</v>
      </c>
    </row>
    <row r="24" spans="1:6">
      <c r="A24" s="1022"/>
      <c r="B24" s="1022"/>
      <c r="C24" s="1022"/>
      <c r="D24" s="1022"/>
      <c r="E24" s="1022"/>
      <c r="F24" s="1022"/>
    </row>
    <row r="25" spans="1:6">
      <c r="A25" s="1036" t="s">
        <v>958</v>
      </c>
      <c r="B25" s="1036"/>
      <c r="C25" s="1036"/>
      <c r="D25" s="1036"/>
      <c r="E25" s="1036"/>
      <c r="F25" s="1037"/>
    </row>
    <row r="26" spans="1:6">
      <c r="A26" s="1036" t="s">
        <v>936</v>
      </c>
      <c r="B26" s="1036"/>
      <c r="C26" s="1036"/>
      <c r="D26" s="1036"/>
      <c r="E26" s="1036"/>
      <c r="F26" s="1037"/>
    </row>
  </sheetData>
  <mergeCells count="6">
    <mergeCell ref="A23:B23"/>
    <mergeCell ref="A2:F2"/>
    <mergeCell ref="A4:A5"/>
    <mergeCell ref="B4:B5"/>
    <mergeCell ref="C4:C5"/>
    <mergeCell ref="D5:F5"/>
  </mergeCells>
  <pageMargins left="0.75" right="0.75" top="1" bottom="1" header="0.5" footer="0.5"/>
  <pageSetup paperSize="9" fitToHeight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topLeftCell="A4" zoomScaleNormal="100" workbookViewId="0">
      <selection activeCell="G16" sqref="G16"/>
    </sheetView>
  </sheetViews>
  <sheetFormatPr defaultColWidth="8.85546875" defaultRowHeight="12.75"/>
  <cols>
    <col min="1" max="1" width="5.5703125" style="1686" customWidth="1"/>
    <col min="2" max="2" width="19.5703125" style="1688" customWidth="1"/>
    <col min="3" max="3" width="21" style="1655" customWidth="1"/>
    <col min="4" max="4" width="19.85546875" style="1655" customWidth="1"/>
    <col min="5" max="6" width="19" style="1655" customWidth="1"/>
    <col min="7" max="7" width="36.140625" style="1655" customWidth="1"/>
    <col min="8" max="8" width="10.7109375" style="1655" customWidth="1"/>
    <col min="9" max="11" width="8.85546875" style="1655"/>
    <col min="12" max="12" width="30.140625" style="1655" customWidth="1"/>
    <col min="13" max="13" width="14.85546875" style="1655" customWidth="1"/>
    <col min="14" max="16384" width="8.85546875" style="1655"/>
  </cols>
  <sheetData>
    <row r="1" spans="1:17" ht="36.6" customHeight="1" thickBot="1">
      <c r="A1" s="2802" t="s">
        <v>1008</v>
      </c>
      <c r="B1" s="2802"/>
      <c r="C1" s="2802"/>
      <c r="D1" s="2802"/>
      <c r="E1" s="2802"/>
      <c r="F1" s="2802"/>
      <c r="G1" s="2802"/>
      <c r="H1" s="2802"/>
      <c r="K1" s="1656"/>
      <c r="L1" s="1656"/>
      <c r="M1" s="1656"/>
      <c r="N1" s="1656"/>
      <c r="O1" s="1656"/>
      <c r="P1" s="1656"/>
    </row>
    <row r="2" spans="1:17" ht="18" customHeight="1" thickBot="1">
      <c r="A2" s="2803" t="s">
        <v>52</v>
      </c>
      <c r="B2" s="2803" t="s">
        <v>875</v>
      </c>
      <c r="C2" s="2806" t="s">
        <v>1009</v>
      </c>
      <c r="D2" s="2807"/>
      <c r="E2" s="2807"/>
      <c r="F2" s="2807"/>
      <c r="G2" s="2807"/>
      <c r="H2" s="2808"/>
      <c r="L2" s="1656"/>
      <c r="M2" s="1656"/>
      <c r="N2" s="1656"/>
      <c r="O2" s="1656"/>
      <c r="P2" s="1656"/>
      <c r="Q2" s="1656"/>
    </row>
    <row r="3" spans="1:17" ht="20.25" customHeight="1">
      <c r="A3" s="2804"/>
      <c r="B3" s="2804"/>
      <c r="C3" s="2809" t="s">
        <v>1010</v>
      </c>
      <c r="D3" s="1657" t="s">
        <v>1011</v>
      </c>
      <c r="E3" s="2811" t="s">
        <v>825</v>
      </c>
      <c r="F3" s="2812"/>
      <c r="G3" s="2813" t="s">
        <v>1012</v>
      </c>
      <c r="H3" s="2815" t="s">
        <v>1013</v>
      </c>
      <c r="L3" s="1656"/>
      <c r="M3" s="1656"/>
      <c r="N3" s="1656"/>
      <c r="O3" s="1656"/>
      <c r="P3" s="1656"/>
      <c r="Q3" s="1656"/>
    </row>
    <row r="4" spans="1:17" ht="66" customHeight="1" thickBot="1">
      <c r="A4" s="2804"/>
      <c r="B4" s="2804"/>
      <c r="C4" s="2810"/>
      <c r="D4" s="1658" t="s">
        <v>1014</v>
      </c>
      <c r="E4" s="1659" t="s">
        <v>31</v>
      </c>
      <c r="F4" s="1660" t="s">
        <v>1015</v>
      </c>
      <c r="G4" s="2814"/>
      <c r="H4" s="2816"/>
      <c r="L4" s="1656"/>
      <c r="M4" s="1656"/>
      <c r="N4" s="1656"/>
      <c r="O4" s="1656"/>
      <c r="P4" s="1656"/>
      <c r="Q4" s="1656"/>
    </row>
    <row r="5" spans="1:17" ht="13.5" thickBot="1">
      <c r="A5" s="2805"/>
      <c r="B5" s="2805"/>
      <c r="C5" s="2817" t="s">
        <v>8</v>
      </c>
      <c r="D5" s="2818"/>
      <c r="E5" s="2818"/>
      <c r="F5" s="2818"/>
      <c r="G5" s="2819"/>
      <c r="H5" s="1661" t="s">
        <v>9</v>
      </c>
      <c r="L5" s="1656"/>
      <c r="M5" s="1656"/>
      <c r="N5" s="1656"/>
      <c r="O5" s="1656"/>
      <c r="P5" s="1656"/>
      <c r="Q5" s="1656"/>
    </row>
    <row r="6" spans="1:17" ht="13.5" thickBot="1">
      <c r="A6" s="1662">
        <v>1</v>
      </c>
      <c r="B6" s="1663">
        <v>2</v>
      </c>
      <c r="C6" s="1662">
        <v>3</v>
      </c>
      <c r="D6" s="1663">
        <v>4</v>
      </c>
      <c r="E6" s="1662">
        <v>5</v>
      </c>
      <c r="F6" s="1663">
        <v>6</v>
      </c>
      <c r="G6" s="1662">
        <v>7</v>
      </c>
      <c r="H6" s="1664">
        <v>8</v>
      </c>
      <c r="L6" s="1656"/>
      <c r="M6" s="1656"/>
      <c r="N6" s="1656"/>
      <c r="O6" s="1656"/>
      <c r="P6" s="1656"/>
      <c r="Q6" s="1656"/>
    </row>
    <row r="7" spans="1:17" ht="15.6" customHeight="1">
      <c r="A7" s="1665" t="s">
        <v>10</v>
      </c>
      <c r="B7" s="1666" t="s">
        <v>1016</v>
      </c>
      <c r="C7" s="1667">
        <v>1427203860</v>
      </c>
      <c r="D7" s="1668">
        <v>82584547.460000008</v>
      </c>
      <c r="E7" s="1669">
        <v>26617031.199999999</v>
      </c>
      <c r="F7" s="1668">
        <v>4507518.33</v>
      </c>
      <c r="G7" s="1669">
        <v>1458328409.53</v>
      </c>
      <c r="H7" s="1670">
        <f t="shared" ref="H7:H23" si="0">D7/C7*100</f>
        <v>5.7864576865704391</v>
      </c>
      <c r="L7" s="1656"/>
      <c r="M7" s="1656"/>
      <c r="N7" s="1656"/>
      <c r="O7" s="1656"/>
      <c r="P7" s="1656"/>
      <c r="Q7" s="1656"/>
    </row>
    <row r="8" spans="1:17" ht="15.6" customHeight="1">
      <c r="A8" s="1671" t="s">
        <v>11</v>
      </c>
      <c r="B8" s="1672" t="s">
        <v>1017</v>
      </c>
      <c r="C8" s="1673">
        <v>1160532719</v>
      </c>
      <c r="D8" s="1674">
        <v>52745772.890000015</v>
      </c>
      <c r="E8" s="1675">
        <v>38290882.949999988</v>
      </c>
      <c r="F8" s="1674">
        <v>7880212.6299999999</v>
      </c>
      <c r="G8" s="1675">
        <v>1206703814.5800002</v>
      </c>
      <c r="H8" s="1676">
        <f t="shared" si="0"/>
        <v>4.5449621562974665</v>
      </c>
      <c r="L8" s="1656"/>
      <c r="M8" s="1656"/>
      <c r="N8" s="1656"/>
      <c r="O8" s="1656"/>
      <c r="P8" s="1656"/>
      <c r="Q8" s="1656"/>
    </row>
    <row r="9" spans="1:17" ht="15.6" customHeight="1">
      <c r="A9" s="1671" t="s">
        <v>12</v>
      </c>
      <c r="B9" s="1672" t="s">
        <v>1018</v>
      </c>
      <c r="C9" s="1673">
        <v>1304269854</v>
      </c>
      <c r="D9" s="1674">
        <v>78215570.519999951</v>
      </c>
      <c r="E9" s="1675">
        <v>33501370.95999999</v>
      </c>
      <c r="F9" s="1674">
        <v>4588555.7699999996</v>
      </c>
      <c r="G9" s="1675">
        <v>1342359780.73</v>
      </c>
      <c r="H9" s="1676">
        <f t="shared" si="0"/>
        <v>5.9968855586230507</v>
      </c>
      <c r="L9" s="1656"/>
      <c r="M9" s="1656"/>
      <c r="N9" s="1656"/>
      <c r="O9" s="1656"/>
      <c r="P9" s="1656"/>
      <c r="Q9" s="1656"/>
    </row>
    <row r="10" spans="1:17" ht="15.6" customHeight="1">
      <c r="A10" s="1671" t="s">
        <v>13</v>
      </c>
      <c r="B10" s="1672" t="s">
        <v>1019</v>
      </c>
      <c r="C10" s="1673">
        <v>569090813</v>
      </c>
      <c r="D10" s="1674">
        <v>35181544.170000002</v>
      </c>
      <c r="E10" s="1675">
        <v>13224045.610000003</v>
      </c>
      <c r="F10" s="1674">
        <v>3659067.95</v>
      </c>
      <c r="G10" s="1675">
        <v>585973926.56000006</v>
      </c>
      <c r="H10" s="1676">
        <f t="shared" si="0"/>
        <v>6.1820615209966494</v>
      </c>
      <c r="L10" s="1656"/>
      <c r="M10" s="1656"/>
      <c r="N10" s="1656"/>
      <c r="O10" s="1656"/>
      <c r="P10" s="1656"/>
      <c r="Q10" s="1656"/>
    </row>
    <row r="11" spans="1:17" ht="15.6" customHeight="1">
      <c r="A11" s="1671" t="s">
        <v>4</v>
      </c>
      <c r="B11" s="1672" t="s">
        <v>1020</v>
      </c>
      <c r="C11" s="1673">
        <v>1306337343</v>
      </c>
      <c r="D11" s="1674">
        <v>90636916.049999997</v>
      </c>
      <c r="E11" s="1675">
        <v>34341223.459999993</v>
      </c>
      <c r="F11" s="1674">
        <v>7501223.04</v>
      </c>
      <c r="G11" s="1675">
        <v>1348179789.5</v>
      </c>
      <c r="H11" s="1676">
        <f t="shared" si="0"/>
        <v>6.9382473474923847</v>
      </c>
      <c r="L11" s="1656"/>
      <c r="M11" s="1656"/>
      <c r="N11" s="1656"/>
      <c r="O11" s="1656"/>
      <c r="P11" s="1656"/>
      <c r="Q11" s="1656"/>
    </row>
    <row r="12" spans="1:17" ht="15.6" customHeight="1">
      <c r="A12" s="1671" t="s">
        <v>5</v>
      </c>
      <c r="B12" s="1672" t="s">
        <v>1021</v>
      </c>
      <c r="C12" s="1673">
        <v>2266477104</v>
      </c>
      <c r="D12" s="1674">
        <v>119034024.35000001</v>
      </c>
      <c r="E12" s="1675">
        <v>47280397.950000025</v>
      </c>
      <c r="F12" s="1674">
        <v>6523808.1299999999</v>
      </c>
      <c r="G12" s="1675">
        <v>2320281310.0799999</v>
      </c>
      <c r="H12" s="1676">
        <f t="shared" si="0"/>
        <v>5.2519402971211315</v>
      </c>
      <c r="L12" s="1656"/>
      <c r="M12" s="1656"/>
      <c r="N12" s="1656"/>
      <c r="O12" s="1656"/>
      <c r="P12" s="1656"/>
      <c r="Q12" s="1656"/>
    </row>
    <row r="13" spans="1:17" ht="15.6" customHeight="1">
      <c r="A13" s="1671" t="s">
        <v>14</v>
      </c>
      <c r="B13" s="1672" t="s">
        <v>1022</v>
      </c>
      <c r="C13" s="1673">
        <v>2930624249</v>
      </c>
      <c r="D13" s="1674">
        <v>167279405.78999993</v>
      </c>
      <c r="E13" s="1675">
        <v>63844297.209999971</v>
      </c>
      <c r="F13" s="1674">
        <v>8015295.1800000006</v>
      </c>
      <c r="G13" s="1675">
        <v>3002483841.3899999</v>
      </c>
      <c r="H13" s="1676">
        <f t="shared" si="0"/>
        <v>5.7079786276619977</v>
      </c>
      <c r="L13" s="1656"/>
      <c r="M13" s="1656"/>
      <c r="N13" s="1656"/>
      <c r="O13" s="1656"/>
      <c r="P13" s="1656"/>
      <c r="Q13" s="1656"/>
    </row>
    <row r="14" spans="1:17" ht="15.6" customHeight="1">
      <c r="A14" s="1671" t="s">
        <v>15</v>
      </c>
      <c r="B14" s="1672" t="s">
        <v>1023</v>
      </c>
      <c r="C14" s="1673">
        <v>700211262</v>
      </c>
      <c r="D14" s="1674">
        <v>39359056.11999999</v>
      </c>
      <c r="E14" s="1675">
        <v>14603922.07</v>
      </c>
      <c r="F14" s="1674">
        <v>1218225.18</v>
      </c>
      <c r="G14" s="1675">
        <v>716033409.25</v>
      </c>
      <c r="H14" s="1676">
        <f>D14/C14*100</f>
        <v>5.6210258611921597</v>
      </c>
      <c r="L14" s="1656"/>
      <c r="M14" s="1656"/>
      <c r="N14" s="1656"/>
      <c r="O14" s="1656"/>
      <c r="P14" s="1656"/>
      <c r="Q14" s="1656"/>
    </row>
    <row r="15" spans="1:17" ht="15.6" customHeight="1">
      <c r="A15" s="1671" t="s">
        <v>16</v>
      </c>
      <c r="B15" s="1672" t="s">
        <v>1024</v>
      </c>
      <c r="C15" s="1673">
        <v>1577440545</v>
      </c>
      <c r="D15" s="1674">
        <v>70739950.670000017</v>
      </c>
      <c r="E15" s="1675">
        <v>37224528.25999999</v>
      </c>
      <c r="F15" s="1674">
        <v>2703530.63</v>
      </c>
      <c r="G15" s="1675">
        <v>1617368603.8900001</v>
      </c>
      <c r="H15" s="1676">
        <f t="shared" si="0"/>
        <v>4.4844765081146063</v>
      </c>
      <c r="L15" s="1656"/>
      <c r="M15" s="1656"/>
      <c r="N15" s="1656"/>
      <c r="O15" s="1656"/>
      <c r="P15" s="1656"/>
      <c r="Q15" s="1656"/>
    </row>
    <row r="16" spans="1:17" ht="15.6" customHeight="1">
      <c r="A16" s="1671" t="s">
        <v>17</v>
      </c>
      <c r="B16" s="1672" t="s">
        <v>1025</v>
      </c>
      <c r="C16" s="1673">
        <v>568707106</v>
      </c>
      <c r="D16" s="1674">
        <v>51443883.989999987</v>
      </c>
      <c r="E16" s="1675">
        <v>17891998.840000004</v>
      </c>
      <c r="F16" s="1674">
        <v>3170515.88</v>
      </c>
      <c r="G16" s="1675">
        <v>589769620.72000003</v>
      </c>
      <c r="H16" s="1676">
        <f t="shared" si="0"/>
        <v>9.045760717116833</v>
      </c>
      <c r="L16" s="1656"/>
      <c r="M16" s="1656"/>
      <c r="N16" s="1656"/>
      <c r="O16" s="1656"/>
      <c r="P16" s="1656"/>
      <c r="Q16" s="1656"/>
    </row>
    <row r="17" spans="1:17" ht="15.6" customHeight="1">
      <c r="A17" s="1671" t="s">
        <v>18</v>
      </c>
      <c r="B17" s="1672" t="s">
        <v>1026</v>
      </c>
      <c r="C17" s="1673">
        <v>1490101107</v>
      </c>
      <c r="D17" s="1674">
        <v>78226733.010000005</v>
      </c>
      <c r="E17" s="1675">
        <v>28303723.180000003</v>
      </c>
      <c r="F17" s="1674">
        <v>2185726.1</v>
      </c>
      <c r="G17" s="1675">
        <v>1520590556.28</v>
      </c>
      <c r="H17" s="1676">
        <f t="shared" si="0"/>
        <v>5.2497600761798511</v>
      </c>
      <c r="L17" s="1656"/>
      <c r="M17" s="1656"/>
      <c r="N17" s="1656"/>
      <c r="O17" s="1656"/>
      <c r="P17" s="1656"/>
      <c r="Q17" s="1656"/>
    </row>
    <row r="18" spans="1:17" ht="15.6" customHeight="1">
      <c r="A18" s="1671" t="s">
        <v>19</v>
      </c>
      <c r="B18" s="1672" t="s">
        <v>1027</v>
      </c>
      <c r="C18" s="1673">
        <v>1730366389</v>
      </c>
      <c r="D18" s="1674">
        <v>85422830.319999978</v>
      </c>
      <c r="E18" s="1675">
        <v>28476017.120000001</v>
      </c>
      <c r="F18" s="1674">
        <v>4111259.25</v>
      </c>
      <c r="G18" s="1675">
        <v>1762953665.3699999</v>
      </c>
      <c r="H18" s="1676">
        <f t="shared" si="0"/>
        <v>4.9366903369734825</v>
      </c>
      <c r="L18" s="1656"/>
      <c r="M18" s="1656"/>
      <c r="N18" s="1656"/>
      <c r="O18" s="1656"/>
      <c r="P18" s="1656"/>
      <c r="Q18" s="1656"/>
    </row>
    <row r="19" spans="1:17" ht="15.6" customHeight="1">
      <c r="A19" s="1671" t="s">
        <v>20</v>
      </c>
      <c r="B19" s="1672" t="s">
        <v>1028</v>
      </c>
      <c r="C19" s="1673">
        <v>826338887</v>
      </c>
      <c r="D19" s="1674">
        <v>44854615.489999987</v>
      </c>
      <c r="E19" s="1675">
        <v>19657375.209999997</v>
      </c>
      <c r="F19" s="1674">
        <v>7135906.0599999996</v>
      </c>
      <c r="G19" s="1675">
        <v>853132168.26999998</v>
      </c>
      <c r="H19" s="1676">
        <f t="shared" si="0"/>
        <v>5.4281138399335651</v>
      </c>
      <c r="L19" s="1656"/>
      <c r="M19" s="1656"/>
      <c r="N19" s="1656"/>
      <c r="O19" s="1656"/>
      <c r="P19" s="1656"/>
      <c r="Q19" s="1656"/>
    </row>
    <row r="20" spans="1:17" ht="15.6" customHeight="1">
      <c r="A20" s="1671" t="s">
        <v>21</v>
      </c>
      <c r="B20" s="1672" t="s">
        <v>1029</v>
      </c>
      <c r="C20" s="1673">
        <v>910599196</v>
      </c>
      <c r="D20" s="1674">
        <v>56479645.810000002</v>
      </c>
      <c r="E20" s="1675">
        <v>32025575.709999993</v>
      </c>
      <c r="F20" s="1674">
        <v>1654097.0100000002</v>
      </c>
      <c r="G20" s="1675">
        <v>944278868.72000003</v>
      </c>
      <c r="H20" s="1676">
        <f t="shared" si="0"/>
        <v>6.2024704236615653</v>
      </c>
      <c r="L20" s="1656"/>
      <c r="M20" s="1656"/>
      <c r="N20" s="1656"/>
      <c r="O20" s="1656"/>
      <c r="P20" s="1656"/>
      <c r="Q20" s="1656"/>
    </row>
    <row r="21" spans="1:17" ht="15.6" customHeight="1">
      <c r="A21" s="1671" t="s">
        <v>22</v>
      </c>
      <c r="B21" s="1672" t="s">
        <v>1030</v>
      </c>
      <c r="C21" s="1673">
        <v>2357637481</v>
      </c>
      <c r="D21" s="1674">
        <v>135507890.93999991</v>
      </c>
      <c r="E21" s="1675">
        <v>48006739.499999985</v>
      </c>
      <c r="F21" s="1674">
        <v>12434513.710000001</v>
      </c>
      <c r="G21" s="1675">
        <v>2418078734.21</v>
      </c>
      <c r="H21" s="1676">
        <f t="shared" si="0"/>
        <v>5.7476135339740093</v>
      </c>
      <c r="L21" s="1656"/>
      <c r="M21" s="1656"/>
      <c r="N21" s="1656"/>
      <c r="O21" s="1656"/>
      <c r="P21" s="1656"/>
      <c r="Q21" s="1656"/>
    </row>
    <row r="22" spans="1:17" ht="15.6" customHeight="1" thickBot="1">
      <c r="A22" s="1677" t="s">
        <v>23</v>
      </c>
      <c r="B22" s="1678" t="s">
        <v>1031</v>
      </c>
      <c r="C22" s="1673">
        <v>853198669</v>
      </c>
      <c r="D22" s="1679">
        <v>51612410.489999995</v>
      </c>
      <c r="E22" s="1680">
        <v>18693874.299999997</v>
      </c>
      <c r="F22" s="1679">
        <v>624827.66</v>
      </c>
      <c r="G22" s="1680">
        <v>872517370.95999992</v>
      </c>
      <c r="H22" s="1681">
        <f t="shared" si="0"/>
        <v>6.0492839903855966</v>
      </c>
      <c r="L22" s="1656"/>
      <c r="M22" s="1656"/>
      <c r="N22" s="1656"/>
      <c r="O22" s="1656"/>
      <c r="P22" s="1656"/>
      <c r="Q22" s="1656"/>
    </row>
    <row r="23" spans="1:17" ht="15.6" customHeight="1" thickBot="1">
      <c r="A23" s="2799" t="s">
        <v>1032</v>
      </c>
      <c r="B23" s="2800"/>
      <c r="C23" s="1682">
        <f>SUM(C7:C22)</f>
        <v>21979136584</v>
      </c>
      <c r="D23" s="1682">
        <f>SUM(D7:D22)</f>
        <v>1239324798.0699997</v>
      </c>
      <c r="E23" s="1682">
        <f>SUM(E7:E22)</f>
        <v>501983003.52999997</v>
      </c>
      <c r="F23" s="1682">
        <f>SUM(F7:F22)</f>
        <v>77914282.510000005</v>
      </c>
      <c r="G23" s="1682">
        <f>SUM(G7:G22)</f>
        <v>22559033870.040001</v>
      </c>
      <c r="H23" s="1683">
        <f t="shared" si="0"/>
        <v>5.6386418699094047</v>
      </c>
      <c r="L23" s="1656"/>
      <c r="M23" s="1656"/>
      <c r="N23" s="1656"/>
      <c r="O23" s="1656"/>
      <c r="P23" s="1656"/>
      <c r="Q23" s="1656"/>
    </row>
    <row r="24" spans="1:17">
      <c r="A24" s="1684"/>
      <c r="B24" s="1684"/>
      <c r="C24" s="1685"/>
      <c r="D24" s="1685"/>
      <c r="E24" s="1685"/>
      <c r="F24" s="1685"/>
      <c r="G24" s="1685"/>
      <c r="H24" s="1684"/>
      <c r="K24" s="1656"/>
      <c r="L24" s="1656"/>
      <c r="M24" s="1656"/>
      <c r="N24" s="1656"/>
      <c r="O24" s="1656"/>
      <c r="P24" s="1656"/>
    </row>
    <row r="25" spans="1:17">
      <c r="A25" s="2801" t="s">
        <v>971</v>
      </c>
      <c r="B25" s="2801"/>
      <c r="C25" s="2801"/>
      <c r="D25" s="2801"/>
      <c r="E25" s="2801"/>
      <c r="F25" s="2801"/>
      <c r="G25" s="2801"/>
      <c r="H25" s="1684"/>
      <c r="K25" s="1656"/>
      <c r="L25" s="1656"/>
      <c r="M25" s="1656"/>
      <c r="N25" s="1656"/>
      <c r="O25" s="1656"/>
      <c r="P25" s="1656"/>
    </row>
    <row r="26" spans="1:17">
      <c r="B26" s="1687" t="s">
        <v>1033</v>
      </c>
    </row>
    <row r="27" spans="1:17">
      <c r="C27" s="1689"/>
      <c r="D27" s="1689"/>
      <c r="E27" s="1689"/>
      <c r="F27" s="1689"/>
      <c r="G27" s="1689"/>
    </row>
    <row r="29" spans="1:17">
      <c r="C29" s="1690"/>
      <c r="D29" s="1690"/>
      <c r="E29" s="1690"/>
      <c r="F29" s="1690"/>
      <c r="G29" s="1690"/>
    </row>
  </sheetData>
  <mergeCells count="11">
    <mergeCell ref="A23:B23"/>
    <mergeCell ref="A25:G25"/>
    <mergeCell ref="A1:H1"/>
    <mergeCell ref="A2:A5"/>
    <mergeCell ref="B2:B5"/>
    <mergeCell ref="C2:H2"/>
    <mergeCell ref="C3:C4"/>
    <mergeCell ref="E3:F3"/>
    <mergeCell ref="G3:G4"/>
    <mergeCell ref="H3:H4"/>
    <mergeCell ref="C5:G5"/>
  </mergeCells>
  <pageMargins left="0.59055118110236227" right="0.59055118110236227" top="0.59055118110236227" bottom="0.59055118110236227" header="0.19685039370078741" footer="0.19685039370078741"/>
  <pageSetup paperSize="9" scale="90" fitToHeight="0" orientation="landscape" r:id="rId1"/>
  <headerFooter alignWithMargins="0">
    <oddHeader xml:space="preserve">&amp;C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workbookViewId="0">
      <selection activeCell="B7" sqref="B7"/>
    </sheetView>
  </sheetViews>
  <sheetFormatPr defaultColWidth="8.85546875" defaultRowHeight="12.75"/>
  <cols>
    <col min="1" max="1" width="5.5703125" style="1686" customWidth="1"/>
    <col min="2" max="2" width="23.42578125" style="1688" customWidth="1"/>
    <col min="3" max="3" width="27.85546875" style="1655" customWidth="1"/>
    <col min="4" max="4" width="20.5703125" style="1655" customWidth="1"/>
    <col min="5" max="5" width="18.28515625" style="1655" customWidth="1"/>
    <col min="6" max="6" width="11.85546875" style="1655" customWidth="1"/>
    <col min="7" max="7" width="10.42578125" style="1655" customWidth="1"/>
    <col min="8" max="10" width="8.85546875" style="1655"/>
    <col min="11" max="11" width="30.140625" style="1655" customWidth="1"/>
    <col min="12" max="12" width="14.85546875" style="1655" customWidth="1"/>
    <col min="13" max="16384" width="8.85546875" style="1655"/>
  </cols>
  <sheetData>
    <row r="1" spans="1:16" ht="45.75" customHeight="1" thickBot="1">
      <c r="A1" s="2802" t="s">
        <v>1034</v>
      </c>
      <c r="B1" s="2802"/>
      <c r="C1" s="2802"/>
      <c r="D1" s="2802"/>
      <c r="E1" s="2802"/>
      <c r="F1" s="2802"/>
      <c r="G1" s="2802"/>
      <c r="J1" s="1656"/>
      <c r="K1" s="1656"/>
      <c r="L1" s="1656"/>
      <c r="M1" s="1656"/>
      <c r="N1" s="1656"/>
      <c r="O1" s="1656"/>
    </row>
    <row r="2" spans="1:16" ht="13.5" thickBot="1">
      <c r="A2" s="2803" t="s">
        <v>52</v>
      </c>
      <c r="B2" s="2803" t="s">
        <v>875</v>
      </c>
      <c r="C2" s="2806" t="s">
        <v>1009</v>
      </c>
      <c r="D2" s="2807"/>
      <c r="E2" s="2807"/>
      <c r="F2" s="2807"/>
      <c r="G2" s="2808"/>
      <c r="K2" s="1656"/>
      <c r="L2" s="1656"/>
      <c r="M2" s="1656"/>
      <c r="N2" s="1656"/>
      <c r="O2" s="1656"/>
      <c r="P2" s="1656"/>
    </row>
    <row r="3" spans="1:16" ht="20.25" customHeight="1">
      <c r="A3" s="2804"/>
      <c r="B3" s="2804"/>
      <c r="C3" s="2809" t="s">
        <v>1035</v>
      </c>
      <c r="D3" s="1691" t="s">
        <v>27</v>
      </c>
      <c r="E3" s="1691"/>
      <c r="F3" s="2820" t="s">
        <v>1013</v>
      </c>
      <c r="G3" s="2822" t="s">
        <v>1036</v>
      </c>
      <c r="K3" s="1656"/>
      <c r="L3" s="1656"/>
      <c r="M3" s="1656"/>
      <c r="N3" s="1656"/>
      <c r="O3" s="1656"/>
      <c r="P3" s="1656"/>
    </row>
    <row r="4" spans="1:16" ht="38.25" customHeight="1" thickBot="1">
      <c r="A4" s="2804"/>
      <c r="B4" s="2804"/>
      <c r="C4" s="2810"/>
      <c r="D4" s="1692" t="s">
        <v>1037</v>
      </c>
      <c r="E4" s="1693" t="s">
        <v>1038</v>
      </c>
      <c r="F4" s="2821"/>
      <c r="G4" s="2823"/>
      <c r="K4" s="1656"/>
      <c r="L4" s="1656"/>
      <c r="M4" s="1656"/>
      <c r="N4" s="1656"/>
      <c r="O4" s="1656"/>
      <c r="P4" s="1656"/>
    </row>
    <row r="5" spans="1:16" ht="13.5" thickBot="1">
      <c r="A5" s="2805"/>
      <c r="B5" s="2805"/>
      <c r="C5" s="2817" t="s">
        <v>8</v>
      </c>
      <c r="D5" s="2818"/>
      <c r="E5" s="2819"/>
      <c r="F5" s="2817" t="s">
        <v>9</v>
      </c>
      <c r="G5" s="2819"/>
      <c r="K5" s="1656"/>
      <c r="L5" s="1656"/>
      <c r="M5" s="1656"/>
      <c r="N5" s="1656"/>
      <c r="O5" s="1656"/>
      <c r="P5" s="1656"/>
    </row>
    <row r="6" spans="1:16" ht="13.5" thickBot="1">
      <c r="A6" s="1662">
        <v>1</v>
      </c>
      <c r="B6" s="1663">
        <v>2</v>
      </c>
      <c r="C6" s="1662">
        <v>3</v>
      </c>
      <c r="D6" s="1663">
        <v>4</v>
      </c>
      <c r="E6" s="1662">
        <v>5</v>
      </c>
      <c r="F6" s="1664">
        <v>6</v>
      </c>
      <c r="G6" s="1694">
        <v>7</v>
      </c>
      <c r="K6" s="1656"/>
      <c r="L6" s="1656"/>
      <c r="M6" s="1656"/>
      <c r="N6" s="1656"/>
      <c r="O6" s="1656"/>
      <c r="P6" s="1656"/>
    </row>
    <row r="7" spans="1:16" ht="15" customHeight="1">
      <c r="A7" s="1695" t="s">
        <v>10</v>
      </c>
      <c r="B7" s="1696" t="s">
        <v>1016</v>
      </c>
      <c r="C7" s="1697">
        <v>2175750485.1700001</v>
      </c>
      <c r="D7" s="1698">
        <v>2073689379.9699993</v>
      </c>
      <c r="E7" s="1667">
        <v>102061105.19999999</v>
      </c>
      <c r="F7" s="1699">
        <f>D7/C7*100</f>
        <v>95.309153972587694</v>
      </c>
      <c r="G7" s="1670">
        <f t="shared" ref="G7:G23" si="0">E7/C7*100</f>
        <v>4.6908460274122632</v>
      </c>
      <c r="K7" s="1656"/>
      <c r="L7" s="1656"/>
      <c r="M7" s="1656"/>
      <c r="N7" s="1656"/>
      <c r="O7" s="1656"/>
      <c r="P7" s="1656"/>
    </row>
    <row r="8" spans="1:16" ht="15" customHeight="1">
      <c r="A8" s="1700" t="s">
        <v>11</v>
      </c>
      <c r="B8" s="1701" t="s">
        <v>1017</v>
      </c>
      <c r="C8" s="1697">
        <v>1553945593.4599993</v>
      </c>
      <c r="D8" s="1698">
        <v>1501930390.3599992</v>
      </c>
      <c r="E8" s="1673">
        <v>52015203.100000001</v>
      </c>
      <c r="F8" s="1702">
        <f t="shared" ref="F8:F23" si="1">D8/C8*100</f>
        <v>96.652701142246329</v>
      </c>
      <c r="G8" s="1676">
        <f t="shared" si="0"/>
        <v>3.3472988577536675</v>
      </c>
      <c r="K8" s="1656"/>
      <c r="L8" s="1656"/>
      <c r="M8" s="1656"/>
      <c r="N8" s="1656"/>
      <c r="O8" s="1656"/>
      <c r="P8" s="1656"/>
    </row>
    <row r="9" spans="1:16" ht="15" customHeight="1">
      <c r="A9" s="1700" t="s">
        <v>12</v>
      </c>
      <c r="B9" s="1701" t="s">
        <v>1018</v>
      </c>
      <c r="C9" s="1697">
        <v>1925563443.5300002</v>
      </c>
      <c r="D9" s="1698">
        <v>1835676330.6399996</v>
      </c>
      <c r="E9" s="1673">
        <v>89887112.890000015</v>
      </c>
      <c r="F9" s="1702">
        <f t="shared" si="1"/>
        <v>95.331905931636456</v>
      </c>
      <c r="G9" s="1676">
        <f t="shared" si="0"/>
        <v>4.6680940683635059</v>
      </c>
      <c r="K9" s="1656"/>
      <c r="L9" s="1656"/>
      <c r="M9" s="1656"/>
      <c r="N9" s="1656"/>
      <c r="O9" s="1656"/>
      <c r="P9" s="1656"/>
    </row>
    <row r="10" spans="1:16" ht="15" customHeight="1">
      <c r="A10" s="1700" t="s">
        <v>13</v>
      </c>
      <c r="B10" s="1701" t="s">
        <v>1019</v>
      </c>
      <c r="C10" s="1697">
        <v>836964958.74000025</v>
      </c>
      <c r="D10" s="1698">
        <v>794136672.43000007</v>
      </c>
      <c r="E10" s="1673">
        <v>42828286.309999995</v>
      </c>
      <c r="F10" s="1702">
        <f t="shared" si="1"/>
        <v>94.882905686460802</v>
      </c>
      <c r="G10" s="1676">
        <f t="shared" si="0"/>
        <v>5.1170943135391678</v>
      </c>
      <c r="K10" s="1656"/>
      <c r="L10" s="1656"/>
      <c r="M10" s="1656"/>
      <c r="N10" s="1656"/>
      <c r="O10" s="1656"/>
      <c r="P10" s="1656"/>
    </row>
    <row r="11" spans="1:16" ht="15" customHeight="1">
      <c r="A11" s="1700" t="s">
        <v>4</v>
      </c>
      <c r="B11" s="1701" t="s">
        <v>1020</v>
      </c>
      <c r="C11" s="1697">
        <v>1973501120.6499999</v>
      </c>
      <c r="D11" s="1698">
        <v>1852260918.5599999</v>
      </c>
      <c r="E11" s="1673">
        <v>121240202.09000002</v>
      </c>
      <c r="F11" s="1702">
        <f t="shared" si="1"/>
        <v>93.856593197673604</v>
      </c>
      <c r="G11" s="1676">
        <f t="shared" si="0"/>
        <v>6.1434068023264103</v>
      </c>
      <c r="K11" s="1656"/>
      <c r="L11" s="1656"/>
      <c r="M11" s="1656"/>
      <c r="N11" s="1656"/>
      <c r="O11" s="1656"/>
      <c r="P11" s="1656"/>
    </row>
    <row r="12" spans="1:16" ht="15" customHeight="1">
      <c r="A12" s="1700" t="s">
        <v>5</v>
      </c>
      <c r="B12" s="1701" t="s">
        <v>1021</v>
      </c>
      <c r="C12" s="1697">
        <v>3073527918.98</v>
      </c>
      <c r="D12" s="1698">
        <v>2892816041.6200008</v>
      </c>
      <c r="E12" s="1673">
        <v>180711877.36000001</v>
      </c>
      <c r="F12" s="1702">
        <f t="shared" si="1"/>
        <v>94.120376254139529</v>
      </c>
      <c r="G12" s="1676">
        <f t="shared" si="0"/>
        <v>5.8796237458604956</v>
      </c>
      <c r="K12" s="1656"/>
      <c r="L12" s="1656"/>
      <c r="M12" s="1656"/>
      <c r="N12" s="1656"/>
      <c r="O12" s="1656"/>
      <c r="P12" s="1656"/>
    </row>
    <row r="13" spans="1:16" ht="15" customHeight="1">
      <c r="A13" s="1700" t="s">
        <v>14</v>
      </c>
      <c r="B13" s="1701" t="s">
        <v>1022</v>
      </c>
      <c r="C13" s="1697">
        <v>4341864831.1300001</v>
      </c>
      <c r="D13" s="1698">
        <v>4021610397.6599989</v>
      </c>
      <c r="E13" s="1673">
        <v>320254433.46999991</v>
      </c>
      <c r="F13" s="1702">
        <f t="shared" si="1"/>
        <v>92.624034926793129</v>
      </c>
      <c r="G13" s="1676">
        <f t="shared" si="0"/>
        <v>7.3759650732068387</v>
      </c>
      <c r="K13" s="1656"/>
      <c r="L13" s="1656"/>
      <c r="M13" s="1656"/>
      <c r="N13" s="1656"/>
      <c r="O13" s="1656"/>
      <c r="P13" s="1656"/>
    </row>
    <row r="14" spans="1:16" ht="15" customHeight="1">
      <c r="A14" s="1700" t="s">
        <v>15</v>
      </c>
      <c r="B14" s="1701" t="s">
        <v>1023</v>
      </c>
      <c r="C14" s="1697">
        <v>942745686.13000011</v>
      </c>
      <c r="D14" s="1698">
        <v>914904997.52999997</v>
      </c>
      <c r="E14" s="1673">
        <v>27840688.600000001</v>
      </c>
      <c r="F14" s="1702">
        <f t="shared" si="1"/>
        <v>97.046850597186278</v>
      </c>
      <c r="G14" s="1676">
        <f t="shared" si="0"/>
        <v>2.9531494028136986</v>
      </c>
      <c r="K14" s="1656"/>
      <c r="L14" s="1656"/>
      <c r="M14" s="1656"/>
      <c r="N14" s="1656"/>
      <c r="O14" s="1656"/>
      <c r="P14" s="1656"/>
    </row>
    <row r="15" spans="1:16" ht="15" customHeight="1">
      <c r="A15" s="1700" t="s">
        <v>16</v>
      </c>
      <c r="B15" s="1701" t="s">
        <v>1024</v>
      </c>
      <c r="C15" s="1697">
        <v>2194833749.8800011</v>
      </c>
      <c r="D15" s="1698">
        <v>2123507904.3100004</v>
      </c>
      <c r="E15" s="1673">
        <v>71325845.569999978</v>
      </c>
      <c r="F15" s="1702">
        <f t="shared" si="1"/>
        <v>96.750284818888886</v>
      </c>
      <c r="G15" s="1676">
        <f t="shared" si="0"/>
        <v>3.24971518111108</v>
      </c>
      <c r="K15" s="1656"/>
      <c r="L15" s="1656"/>
      <c r="M15" s="1656"/>
      <c r="N15" s="1656"/>
      <c r="O15" s="1656"/>
      <c r="P15" s="1656"/>
    </row>
    <row r="16" spans="1:16" ht="15" customHeight="1">
      <c r="A16" s="1700" t="s">
        <v>17</v>
      </c>
      <c r="B16" s="1701" t="s">
        <v>1025</v>
      </c>
      <c r="C16" s="1697">
        <v>829609646.21000004</v>
      </c>
      <c r="D16" s="1698">
        <v>808940018.46999991</v>
      </c>
      <c r="E16" s="1673">
        <v>20669627.740000006</v>
      </c>
      <c r="F16" s="1702">
        <f t="shared" si="1"/>
        <v>97.508511643466605</v>
      </c>
      <c r="G16" s="1676">
        <f t="shared" si="0"/>
        <v>2.4914883565333907</v>
      </c>
      <c r="K16" s="1656"/>
      <c r="L16" s="1656"/>
      <c r="M16" s="1656"/>
      <c r="N16" s="1656"/>
      <c r="O16" s="1656"/>
      <c r="P16" s="1656"/>
    </row>
    <row r="17" spans="1:16" ht="15" customHeight="1">
      <c r="A17" s="1700" t="s">
        <v>18</v>
      </c>
      <c r="B17" s="1701" t="s">
        <v>1026</v>
      </c>
      <c r="C17" s="1697">
        <v>1954414235.0700011</v>
      </c>
      <c r="D17" s="1698">
        <v>1854005914.5100012</v>
      </c>
      <c r="E17" s="1673">
        <v>100408320.56000005</v>
      </c>
      <c r="F17" s="1702">
        <f t="shared" si="1"/>
        <v>94.862485201024754</v>
      </c>
      <c r="G17" s="1676">
        <f t="shared" si="0"/>
        <v>5.1375147989752401</v>
      </c>
      <c r="K17" s="1656"/>
      <c r="L17" s="1656"/>
      <c r="M17" s="1656"/>
      <c r="N17" s="1656"/>
      <c r="O17" s="1656"/>
      <c r="P17" s="1656"/>
    </row>
    <row r="18" spans="1:16" ht="15" customHeight="1">
      <c r="A18" s="1700" t="s">
        <v>19</v>
      </c>
      <c r="B18" s="1701" t="s">
        <v>1027</v>
      </c>
      <c r="C18" s="1697">
        <v>2436105190.7700009</v>
      </c>
      <c r="D18" s="1698">
        <v>2307392704.5499997</v>
      </c>
      <c r="E18" s="1673">
        <v>128712486.21999998</v>
      </c>
      <c r="F18" s="1702">
        <f t="shared" si="1"/>
        <v>94.71646435023942</v>
      </c>
      <c r="G18" s="1676">
        <f t="shared" si="0"/>
        <v>5.2835356497605384</v>
      </c>
      <c r="K18" s="1656"/>
      <c r="L18" s="1656"/>
      <c r="M18" s="1656"/>
      <c r="N18" s="1656"/>
      <c r="O18" s="1656"/>
      <c r="P18" s="1656"/>
    </row>
    <row r="19" spans="1:16" ht="15" customHeight="1">
      <c r="A19" s="1700" t="s">
        <v>20</v>
      </c>
      <c r="B19" s="1701" t="s">
        <v>1028</v>
      </c>
      <c r="C19" s="1697">
        <v>1209869295.5300002</v>
      </c>
      <c r="D19" s="1698">
        <v>1130976984.499999</v>
      </c>
      <c r="E19" s="1673">
        <v>78892311.030000001</v>
      </c>
      <c r="F19" s="1702">
        <f t="shared" si="1"/>
        <v>93.479269924323418</v>
      </c>
      <c r="G19" s="1676">
        <f t="shared" si="0"/>
        <v>6.5207300756764894</v>
      </c>
      <c r="K19" s="1656"/>
      <c r="L19" s="1656"/>
      <c r="M19" s="1656"/>
      <c r="N19" s="1656"/>
      <c r="O19" s="1656"/>
      <c r="P19" s="1656"/>
    </row>
    <row r="20" spans="1:16" ht="15" customHeight="1">
      <c r="A20" s="1700" t="s">
        <v>21</v>
      </c>
      <c r="B20" s="1701" t="s">
        <v>1029</v>
      </c>
      <c r="C20" s="1697">
        <v>1309601640.2899995</v>
      </c>
      <c r="D20" s="1698">
        <v>1265868304.72</v>
      </c>
      <c r="E20" s="1673">
        <v>43733335.569999993</v>
      </c>
      <c r="F20" s="1702">
        <f t="shared" si="1"/>
        <v>96.660561943071855</v>
      </c>
      <c r="G20" s="1676">
        <f t="shared" si="0"/>
        <v>3.3394380569281843</v>
      </c>
      <c r="K20" s="1656"/>
      <c r="L20" s="1656"/>
      <c r="M20" s="1656"/>
      <c r="N20" s="1656"/>
      <c r="O20" s="1656"/>
      <c r="P20" s="1656"/>
    </row>
    <row r="21" spans="1:16" ht="15" customHeight="1">
      <c r="A21" s="1700" t="s">
        <v>22</v>
      </c>
      <c r="B21" s="1701" t="s">
        <v>1030</v>
      </c>
      <c r="C21" s="1697">
        <v>3298540283.4899988</v>
      </c>
      <c r="D21" s="1698">
        <v>3123326188.2399988</v>
      </c>
      <c r="E21" s="1673">
        <v>175214095.24999994</v>
      </c>
      <c r="F21" s="1702">
        <f t="shared" si="1"/>
        <v>94.688132319408396</v>
      </c>
      <c r="G21" s="1676">
        <f t="shared" si="0"/>
        <v>5.3118676805916047</v>
      </c>
      <c r="K21" s="1656"/>
      <c r="L21" s="1656"/>
      <c r="M21" s="1656"/>
      <c r="N21" s="1656"/>
      <c r="O21" s="1656"/>
      <c r="P21" s="1656"/>
    </row>
    <row r="22" spans="1:16" ht="15" customHeight="1" thickBot="1">
      <c r="A22" s="1703" t="s">
        <v>23</v>
      </c>
      <c r="B22" s="1704" t="s">
        <v>1031</v>
      </c>
      <c r="C22" s="1697">
        <v>1301139145.7499998</v>
      </c>
      <c r="D22" s="1698">
        <v>1231329214.8200002</v>
      </c>
      <c r="E22" s="1705">
        <v>69809930.930000022</v>
      </c>
      <c r="F22" s="1706">
        <f t="shared" si="1"/>
        <v>94.634706736937048</v>
      </c>
      <c r="G22" s="1681">
        <f t="shared" si="0"/>
        <v>5.3652932630629859</v>
      </c>
      <c r="K22" s="1656"/>
      <c r="L22" s="1656"/>
      <c r="M22" s="1656"/>
      <c r="N22" s="1656"/>
      <c r="O22" s="1656"/>
      <c r="P22" s="1656"/>
    </row>
    <row r="23" spans="1:16" ht="15" customHeight="1" thickBot="1">
      <c r="A23" s="2799" t="s">
        <v>1032</v>
      </c>
      <c r="B23" s="2800"/>
      <c r="C23" s="1682">
        <f>SUM(C7:C22)</f>
        <v>31357977224.779999</v>
      </c>
      <c r="D23" s="1682">
        <f>SUM(D7:D22)</f>
        <v>29732372362.889999</v>
      </c>
      <c r="E23" s="1682">
        <f>SUM(E7:E22)</f>
        <v>1625604861.8899999</v>
      </c>
      <c r="F23" s="1707">
        <f t="shared" si="1"/>
        <v>94.815976648502058</v>
      </c>
      <c r="G23" s="1683">
        <f t="shared" si="0"/>
        <v>5.1840233514979372</v>
      </c>
      <c r="K23" s="1656"/>
      <c r="L23" s="1656"/>
      <c r="M23" s="1656"/>
      <c r="N23" s="1656"/>
      <c r="O23" s="1656"/>
      <c r="P23" s="1656"/>
    </row>
    <row r="24" spans="1:16">
      <c r="A24" s="1684"/>
      <c r="B24" s="1684"/>
      <c r="C24" s="1685"/>
      <c r="D24" s="1685"/>
      <c r="E24" s="1685"/>
      <c r="F24" s="1684"/>
      <c r="G24" s="1684"/>
      <c r="J24" s="1656"/>
      <c r="K24" s="1656"/>
      <c r="L24" s="1656"/>
      <c r="M24" s="1656"/>
      <c r="N24" s="1656"/>
      <c r="O24" s="1656"/>
    </row>
    <row r="25" spans="1:16">
      <c r="A25" s="2801" t="s">
        <v>971</v>
      </c>
      <c r="B25" s="2801"/>
      <c r="C25" s="2801"/>
      <c r="D25" s="2801"/>
      <c r="E25" s="1684"/>
      <c r="F25" s="1684"/>
      <c r="G25" s="1684"/>
      <c r="J25" s="1656"/>
      <c r="K25" s="1656"/>
      <c r="L25" s="1656"/>
      <c r="M25" s="1656"/>
      <c r="N25" s="1656"/>
      <c r="O25" s="1656"/>
    </row>
    <row r="26" spans="1:16">
      <c r="B26" s="1687"/>
    </row>
    <row r="27" spans="1:16">
      <c r="C27" s="1689"/>
      <c r="D27" s="1689"/>
      <c r="E27" s="1689"/>
    </row>
    <row r="29" spans="1:16">
      <c r="C29" s="1690"/>
      <c r="D29" s="1690"/>
      <c r="E29" s="1690"/>
    </row>
  </sheetData>
  <mergeCells count="11">
    <mergeCell ref="A23:B23"/>
    <mergeCell ref="A25:D25"/>
    <mergeCell ref="A1:G1"/>
    <mergeCell ref="A2:A5"/>
    <mergeCell ref="B2:B5"/>
    <mergeCell ref="C2:G2"/>
    <mergeCell ref="C3:C4"/>
    <mergeCell ref="F3:F4"/>
    <mergeCell ref="G3:G4"/>
    <mergeCell ref="C5:E5"/>
    <mergeCell ref="F5:G5"/>
  </mergeCell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 xml:space="preserve">&amp;C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IV22"/>
  <sheetViews>
    <sheetView zoomScale="90" zoomScaleNormal="90" workbookViewId="0">
      <selection sqref="A1:H1"/>
    </sheetView>
  </sheetViews>
  <sheetFormatPr defaultRowHeight="30.75" customHeight="1"/>
  <cols>
    <col min="1" max="1" width="4.7109375" style="1822" customWidth="1"/>
    <col min="2" max="2" width="58.28515625" style="1822" customWidth="1"/>
    <col min="3" max="3" width="17.140625" style="1822" customWidth="1"/>
    <col min="4" max="5" width="12.85546875" style="1822" customWidth="1"/>
    <col min="6" max="6" width="14" style="1822" customWidth="1"/>
    <col min="7" max="7" width="27.5703125" style="1822" customWidth="1"/>
    <col min="8" max="8" width="16.7109375" style="1822" customWidth="1"/>
    <col min="9" max="10" width="12.5703125" style="1822" customWidth="1"/>
    <col min="11" max="11" width="11.5703125" style="1822" customWidth="1"/>
    <col min="12" max="12" width="11.5703125" style="1822" bestFit="1" customWidth="1"/>
    <col min="13" max="256" width="9.140625" style="1822"/>
    <col min="257" max="257" width="4.7109375" style="1822" customWidth="1"/>
    <col min="258" max="258" width="58.28515625" style="1822" customWidth="1"/>
    <col min="259" max="259" width="17.140625" style="1822" customWidth="1"/>
    <col min="260" max="261" width="12.85546875" style="1822" customWidth="1"/>
    <col min="262" max="262" width="14" style="1822" customWidth="1"/>
    <col min="263" max="263" width="27.5703125" style="1822" customWidth="1"/>
    <col min="264" max="264" width="16.7109375" style="1822" customWidth="1"/>
    <col min="265" max="266" width="12.5703125" style="1822" customWidth="1"/>
    <col min="267" max="267" width="11.5703125" style="1822" customWidth="1"/>
    <col min="268" max="268" width="11.5703125" style="1822" bestFit="1" customWidth="1"/>
    <col min="269" max="512" width="9.140625" style="1822"/>
    <col min="513" max="513" width="4.7109375" style="1822" customWidth="1"/>
    <col min="514" max="514" width="58.28515625" style="1822" customWidth="1"/>
    <col min="515" max="515" width="17.140625" style="1822" customWidth="1"/>
    <col min="516" max="517" width="12.85546875" style="1822" customWidth="1"/>
    <col min="518" max="518" width="14" style="1822" customWidth="1"/>
    <col min="519" max="519" width="27.5703125" style="1822" customWidth="1"/>
    <col min="520" max="520" width="16.7109375" style="1822" customWidth="1"/>
    <col min="521" max="522" width="12.5703125" style="1822" customWidth="1"/>
    <col min="523" max="523" width="11.5703125" style="1822" customWidth="1"/>
    <col min="524" max="524" width="11.5703125" style="1822" bestFit="1" customWidth="1"/>
    <col min="525" max="768" width="9.140625" style="1822"/>
    <col min="769" max="769" width="4.7109375" style="1822" customWidth="1"/>
    <col min="770" max="770" width="58.28515625" style="1822" customWidth="1"/>
    <col min="771" max="771" width="17.140625" style="1822" customWidth="1"/>
    <col min="772" max="773" width="12.85546875" style="1822" customWidth="1"/>
    <col min="774" max="774" width="14" style="1822" customWidth="1"/>
    <col min="775" max="775" width="27.5703125" style="1822" customWidth="1"/>
    <col min="776" max="776" width="16.7109375" style="1822" customWidth="1"/>
    <col min="777" max="778" width="12.5703125" style="1822" customWidth="1"/>
    <col min="779" max="779" width="11.5703125" style="1822" customWidth="1"/>
    <col min="780" max="780" width="11.5703125" style="1822" bestFit="1" customWidth="1"/>
    <col min="781" max="1024" width="9.140625" style="1822"/>
    <col min="1025" max="1025" width="4.7109375" style="1822" customWidth="1"/>
    <col min="1026" max="1026" width="58.28515625" style="1822" customWidth="1"/>
    <col min="1027" max="1027" width="17.140625" style="1822" customWidth="1"/>
    <col min="1028" max="1029" width="12.85546875" style="1822" customWidth="1"/>
    <col min="1030" max="1030" width="14" style="1822" customWidth="1"/>
    <col min="1031" max="1031" width="27.5703125" style="1822" customWidth="1"/>
    <col min="1032" max="1032" width="16.7109375" style="1822" customWidth="1"/>
    <col min="1033" max="1034" width="12.5703125" style="1822" customWidth="1"/>
    <col min="1035" max="1035" width="11.5703125" style="1822" customWidth="1"/>
    <col min="1036" max="1036" width="11.5703125" style="1822" bestFit="1" customWidth="1"/>
    <col min="1037" max="1280" width="9.140625" style="1822"/>
    <col min="1281" max="1281" width="4.7109375" style="1822" customWidth="1"/>
    <col min="1282" max="1282" width="58.28515625" style="1822" customWidth="1"/>
    <col min="1283" max="1283" width="17.140625" style="1822" customWidth="1"/>
    <col min="1284" max="1285" width="12.85546875" style="1822" customWidth="1"/>
    <col min="1286" max="1286" width="14" style="1822" customWidth="1"/>
    <col min="1287" max="1287" width="27.5703125" style="1822" customWidth="1"/>
    <col min="1288" max="1288" width="16.7109375" style="1822" customWidth="1"/>
    <col min="1289" max="1290" width="12.5703125" style="1822" customWidth="1"/>
    <col min="1291" max="1291" width="11.5703125" style="1822" customWidth="1"/>
    <col min="1292" max="1292" width="11.5703125" style="1822" bestFit="1" customWidth="1"/>
    <col min="1293" max="1536" width="9.140625" style="1822"/>
    <col min="1537" max="1537" width="4.7109375" style="1822" customWidth="1"/>
    <col min="1538" max="1538" width="58.28515625" style="1822" customWidth="1"/>
    <col min="1539" max="1539" width="17.140625" style="1822" customWidth="1"/>
    <col min="1540" max="1541" width="12.85546875" style="1822" customWidth="1"/>
    <col min="1542" max="1542" width="14" style="1822" customWidth="1"/>
    <col min="1543" max="1543" width="27.5703125" style="1822" customWidth="1"/>
    <col min="1544" max="1544" width="16.7109375" style="1822" customWidth="1"/>
    <col min="1545" max="1546" width="12.5703125" style="1822" customWidth="1"/>
    <col min="1547" max="1547" width="11.5703125" style="1822" customWidth="1"/>
    <col min="1548" max="1548" width="11.5703125" style="1822" bestFit="1" customWidth="1"/>
    <col min="1549" max="1792" width="9.140625" style="1822"/>
    <col min="1793" max="1793" width="4.7109375" style="1822" customWidth="1"/>
    <col min="1794" max="1794" width="58.28515625" style="1822" customWidth="1"/>
    <col min="1795" max="1795" width="17.140625" style="1822" customWidth="1"/>
    <col min="1796" max="1797" width="12.85546875" style="1822" customWidth="1"/>
    <col min="1798" max="1798" width="14" style="1822" customWidth="1"/>
    <col min="1799" max="1799" width="27.5703125" style="1822" customWidth="1"/>
    <col min="1800" max="1800" width="16.7109375" style="1822" customWidth="1"/>
    <col min="1801" max="1802" width="12.5703125" style="1822" customWidth="1"/>
    <col min="1803" max="1803" width="11.5703125" style="1822" customWidth="1"/>
    <col min="1804" max="1804" width="11.5703125" style="1822" bestFit="1" customWidth="1"/>
    <col min="1805" max="2048" width="9.140625" style="1822"/>
    <col min="2049" max="2049" width="4.7109375" style="1822" customWidth="1"/>
    <col min="2050" max="2050" width="58.28515625" style="1822" customWidth="1"/>
    <col min="2051" max="2051" width="17.140625" style="1822" customWidth="1"/>
    <col min="2052" max="2053" width="12.85546875" style="1822" customWidth="1"/>
    <col min="2054" max="2054" width="14" style="1822" customWidth="1"/>
    <col min="2055" max="2055" width="27.5703125" style="1822" customWidth="1"/>
    <col min="2056" max="2056" width="16.7109375" style="1822" customWidth="1"/>
    <col min="2057" max="2058" width="12.5703125" style="1822" customWidth="1"/>
    <col min="2059" max="2059" width="11.5703125" style="1822" customWidth="1"/>
    <col min="2060" max="2060" width="11.5703125" style="1822" bestFit="1" customWidth="1"/>
    <col min="2061" max="2304" width="9.140625" style="1822"/>
    <col min="2305" max="2305" width="4.7109375" style="1822" customWidth="1"/>
    <col min="2306" max="2306" width="58.28515625" style="1822" customWidth="1"/>
    <col min="2307" max="2307" width="17.140625" style="1822" customWidth="1"/>
    <col min="2308" max="2309" width="12.85546875" style="1822" customWidth="1"/>
    <col min="2310" max="2310" width="14" style="1822" customWidth="1"/>
    <col min="2311" max="2311" width="27.5703125" style="1822" customWidth="1"/>
    <col min="2312" max="2312" width="16.7109375" style="1822" customWidth="1"/>
    <col min="2313" max="2314" width="12.5703125" style="1822" customWidth="1"/>
    <col min="2315" max="2315" width="11.5703125" style="1822" customWidth="1"/>
    <col min="2316" max="2316" width="11.5703125" style="1822" bestFit="1" customWidth="1"/>
    <col min="2317" max="2560" width="9.140625" style="1822"/>
    <col min="2561" max="2561" width="4.7109375" style="1822" customWidth="1"/>
    <col min="2562" max="2562" width="58.28515625" style="1822" customWidth="1"/>
    <col min="2563" max="2563" width="17.140625" style="1822" customWidth="1"/>
    <col min="2564" max="2565" width="12.85546875" style="1822" customWidth="1"/>
    <col min="2566" max="2566" width="14" style="1822" customWidth="1"/>
    <col min="2567" max="2567" width="27.5703125" style="1822" customWidth="1"/>
    <col min="2568" max="2568" width="16.7109375" style="1822" customWidth="1"/>
    <col min="2569" max="2570" width="12.5703125" style="1822" customWidth="1"/>
    <col min="2571" max="2571" width="11.5703125" style="1822" customWidth="1"/>
    <col min="2572" max="2572" width="11.5703125" style="1822" bestFit="1" customWidth="1"/>
    <col min="2573" max="2816" width="9.140625" style="1822"/>
    <col min="2817" max="2817" width="4.7109375" style="1822" customWidth="1"/>
    <col min="2818" max="2818" width="58.28515625" style="1822" customWidth="1"/>
    <col min="2819" max="2819" width="17.140625" style="1822" customWidth="1"/>
    <col min="2820" max="2821" width="12.85546875" style="1822" customWidth="1"/>
    <col min="2822" max="2822" width="14" style="1822" customWidth="1"/>
    <col min="2823" max="2823" width="27.5703125" style="1822" customWidth="1"/>
    <col min="2824" max="2824" width="16.7109375" style="1822" customWidth="1"/>
    <col min="2825" max="2826" width="12.5703125" style="1822" customWidth="1"/>
    <col min="2827" max="2827" width="11.5703125" style="1822" customWidth="1"/>
    <col min="2828" max="2828" width="11.5703125" style="1822" bestFit="1" customWidth="1"/>
    <col min="2829" max="3072" width="9.140625" style="1822"/>
    <col min="3073" max="3073" width="4.7109375" style="1822" customWidth="1"/>
    <col min="3074" max="3074" width="58.28515625" style="1822" customWidth="1"/>
    <col min="3075" max="3075" width="17.140625" style="1822" customWidth="1"/>
    <col min="3076" max="3077" width="12.85546875" style="1822" customWidth="1"/>
    <col min="3078" max="3078" width="14" style="1822" customWidth="1"/>
    <col min="3079" max="3079" width="27.5703125" style="1822" customWidth="1"/>
    <col min="3080" max="3080" width="16.7109375" style="1822" customWidth="1"/>
    <col min="3081" max="3082" width="12.5703125" style="1822" customWidth="1"/>
    <col min="3083" max="3083" width="11.5703125" style="1822" customWidth="1"/>
    <col min="3084" max="3084" width="11.5703125" style="1822" bestFit="1" customWidth="1"/>
    <col min="3085" max="3328" width="9.140625" style="1822"/>
    <col min="3329" max="3329" width="4.7109375" style="1822" customWidth="1"/>
    <col min="3330" max="3330" width="58.28515625" style="1822" customWidth="1"/>
    <col min="3331" max="3331" width="17.140625" style="1822" customWidth="1"/>
    <col min="3332" max="3333" width="12.85546875" style="1822" customWidth="1"/>
    <col min="3334" max="3334" width="14" style="1822" customWidth="1"/>
    <col min="3335" max="3335" width="27.5703125" style="1822" customWidth="1"/>
    <col min="3336" max="3336" width="16.7109375" style="1822" customWidth="1"/>
    <col min="3337" max="3338" width="12.5703125" style="1822" customWidth="1"/>
    <col min="3339" max="3339" width="11.5703125" style="1822" customWidth="1"/>
    <col min="3340" max="3340" width="11.5703125" style="1822" bestFit="1" customWidth="1"/>
    <col min="3341" max="3584" width="9.140625" style="1822"/>
    <col min="3585" max="3585" width="4.7109375" style="1822" customWidth="1"/>
    <col min="3586" max="3586" width="58.28515625" style="1822" customWidth="1"/>
    <col min="3587" max="3587" width="17.140625" style="1822" customWidth="1"/>
    <col min="3588" max="3589" width="12.85546875" style="1822" customWidth="1"/>
    <col min="3590" max="3590" width="14" style="1822" customWidth="1"/>
    <col min="3591" max="3591" width="27.5703125" style="1822" customWidth="1"/>
    <col min="3592" max="3592" width="16.7109375" style="1822" customWidth="1"/>
    <col min="3593" max="3594" width="12.5703125" style="1822" customWidth="1"/>
    <col min="3595" max="3595" width="11.5703125" style="1822" customWidth="1"/>
    <col min="3596" max="3596" width="11.5703125" style="1822" bestFit="1" customWidth="1"/>
    <col min="3597" max="3840" width="9.140625" style="1822"/>
    <col min="3841" max="3841" width="4.7109375" style="1822" customWidth="1"/>
    <col min="3842" max="3842" width="58.28515625" style="1822" customWidth="1"/>
    <col min="3843" max="3843" width="17.140625" style="1822" customWidth="1"/>
    <col min="3844" max="3845" width="12.85546875" style="1822" customWidth="1"/>
    <col min="3846" max="3846" width="14" style="1822" customWidth="1"/>
    <col min="3847" max="3847" width="27.5703125" style="1822" customWidth="1"/>
    <col min="3848" max="3848" width="16.7109375" style="1822" customWidth="1"/>
    <col min="3849" max="3850" width="12.5703125" style="1822" customWidth="1"/>
    <col min="3851" max="3851" width="11.5703125" style="1822" customWidth="1"/>
    <col min="3852" max="3852" width="11.5703125" style="1822" bestFit="1" customWidth="1"/>
    <col min="3853" max="4096" width="9.140625" style="1822"/>
    <col min="4097" max="4097" width="4.7109375" style="1822" customWidth="1"/>
    <col min="4098" max="4098" width="58.28515625" style="1822" customWidth="1"/>
    <col min="4099" max="4099" width="17.140625" style="1822" customWidth="1"/>
    <col min="4100" max="4101" width="12.85546875" style="1822" customWidth="1"/>
    <col min="4102" max="4102" width="14" style="1822" customWidth="1"/>
    <col min="4103" max="4103" width="27.5703125" style="1822" customWidth="1"/>
    <col min="4104" max="4104" width="16.7109375" style="1822" customWidth="1"/>
    <col min="4105" max="4106" width="12.5703125" style="1822" customWidth="1"/>
    <col min="4107" max="4107" width="11.5703125" style="1822" customWidth="1"/>
    <col min="4108" max="4108" width="11.5703125" style="1822" bestFit="1" customWidth="1"/>
    <col min="4109" max="4352" width="9.140625" style="1822"/>
    <col min="4353" max="4353" width="4.7109375" style="1822" customWidth="1"/>
    <col min="4354" max="4354" width="58.28515625" style="1822" customWidth="1"/>
    <col min="4355" max="4355" width="17.140625" style="1822" customWidth="1"/>
    <col min="4356" max="4357" width="12.85546875" style="1822" customWidth="1"/>
    <col min="4358" max="4358" width="14" style="1822" customWidth="1"/>
    <col min="4359" max="4359" width="27.5703125" style="1822" customWidth="1"/>
    <col min="4360" max="4360" width="16.7109375" style="1822" customWidth="1"/>
    <col min="4361" max="4362" width="12.5703125" style="1822" customWidth="1"/>
    <col min="4363" max="4363" width="11.5703125" style="1822" customWidth="1"/>
    <col min="4364" max="4364" width="11.5703125" style="1822" bestFit="1" customWidth="1"/>
    <col min="4365" max="4608" width="9.140625" style="1822"/>
    <col min="4609" max="4609" width="4.7109375" style="1822" customWidth="1"/>
    <col min="4610" max="4610" width="58.28515625" style="1822" customWidth="1"/>
    <col min="4611" max="4611" width="17.140625" style="1822" customWidth="1"/>
    <col min="4612" max="4613" width="12.85546875" style="1822" customWidth="1"/>
    <col min="4614" max="4614" width="14" style="1822" customWidth="1"/>
    <col min="4615" max="4615" width="27.5703125" style="1822" customWidth="1"/>
    <col min="4616" max="4616" width="16.7109375" style="1822" customWidth="1"/>
    <col min="4617" max="4618" width="12.5703125" style="1822" customWidth="1"/>
    <col min="4619" max="4619" width="11.5703125" style="1822" customWidth="1"/>
    <col min="4620" max="4620" width="11.5703125" style="1822" bestFit="1" customWidth="1"/>
    <col min="4621" max="4864" width="9.140625" style="1822"/>
    <col min="4865" max="4865" width="4.7109375" style="1822" customWidth="1"/>
    <col min="4866" max="4866" width="58.28515625" style="1822" customWidth="1"/>
    <col min="4867" max="4867" width="17.140625" style="1822" customWidth="1"/>
    <col min="4868" max="4869" width="12.85546875" style="1822" customWidth="1"/>
    <col min="4870" max="4870" width="14" style="1822" customWidth="1"/>
    <col min="4871" max="4871" width="27.5703125" style="1822" customWidth="1"/>
    <col min="4872" max="4872" width="16.7109375" style="1822" customWidth="1"/>
    <col min="4873" max="4874" width="12.5703125" style="1822" customWidth="1"/>
    <col min="4875" max="4875" width="11.5703125" style="1822" customWidth="1"/>
    <col min="4876" max="4876" width="11.5703125" style="1822" bestFit="1" customWidth="1"/>
    <col min="4877" max="5120" width="9.140625" style="1822"/>
    <col min="5121" max="5121" width="4.7109375" style="1822" customWidth="1"/>
    <col min="5122" max="5122" width="58.28515625" style="1822" customWidth="1"/>
    <col min="5123" max="5123" width="17.140625" style="1822" customWidth="1"/>
    <col min="5124" max="5125" width="12.85546875" style="1822" customWidth="1"/>
    <col min="5126" max="5126" width="14" style="1822" customWidth="1"/>
    <col min="5127" max="5127" width="27.5703125" style="1822" customWidth="1"/>
    <col min="5128" max="5128" width="16.7109375" style="1822" customWidth="1"/>
    <col min="5129" max="5130" width="12.5703125" style="1822" customWidth="1"/>
    <col min="5131" max="5131" width="11.5703125" style="1822" customWidth="1"/>
    <col min="5132" max="5132" width="11.5703125" style="1822" bestFit="1" customWidth="1"/>
    <col min="5133" max="5376" width="9.140625" style="1822"/>
    <col min="5377" max="5377" width="4.7109375" style="1822" customWidth="1"/>
    <col min="5378" max="5378" width="58.28515625" style="1822" customWidth="1"/>
    <col min="5379" max="5379" width="17.140625" style="1822" customWidth="1"/>
    <col min="5380" max="5381" width="12.85546875" style="1822" customWidth="1"/>
    <col min="5382" max="5382" width="14" style="1822" customWidth="1"/>
    <col min="5383" max="5383" width="27.5703125" style="1822" customWidth="1"/>
    <col min="5384" max="5384" width="16.7109375" style="1822" customWidth="1"/>
    <col min="5385" max="5386" width="12.5703125" style="1822" customWidth="1"/>
    <col min="5387" max="5387" width="11.5703125" style="1822" customWidth="1"/>
    <col min="5388" max="5388" width="11.5703125" style="1822" bestFit="1" customWidth="1"/>
    <col min="5389" max="5632" width="9.140625" style="1822"/>
    <col min="5633" max="5633" width="4.7109375" style="1822" customWidth="1"/>
    <col min="5634" max="5634" width="58.28515625" style="1822" customWidth="1"/>
    <col min="5635" max="5635" width="17.140625" style="1822" customWidth="1"/>
    <col min="5636" max="5637" width="12.85546875" style="1822" customWidth="1"/>
    <col min="5638" max="5638" width="14" style="1822" customWidth="1"/>
    <col min="5639" max="5639" width="27.5703125" style="1822" customWidth="1"/>
    <col min="5640" max="5640" width="16.7109375" style="1822" customWidth="1"/>
    <col min="5641" max="5642" width="12.5703125" style="1822" customWidth="1"/>
    <col min="5643" max="5643" width="11.5703125" style="1822" customWidth="1"/>
    <col min="5644" max="5644" width="11.5703125" style="1822" bestFit="1" customWidth="1"/>
    <col min="5645" max="5888" width="9.140625" style="1822"/>
    <col min="5889" max="5889" width="4.7109375" style="1822" customWidth="1"/>
    <col min="5890" max="5890" width="58.28515625" style="1822" customWidth="1"/>
    <col min="5891" max="5891" width="17.140625" style="1822" customWidth="1"/>
    <col min="5892" max="5893" width="12.85546875" style="1822" customWidth="1"/>
    <col min="5894" max="5894" width="14" style="1822" customWidth="1"/>
    <col min="5895" max="5895" width="27.5703125" style="1822" customWidth="1"/>
    <col min="5896" max="5896" width="16.7109375" style="1822" customWidth="1"/>
    <col min="5897" max="5898" width="12.5703125" style="1822" customWidth="1"/>
    <col min="5899" max="5899" width="11.5703125" style="1822" customWidth="1"/>
    <col min="5900" max="5900" width="11.5703125" style="1822" bestFit="1" customWidth="1"/>
    <col min="5901" max="6144" width="9.140625" style="1822"/>
    <col min="6145" max="6145" width="4.7109375" style="1822" customWidth="1"/>
    <col min="6146" max="6146" width="58.28515625" style="1822" customWidth="1"/>
    <col min="6147" max="6147" width="17.140625" style="1822" customWidth="1"/>
    <col min="6148" max="6149" width="12.85546875" style="1822" customWidth="1"/>
    <col min="6150" max="6150" width="14" style="1822" customWidth="1"/>
    <col min="6151" max="6151" width="27.5703125" style="1822" customWidth="1"/>
    <col min="6152" max="6152" width="16.7109375" style="1822" customWidth="1"/>
    <col min="6153" max="6154" width="12.5703125" style="1822" customWidth="1"/>
    <col min="6155" max="6155" width="11.5703125" style="1822" customWidth="1"/>
    <col min="6156" max="6156" width="11.5703125" style="1822" bestFit="1" customWidth="1"/>
    <col min="6157" max="6400" width="9.140625" style="1822"/>
    <col min="6401" max="6401" width="4.7109375" style="1822" customWidth="1"/>
    <col min="6402" max="6402" width="58.28515625" style="1822" customWidth="1"/>
    <col min="6403" max="6403" width="17.140625" style="1822" customWidth="1"/>
    <col min="6404" max="6405" width="12.85546875" style="1822" customWidth="1"/>
    <col min="6406" max="6406" width="14" style="1822" customWidth="1"/>
    <col min="6407" max="6407" width="27.5703125" style="1822" customWidth="1"/>
    <col min="6408" max="6408" width="16.7109375" style="1822" customWidth="1"/>
    <col min="6409" max="6410" width="12.5703125" style="1822" customWidth="1"/>
    <col min="6411" max="6411" width="11.5703125" style="1822" customWidth="1"/>
    <col min="6412" max="6412" width="11.5703125" style="1822" bestFit="1" customWidth="1"/>
    <col min="6413" max="6656" width="9.140625" style="1822"/>
    <col min="6657" max="6657" width="4.7109375" style="1822" customWidth="1"/>
    <col min="6658" max="6658" width="58.28515625" style="1822" customWidth="1"/>
    <col min="6659" max="6659" width="17.140625" style="1822" customWidth="1"/>
    <col min="6660" max="6661" width="12.85546875" style="1822" customWidth="1"/>
    <col min="6662" max="6662" width="14" style="1822" customWidth="1"/>
    <col min="6663" max="6663" width="27.5703125" style="1822" customWidth="1"/>
    <col min="6664" max="6664" width="16.7109375" style="1822" customWidth="1"/>
    <col min="6665" max="6666" width="12.5703125" style="1822" customWidth="1"/>
    <col min="6667" max="6667" width="11.5703125" style="1822" customWidth="1"/>
    <col min="6668" max="6668" width="11.5703125" style="1822" bestFit="1" customWidth="1"/>
    <col min="6669" max="6912" width="9.140625" style="1822"/>
    <col min="6913" max="6913" width="4.7109375" style="1822" customWidth="1"/>
    <col min="6914" max="6914" width="58.28515625" style="1822" customWidth="1"/>
    <col min="6915" max="6915" width="17.140625" style="1822" customWidth="1"/>
    <col min="6916" max="6917" width="12.85546875" style="1822" customWidth="1"/>
    <col min="6918" max="6918" width="14" style="1822" customWidth="1"/>
    <col min="6919" max="6919" width="27.5703125" style="1822" customWidth="1"/>
    <col min="6920" max="6920" width="16.7109375" style="1822" customWidth="1"/>
    <col min="6921" max="6922" width="12.5703125" style="1822" customWidth="1"/>
    <col min="6923" max="6923" width="11.5703125" style="1822" customWidth="1"/>
    <col min="6924" max="6924" width="11.5703125" style="1822" bestFit="1" customWidth="1"/>
    <col min="6925" max="7168" width="9.140625" style="1822"/>
    <col min="7169" max="7169" width="4.7109375" style="1822" customWidth="1"/>
    <col min="7170" max="7170" width="58.28515625" style="1822" customWidth="1"/>
    <col min="7171" max="7171" width="17.140625" style="1822" customWidth="1"/>
    <col min="7172" max="7173" width="12.85546875" style="1822" customWidth="1"/>
    <col min="7174" max="7174" width="14" style="1822" customWidth="1"/>
    <col min="7175" max="7175" width="27.5703125" style="1822" customWidth="1"/>
    <col min="7176" max="7176" width="16.7109375" style="1822" customWidth="1"/>
    <col min="7177" max="7178" width="12.5703125" style="1822" customWidth="1"/>
    <col min="7179" max="7179" width="11.5703125" style="1822" customWidth="1"/>
    <col min="7180" max="7180" width="11.5703125" style="1822" bestFit="1" customWidth="1"/>
    <col min="7181" max="7424" width="9.140625" style="1822"/>
    <col min="7425" max="7425" width="4.7109375" style="1822" customWidth="1"/>
    <col min="7426" max="7426" width="58.28515625" style="1822" customWidth="1"/>
    <col min="7427" max="7427" width="17.140625" style="1822" customWidth="1"/>
    <col min="7428" max="7429" width="12.85546875" style="1822" customWidth="1"/>
    <col min="7430" max="7430" width="14" style="1822" customWidth="1"/>
    <col min="7431" max="7431" width="27.5703125" style="1822" customWidth="1"/>
    <col min="7432" max="7432" width="16.7109375" style="1822" customWidth="1"/>
    <col min="7433" max="7434" width="12.5703125" style="1822" customWidth="1"/>
    <col min="7435" max="7435" width="11.5703125" style="1822" customWidth="1"/>
    <col min="7436" max="7436" width="11.5703125" style="1822" bestFit="1" customWidth="1"/>
    <col min="7437" max="7680" width="9.140625" style="1822"/>
    <col min="7681" max="7681" width="4.7109375" style="1822" customWidth="1"/>
    <col min="7682" max="7682" width="58.28515625" style="1822" customWidth="1"/>
    <col min="7683" max="7683" width="17.140625" style="1822" customWidth="1"/>
    <col min="7684" max="7685" width="12.85546875" style="1822" customWidth="1"/>
    <col min="7686" max="7686" width="14" style="1822" customWidth="1"/>
    <col min="7687" max="7687" width="27.5703125" style="1822" customWidth="1"/>
    <col min="7688" max="7688" width="16.7109375" style="1822" customWidth="1"/>
    <col min="7689" max="7690" width="12.5703125" style="1822" customWidth="1"/>
    <col min="7691" max="7691" width="11.5703125" style="1822" customWidth="1"/>
    <col min="7692" max="7692" width="11.5703125" style="1822" bestFit="1" customWidth="1"/>
    <col min="7693" max="7936" width="9.140625" style="1822"/>
    <col min="7937" max="7937" width="4.7109375" style="1822" customWidth="1"/>
    <col min="7938" max="7938" width="58.28515625" style="1822" customWidth="1"/>
    <col min="7939" max="7939" width="17.140625" style="1822" customWidth="1"/>
    <col min="7940" max="7941" width="12.85546875" style="1822" customWidth="1"/>
    <col min="7942" max="7942" width="14" style="1822" customWidth="1"/>
    <col min="7943" max="7943" width="27.5703125" style="1822" customWidth="1"/>
    <col min="7944" max="7944" width="16.7109375" style="1822" customWidth="1"/>
    <col min="7945" max="7946" width="12.5703125" style="1822" customWidth="1"/>
    <col min="7947" max="7947" width="11.5703125" style="1822" customWidth="1"/>
    <col min="7948" max="7948" width="11.5703125" style="1822" bestFit="1" customWidth="1"/>
    <col min="7949" max="8192" width="9.140625" style="1822"/>
    <col min="8193" max="8193" width="4.7109375" style="1822" customWidth="1"/>
    <col min="8194" max="8194" width="58.28515625" style="1822" customWidth="1"/>
    <col min="8195" max="8195" width="17.140625" style="1822" customWidth="1"/>
    <col min="8196" max="8197" width="12.85546875" style="1822" customWidth="1"/>
    <col min="8198" max="8198" width="14" style="1822" customWidth="1"/>
    <col min="8199" max="8199" width="27.5703125" style="1822" customWidth="1"/>
    <col min="8200" max="8200" width="16.7109375" style="1822" customWidth="1"/>
    <col min="8201" max="8202" width="12.5703125" style="1822" customWidth="1"/>
    <col min="8203" max="8203" width="11.5703125" style="1822" customWidth="1"/>
    <col min="8204" max="8204" width="11.5703125" style="1822" bestFit="1" customWidth="1"/>
    <col min="8205" max="8448" width="9.140625" style="1822"/>
    <col min="8449" max="8449" width="4.7109375" style="1822" customWidth="1"/>
    <col min="8450" max="8450" width="58.28515625" style="1822" customWidth="1"/>
    <col min="8451" max="8451" width="17.140625" style="1822" customWidth="1"/>
    <col min="8452" max="8453" width="12.85546875" style="1822" customWidth="1"/>
    <col min="8454" max="8454" width="14" style="1822" customWidth="1"/>
    <col min="8455" max="8455" width="27.5703125" style="1822" customWidth="1"/>
    <col min="8456" max="8456" width="16.7109375" style="1822" customWidth="1"/>
    <col min="8457" max="8458" width="12.5703125" style="1822" customWidth="1"/>
    <col min="8459" max="8459" width="11.5703125" style="1822" customWidth="1"/>
    <col min="8460" max="8460" width="11.5703125" style="1822" bestFit="1" customWidth="1"/>
    <col min="8461" max="8704" width="9.140625" style="1822"/>
    <col min="8705" max="8705" width="4.7109375" style="1822" customWidth="1"/>
    <col min="8706" max="8706" width="58.28515625" style="1822" customWidth="1"/>
    <col min="8707" max="8707" width="17.140625" style="1822" customWidth="1"/>
    <col min="8708" max="8709" width="12.85546875" style="1822" customWidth="1"/>
    <col min="8710" max="8710" width="14" style="1822" customWidth="1"/>
    <col min="8711" max="8711" width="27.5703125" style="1822" customWidth="1"/>
    <col min="8712" max="8712" width="16.7109375" style="1822" customWidth="1"/>
    <col min="8713" max="8714" width="12.5703125" style="1822" customWidth="1"/>
    <col min="8715" max="8715" width="11.5703125" style="1822" customWidth="1"/>
    <col min="8716" max="8716" width="11.5703125" style="1822" bestFit="1" customWidth="1"/>
    <col min="8717" max="8960" width="9.140625" style="1822"/>
    <col min="8961" max="8961" width="4.7109375" style="1822" customWidth="1"/>
    <col min="8962" max="8962" width="58.28515625" style="1822" customWidth="1"/>
    <col min="8963" max="8963" width="17.140625" style="1822" customWidth="1"/>
    <col min="8964" max="8965" width="12.85546875" style="1822" customWidth="1"/>
    <col min="8966" max="8966" width="14" style="1822" customWidth="1"/>
    <col min="8967" max="8967" width="27.5703125" style="1822" customWidth="1"/>
    <col min="8968" max="8968" width="16.7109375" style="1822" customWidth="1"/>
    <col min="8969" max="8970" width="12.5703125" style="1822" customWidth="1"/>
    <col min="8971" max="8971" width="11.5703125" style="1822" customWidth="1"/>
    <col min="8972" max="8972" width="11.5703125" style="1822" bestFit="1" customWidth="1"/>
    <col min="8973" max="9216" width="9.140625" style="1822"/>
    <col min="9217" max="9217" width="4.7109375" style="1822" customWidth="1"/>
    <col min="9218" max="9218" width="58.28515625" style="1822" customWidth="1"/>
    <col min="9219" max="9219" width="17.140625" style="1822" customWidth="1"/>
    <col min="9220" max="9221" width="12.85546875" style="1822" customWidth="1"/>
    <col min="9222" max="9222" width="14" style="1822" customWidth="1"/>
    <col min="9223" max="9223" width="27.5703125" style="1822" customWidth="1"/>
    <col min="9224" max="9224" width="16.7109375" style="1822" customWidth="1"/>
    <col min="9225" max="9226" width="12.5703125" style="1822" customWidth="1"/>
    <col min="9227" max="9227" width="11.5703125" style="1822" customWidth="1"/>
    <col min="9228" max="9228" width="11.5703125" style="1822" bestFit="1" customWidth="1"/>
    <col min="9229" max="9472" width="9.140625" style="1822"/>
    <col min="9473" max="9473" width="4.7109375" style="1822" customWidth="1"/>
    <col min="9474" max="9474" width="58.28515625" style="1822" customWidth="1"/>
    <col min="9475" max="9475" width="17.140625" style="1822" customWidth="1"/>
    <col min="9476" max="9477" width="12.85546875" style="1822" customWidth="1"/>
    <col min="9478" max="9478" width="14" style="1822" customWidth="1"/>
    <col min="9479" max="9479" width="27.5703125" style="1822" customWidth="1"/>
    <col min="9480" max="9480" width="16.7109375" style="1822" customWidth="1"/>
    <col min="9481" max="9482" width="12.5703125" style="1822" customWidth="1"/>
    <col min="9483" max="9483" width="11.5703125" style="1822" customWidth="1"/>
    <col min="9484" max="9484" width="11.5703125" style="1822" bestFit="1" customWidth="1"/>
    <col min="9485" max="9728" width="9.140625" style="1822"/>
    <col min="9729" max="9729" width="4.7109375" style="1822" customWidth="1"/>
    <col min="9730" max="9730" width="58.28515625" style="1822" customWidth="1"/>
    <col min="9731" max="9731" width="17.140625" style="1822" customWidth="1"/>
    <col min="9732" max="9733" width="12.85546875" style="1822" customWidth="1"/>
    <col min="9734" max="9734" width="14" style="1822" customWidth="1"/>
    <col min="9735" max="9735" width="27.5703125" style="1822" customWidth="1"/>
    <col min="9736" max="9736" width="16.7109375" style="1822" customWidth="1"/>
    <col min="9737" max="9738" width="12.5703125" style="1822" customWidth="1"/>
    <col min="9739" max="9739" width="11.5703125" style="1822" customWidth="1"/>
    <col min="9740" max="9740" width="11.5703125" style="1822" bestFit="1" customWidth="1"/>
    <col min="9741" max="9984" width="9.140625" style="1822"/>
    <col min="9985" max="9985" width="4.7109375" style="1822" customWidth="1"/>
    <col min="9986" max="9986" width="58.28515625" style="1822" customWidth="1"/>
    <col min="9987" max="9987" width="17.140625" style="1822" customWidth="1"/>
    <col min="9988" max="9989" width="12.85546875" style="1822" customWidth="1"/>
    <col min="9990" max="9990" width="14" style="1822" customWidth="1"/>
    <col min="9991" max="9991" width="27.5703125" style="1822" customWidth="1"/>
    <col min="9992" max="9992" width="16.7109375" style="1822" customWidth="1"/>
    <col min="9993" max="9994" width="12.5703125" style="1822" customWidth="1"/>
    <col min="9995" max="9995" width="11.5703125" style="1822" customWidth="1"/>
    <col min="9996" max="9996" width="11.5703125" style="1822" bestFit="1" customWidth="1"/>
    <col min="9997" max="10240" width="9.140625" style="1822"/>
    <col min="10241" max="10241" width="4.7109375" style="1822" customWidth="1"/>
    <col min="10242" max="10242" width="58.28515625" style="1822" customWidth="1"/>
    <col min="10243" max="10243" width="17.140625" style="1822" customWidth="1"/>
    <col min="10244" max="10245" width="12.85546875" style="1822" customWidth="1"/>
    <col min="10246" max="10246" width="14" style="1822" customWidth="1"/>
    <col min="10247" max="10247" width="27.5703125" style="1822" customWidth="1"/>
    <col min="10248" max="10248" width="16.7109375" style="1822" customWidth="1"/>
    <col min="10249" max="10250" width="12.5703125" style="1822" customWidth="1"/>
    <col min="10251" max="10251" width="11.5703125" style="1822" customWidth="1"/>
    <col min="10252" max="10252" width="11.5703125" style="1822" bestFit="1" customWidth="1"/>
    <col min="10253" max="10496" width="9.140625" style="1822"/>
    <col min="10497" max="10497" width="4.7109375" style="1822" customWidth="1"/>
    <col min="10498" max="10498" width="58.28515625" style="1822" customWidth="1"/>
    <col min="10499" max="10499" width="17.140625" style="1822" customWidth="1"/>
    <col min="10500" max="10501" width="12.85546875" style="1822" customWidth="1"/>
    <col min="10502" max="10502" width="14" style="1822" customWidth="1"/>
    <col min="10503" max="10503" width="27.5703125" style="1822" customWidth="1"/>
    <col min="10504" max="10504" width="16.7109375" style="1822" customWidth="1"/>
    <col min="10505" max="10506" width="12.5703125" style="1822" customWidth="1"/>
    <col min="10507" max="10507" width="11.5703125" style="1822" customWidth="1"/>
    <col min="10508" max="10508" width="11.5703125" style="1822" bestFit="1" customWidth="1"/>
    <col min="10509" max="10752" width="9.140625" style="1822"/>
    <col min="10753" max="10753" width="4.7109375" style="1822" customWidth="1"/>
    <col min="10754" max="10754" width="58.28515625" style="1822" customWidth="1"/>
    <col min="10755" max="10755" width="17.140625" style="1822" customWidth="1"/>
    <col min="10756" max="10757" width="12.85546875" style="1822" customWidth="1"/>
    <col min="10758" max="10758" width="14" style="1822" customWidth="1"/>
    <col min="10759" max="10759" width="27.5703125" style="1822" customWidth="1"/>
    <col min="10760" max="10760" width="16.7109375" style="1822" customWidth="1"/>
    <col min="10761" max="10762" width="12.5703125" style="1822" customWidth="1"/>
    <col min="10763" max="10763" width="11.5703125" style="1822" customWidth="1"/>
    <col min="10764" max="10764" width="11.5703125" style="1822" bestFit="1" customWidth="1"/>
    <col min="10765" max="11008" width="9.140625" style="1822"/>
    <col min="11009" max="11009" width="4.7109375" style="1822" customWidth="1"/>
    <col min="11010" max="11010" width="58.28515625" style="1822" customWidth="1"/>
    <col min="11011" max="11011" width="17.140625" style="1822" customWidth="1"/>
    <col min="11012" max="11013" width="12.85546875" style="1822" customWidth="1"/>
    <col min="11014" max="11014" width="14" style="1822" customWidth="1"/>
    <col min="11015" max="11015" width="27.5703125" style="1822" customWidth="1"/>
    <col min="11016" max="11016" width="16.7109375" style="1822" customWidth="1"/>
    <col min="11017" max="11018" width="12.5703125" style="1822" customWidth="1"/>
    <col min="11019" max="11019" width="11.5703125" style="1822" customWidth="1"/>
    <col min="11020" max="11020" width="11.5703125" style="1822" bestFit="1" customWidth="1"/>
    <col min="11021" max="11264" width="9.140625" style="1822"/>
    <col min="11265" max="11265" width="4.7109375" style="1822" customWidth="1"/>
    <col min="11266" max="11266" width="58.28515625" style="1822" customWidth="1"/>
    <col min="11267" max="11267" width="17.140625" style="1822" customWidth="1"/>
    <col min="11268" max="11269" width="12.85546875" style="1822" customWidth="1"/>
    <col min="11270" max="11270" width="14" style="1822" customWidth="1"/>
    <col min="11271" max="11271" width="27.5703125" style="1822" customWidth="1"/>
    <col min="11272" max="11272" width="16.7109375" style="1822" customWidth="1"/>
    <col min="11273" max="11274" width="12.5703125" style="1822" customWidth="1"/>
    <col min="11275" max="11275" width="11.5703125" style="1822" customWidth="1"/>
    <col min="11276" max="11276" width="11.5703125" style="1822" bestFit="1" customWidth="1"/>
    <col min="11277" max="11520" width="9.140625" style="1822"/>
    <col min="11521" max="11521" width="4.7109375" style="1822" customWidth="1"/>
    <col min="11522" max="11522" width="58.28515625" style="1822" customWidth="1"/>
    <col min="11523" max="11523" width="17.140625" style="1822" customWidth="1"/>
    <col min="11524" max="11525" width="12.85546875" style="1822" customWidth="1"/>
    <col min="11526" max="11526" width="14" style="1822" customWidth="1"/>
    <col min="11527" max="11527" width="27.5703125" style="1822" customWidth="1"/>
    <col min="11528" max="11528" width="16.7109375" style="1822" customWidth="1"/>
    <col min="11529" max="11530" width="12.5703125" style="1822" customWidth="1"/>
    <col min="11531" max="11531" width="11.5703125" style="1822" customWidth="1"/>
    <col min="11532" max="11532" width="11.5703125" style="1822" bestFit="1" customWidth="1"/>
    <col min="11533" max="11776" width="9.140625" style="1822"/>
    <col min="11777" max="11777" width="4.7109375" style="1822" customWidth="1"/>
    <col min="11778" max="11778" width="58.28515625" style="1822" customWidth="1"/>
    <col min="11779" max="11779" width="17.140625" style="1822" customWidth="1"/>
    <col min="11780" max="11781" width="12.85546875" style="1822" customWidth="1"/>
    <col min="11782" max="11782" width="14" style="1822" customWidth="1"/>
    <col min="11783" max="11783" width="27.5703125" style="1822" customWidth="1"/>
    <col min="11784" max="11784" width="16.7109375" style="1822" customWidth="1"/>
    <col min="11785" max="11786" width="12.5703125" style="1822" customWidth="1"/>
    <col min="11787" max="11787" width="11.5703125" style="1822" customWidth="1"/>
    <col min="11788" max="11788" width="11.5703125" style="1822" bestFit="1" customWidth="1"/>
    <col min="11789" max="12032" width="9.140625" style="1822"/>
    <col min="12033" max="12033" width="4.7109375" style="1822" customWidth="1"/>
    <col min="12034" max="12034" width="58.28515625" style="1822" customWidth="1"/>
    <col min="12035" max="12035" width="17.140625" style="1822" customWidth="1"/>
    <col min="12036" max="12037" width="12.85546875" style="1822" customWidth="1"/>
    <col min="12038" max="12038" width="14" style="1822" customWidth="1"/>
    <col min="12039" max="12039" width="27.5703125" style="1822" customWidth="1"/>
    <col min="12040" max="12040" width="16.7109375" style="1822" customWidth="1"/>
    <col min="12041" max="12042" width="12.5703125" style="1822" customWidth="1"/>
    <col min="12043" max="12043" width="11.5703125" style="1822" customWidth="1"/>
    <col min="12044" max="12044" width="11.5703125" style="1822" bestFit="1" customWidth="1"/>
    <col min="12045" max="12288" width="9.140625" style="1822"/>
    <col min="12289" max="12289" width="4.7109375" style="1822" customWidth="1"/>
    <col min="12290" max="12290" width="58.28515625" style="1822" customWidth="1"/>
    <col min="12291" max="12291" width="17.140625" style="1822" customWidth="1"/>
    <col min="12292" max="12293" width="12.85546875" style="1822" customWidth="1"/>
    <col min="12294" max="12294" width="14" style="1822" customWidth="1"/>
    <col min="12295" max="12295" width="27.5703125" style="1822" customWidth="1"/>
    <col min="12296" max="12296" width="16.7109375" style="1822" customWidth="1"/>
    <col min="12297" max="12298" width="12.5703125" style="1822" customWidth="1"/>
    <col min="12299" max="12299" width="11.5703125" style="1822" customWidth="1"/>
    <col min="12300" max="12300" width="11.5703125" style="1822" bestFit="1" customWidth="1"/>
    <col min="12301" max="12544" width="9.140625" style="1822"/>
    <col min="12545" max="12545" width="4.7109375" style="1822" customWidth="1"/>
    <col min="12546" max="12546" width="58.28515625" style="1822" customWidth="1"/>
    <col min="12547" max="12547" width="17.140625" style="1822" customWidth="1"/>
    <col min="12548" max="12549" width="12.85546875" style="1822" customWidth="1"/>
    <col min="12550" max="12550" width="14" style="1822" customWidth="1"/>
    <col min="12551" max="12551" width="27.5703125" style="1822" customWidth="1"/>
    <col min="12552" max="12552" width="16.7109375" style="1822" customWidth="1"/>
    <col min="12553" max="12554" width="12.5703125" style="1822" customWidth="1"/>
    <col min="12555" max="12555" width="11.5703125" style="1822" customWidth="1"/>
    <col min="12556" max="12556" width="11.5703125" style="1822" bestFit="1" customWidth="1"/>
    <col min="12557" max="12800" width="9.140625" style="1822"/>
    <col min="12801" max="12801" width="4.7109375" style="1822" customWidth="1"/>
    <col min="12802" max="12802" width="58.28515625" style="1822" customWidth="1"/>
    <col min="12803" max="12803" width="17.140625" style="1822" customWidth="1"/>
    <col min="12804" max="12805" width="12.85546875" style="1822" customWidth="1"/>
    <col min="12806" max="12806" width="14" style="1822" customWidth="1"/>
    <col min="12807" max="12807" width="27.5703125" style="1822" customWidth="1"/>
    <col min="12808" max="12808" width="16.7109375" style="1822" customWidth="1"/>
    <col min="12809" max="12810" width="12.5703125" style="1822" customWidth="1"/>
    <col min="12811" max="12811" width="11.5703125" style="1822" customWidth="1"/>
    <col min="12812" max="12812" width="11.5703125" style="1822" bestFit="1" customWidth="1"/>
    <col min="12813" max="13056" width="9.140625" style="1822"/>
    <col min="13057" max="13057" width="4.7109375" style="1822" customWidth="1"/>
    <col min="13058" max="13058" width="58.28515625" style="1822" customWidth="1"/>
    <col min="13059" max="13059" width="17.140625" style="1822" customWidth="1"/>
    <col min="13060" max="13061" width="12.85546875" style="1822" customWidth="1"/>
    <col min="13062" max="13062" width="14" style="1822" customWidth="1"/>
    <col min="13063" max="13063" width="27.5703125" style="1822" customWidth="1"/>
    <col min="13064" max="13064" width="16.7109375" style="1822" customWidth="1"/>
    <col min="13065" max="13066" width="12.5703125" style="1822" customWidth="1"/>
    <col min="13067" max="13067" width="11.5703125" style="1822" customWidth="1"/>
    <col min="13068" max="13068" width="11.5703125" style="1822" bestFit="1" customWidth="1"/>
    <col min="13069" max="13312" width="9.140625" style="1822"/>
    <col min="13313" max="13313" width="4.7109375" style="1822" customWidth="1"/>
    <col min="13314" max="13314" width="58.28515625" style="1822" customWidth="1"/>
    <col min="13315" max="13315" width="17.140625" style="1822" customWidth="1"/>
    <col min="13316" max="13317" width="12.85546875" style="1822" customWidth="1"/>
    <col min="13318" max="13318" width="14" style="1822" customWidth="1"/>
    <col min="13319" max="13319" width="27.5703125" style="1822" customWidth="1"/>
    <col min="13320" max="13320" width="16.7109375" style="1822" customWidth="1"/>
    <col min="13321" max="13322" width="12.5703125" style="1822" customWidth="1"/>
    <col min="13323" max="13323" width="11.5703125" style="1822" customWidth="1"/>
    <col min="13324" max="13324" width="11.5703125" style="1822" bestFit="1" customWidth="1"/>
    <col min="13325" max="13568" width="9.140625" style="1822"/>
    <col min="13569" max="13569" width="4.7109375" style="1822" customWidth="1"/>
    <col min="13570" max="13570" width="58.28515625" style="1822" customWidth="1"/>
    <col min="13571" max="13571" width="17.140625" style="1822" customWidth="1"/>
    <col min="13572" max="13573" width="12.85546875" style="1822" customWidth="1"/>
    <col min="13574" max="13574" width="14" style="1822" customWidth="1"/>
    <col min="13575" max="13575" width="27.5703125" style="1822" customWidth="1"/>
    <col min="13576" max="13576" width="16.7109375" style="1822" customWidth="1"/>
    <col min="13577" max="13578" width="12.5703125" style="1822" customWidth="1"/>
    <col min="13579" max="13579" width="11.5703125" style="1822" customWidth="1"/>
    <col min="13580" max="13580" width="11.5703125" style="1822" bestFit="1" customWidth="1"/>
    <col min="13581" max="13824" width="9.140625" style="1822"/>
    <col min="13825" max="13825" width="4.7109375" style="1822" customWidth="1"/>
    <col min="13826" max="13826" width="58.28515625" style="1822" customWidth="1"/>
    <col min="13827" max="13827" width="17.140625" style="1822" customWidth="1"/>
    <col min="13828" max="13829" width="12.85546875" style="1822" customWidth="1"/>
    <col min="13830" max="13830" width="14" style="1822" customWidth="1"/>
    <col min="13831" max="13831" width="27.5703125" style="1822" customWidth="1"/>
    <col min="13832" max="13832" width="16.7109375" style="1822" customWidth="1"/>
    <col min="13833" max="13834" width="12.5703125" style="1822" customWidth="1"/>
    <col min="13835" max="13835" width="11.5703125" style="1822" customWidth="1"/>
    <col min="13836" max="13836" width="11.5703125" style="1822" bestFit="1" customWidth="1"/>
    <col min="13837" max="14080" width="9.140625" style="1822"/>
    <col min="14081" max="14081" width="4.7109375" style="1822" customWidth="1"/>
    <col min="14082" max="14082" width="58.28515625" style="1822" customWidth="1"/>
    <col min="14083" max="14083" width="17.140625" style="1822" customWidth="1"/>
    <col min="14084" max="14085" width="12.85546875" style="1822" customWidth="1"/>
    <col min="14086" max="14086" width="14" style="1822" customWidth="1"/>
    <col min="14087" max="14087" width="27.5703125" style="1822" customWidth="1"/>
    <col min="14088" max="14088" width="16.7109375" style="1822" customWidth="1"/>
    <col min="14089" max="14090" width="12.5703125" style="1822" customWidth="1"/>
    <col min="14091" max="14091" width="11.5703125" style="1822" customWidth="1"/>
    <col min="14092" max="14092" width="11.5703125" style="1822" bestFit="1" customWidth="1"/>
    <col min="14093" max="14336" width="9.140625" style="1822"/>
    <col min="14337" max="14337" width="4.7109375" style="1822" customWidth="1"/>
    <col min="14338" max="14338" width="58.28515625" style="1822" customWidth="1"/>
    <col min="14339" max="14339" width="17.140625" style="1822" customWidth="1"/>
    <col min="14340" max="14341" width="12.85546875" style="1822" customWidth="1"/>
    <col min="14342" max="14342" width="14" style="1822" customWidth="1"/>
    <col min="14343" max="14343" width="27.5703125" style="1822" customWidth="1"/>
    <col min="14344" max="14344" width="16.7109375" style="1822" customWidth="1"/>
    <col min="14345" max="14346" width="12.5703125" style="1822" customWidth="1"/>
    <col min="14347" max="14347" width="11.5703125" style="1822" customWidth="1"/>
    <col min="14348" max="14348" width="11.5703125" style="1822" bestFit="1" customWidth="1"/>
    <col min="14349" max="14592" width="9.140625" style="1822"/>
    <col min="14593" max="14593" width="4.7109375" style="1822" customWidth="1"/>
    <col min="14594" max="14594" width="58.28515625" style="1822" customWidth="1"/>
    <col min="14595" max="14595" width="17.140625" style="1822" customWidth="1"/>
    <col min="14596" max="14597" width="12.85546875" style="1822" customWidth="1"/>
    <col min="14598" max="14598" width="14" style="1822" customWidth="1"/>
    <col min="14599" max="14599" width="27.5703125" style="1822" customWidth="1"/>
    <col min="14600" max="14600" width="16.7109375" style="1822" customWidth="1"/>
    <col min="14601" max="14602" width="12.5703125" style="1822" customWidth="1"/>
    <col min="14603" max="14603" width="11.5703125" style="1822" customWidth="1"/>
    <col min="14604" max="14604" width="11.5703125" style="1822" bestFit="1" customWidth="1"/>
    <col min="14605" max="14848" width="9.140625" style="1822"/>
    <col min="14849" max="14849" width="4.7109375" style="1822" customWidth="1"/>
    <col min="14850" max="14850" width="58.28515625" style="1822" customWidth="1"/>
    <col min="14851" max="14851" width="17.140625" style="1822" customWidth="1"/>
    <col min="14852" max="14853" width="12.85546875" style="1822" customWidth="1"/>
    <col min="14854" max="14854" width="14" style="1822" customWidth="1"/>
    <col min="14855" max="14855" width="27.5703125" style="1822" customWidth="1"/>
    <col min="14856" max="14856" width="16.7109375" style="1822" customWidth="1"/>
    <col min="14857" max="14858" width="12.5703125" style="1822" customWidth="1"/>
    <col min="14859" max="14859" width="11.5703125" style="1822" customWidth="1"/>
    <col min="14860" max="14860" width="11.5703125" style="1822" bestFit="1" customWidth="1"/>
    <col min="14861" max="15104" width="9.140625" style="1822"/>
    <col min="15105" max="15105" width="4.7109375" style="1822" customWidth="1"/>
    <col min="15106" max="15106" width="58.28515625" style="1822" customWidth="1"/>
    <col min="15107" max="15107" width="17.140625" style="1822" customWidth="1"/>
    <col min="15108" max="15109" width="12.85546875" style="1822" customWidth="1"/>
    <col min="15110" max="15110" width="14" style="1822" customWidth="1"/>
    <col min="15111" max="15111" width="27.5703125" style="1822" customWidth="1"/>
    <col min="15112" max="15112" width="16.7109375" style="1822" customWidth="1"/>
    <col min="15113" max="15114" width="12.5703125" style="1822" customWidth="1"/>
    <col min="15115" max="15115" width="11.5703125" style="1822" customWidth="1"/>
    <col min="15116" max="15116" width="11.5703125" style="1822" bestFit="1" customWidth="1"/>
    <col min="15117" max="15360" width="9.140625" style="1822"/>
    <col min="15361" max="15361" width="4.7109375" style="1822" customWidth="1"/>
    <col min="15362" max="15362" width="58.28515625" style="1822" customWidth="1"/>
    <col min="15363" max="15363" width="17.140625" style="1822" customWidth="1"/>
    <col min="15364" max="15365" width="12.85546875" style="1822" customWidth="1"/>
    <col min="15366" max="15366" width="14" style="1822" customWidth="1"/>
    <col min="15367" max="15367" width="27.5703125" style="1822" customWidth="1"/>
    <col min="15368" max="15368" width="16.7109375" style="1822" customWidth="1"/>
    <col min="15369" max="15370" width="12.5703125" style="1822" customWidth="1"/>
    <col min="15371" max="15371" width="11.5703125" style="1822" customWidth="1"/>
    <col min="15372" max="15372" width="11.5703125" style="1822" bestFit="1" customWidth="1"/>
    <col min="15373" max="15616" width="9.140625" style="1822"/>
    <col min="15617" max="15617" width="4.7109375" style="1822" customWidth="1"/>
    <col min="15618" max="15618" width="58.28515625" style="1822" customWidth="1"/>
    <col min="15619" max="15619" width="17.140625" style="1822" customWidth="1"/>
    <col min="15620" max="15621" width="12.85546875" style="1822" customWidth="1"/>
    <col min="15622" max="15622" width="14" style="1822" customWidth="1"/>
    <col min="15623" max="15623" width="27.5703125" style="1822" customWidth="1"/>
    <col min="15624" max="15624" width="16.7109375" style="1822" customWidth="1"/>
    <col min="15625" max="15626" width="12.5703125" style="1822" customWidth="1"/>
    <col min="15627" max="15627" width="11.5703125" style="1822" customWidth="1"/>
    <col min="15628" max="15628" width="11.5703125" style="1822" bestFit="1" customWidth="1"/>
    <col min="15629" max="15872" width="9.140625" style="1822"/>
    <col min="15873" max="15873" width="4.7109375" style="1822" customWidth="1"/>
    <col min="15874" max="15874" width="58.28515625" style="1822" customWidth="1"/>
    <col min="15875" max="15875" width="17.140625" style="1822" customWidth="1"/>
    <col min="15876" max="15877" width="12.85546875" style="1822" customWidth="1"/>
    <col min="15878" max="15878" width="14" style="1822" customWidth="1"/>
    <col min="15879" max="15879" width="27.5703125" style="1822" customWidth="1"/>
    <col min="15880" max="15880" width="16.7109375" style="1822" customWidth="1"/>
    <col min="15881" max="15882" width="12.5703125" style="1822" customWidth="1"/>
    <col min="15883" max="15883" width="11.5703125" style="1822" customWidth="1"/>
    <col min="15884" max="15884" width="11.5703125" style="1822" bestFit="1" customWidth="1"/>
    <col min="15885" max="16128" width="9.140625" style="1822"/>
    <col min="16129" max="16129" width="4.7109375" style="1822" customWidth="1"/>
    <col min="16130" max="16130" width="58.28515625" style="1822" customWidth="1"/>
    <col min="16131" max="16131" width="17.140625" style="1822" customWidth="1"/>
    <col min="16132" max="16133" width="12.85546875" style="1822" customWidth="1"/>
    <col min="16134" max="16134" width="14" style="1822" customWidth="1"/>
    <col min="16135" max="16135" width="27.5703125" style="1822" customWidth="1"/>
    <col min="16136" max="16136" width="16.7109375" style="1822" customWidth="1"/>
    <col min="16137" max="16138" width="12.5703125" style="1822" customWidth="1"/>
    <col min="16139" max="16139" width="11.5703125" style="1822" customWidth="1"/>
    <col min="16140" max="16140" width="11.5703125" style="1822" bestFit="1" customWidth="1"/>
    <col min="16141" max="16384" width="9.140625" style="1822"/>
  </cols>
  <sheetData>
    <row r="1" spans="1:256" ht="40.9" customHeight="1" thickBot="1">
      <c r="A1" s="2826" t="s">
        <v>1054</v>
      </c>
      <c r="B1" s="2826"/>
      <c r="C1" s="2826"/>
      <c r="D1" s="2826"/>
      <c r="E1" s="2826"/>
      <c r="F1" s="2826"/>
      <c r="G1" s="2826"/>
      <c r="H1" s="2826"/>
    </row>
    <row r="2" spans="1:256" ht="23.45" customHeight="1" thickBot="1">
      <c r="A2" s="2827" t="s">
        <v>1055</v>
      </c>
      <c r="B2" s="2828"/>
      <c r="C2" s="2828"/>
      <c r="D2" s="2828"/>
      <c r="E2" s="2828"/>
      <c r="F2" s="2828"/>
      <c r="G2" s="2828"/>
      <c r="H2" s="2829"/>
    </row>
    <row r="3" spans="1:256" ht="30.75" customHeight="1">
      <c r="A3" s="2830" t="s">
        <v>1056</v>
      </c>
      <c r="B3" s="2833" t="s">
        <v>1057</v>
      </c>
      <c r="C3" s="2836" t="s">
        <v>1058</v>
      </c>
      <c r="D3" s="2838" t="s">
        <v>27</v>
      </c>
      <c r="E3" s="2838"/>
      <c r="F3" s="2839"/>
      <c r="G3" s="2833" t="s">
        <v>1059</v>
      </c>
      <c r="H3" s="2833" t="s">
        <v>1060</v>
      </c>
      <c r="I3" s="1823"/>
      <c r="J3" s="1823"/>
      <c r="K3" s="1823"/>
      <c r="L3" s="1823"/>
      <c r="M3" s="1823"/>
      <c r="N3" s="1823"/>
      <c r="O3" s="1823"/>
      <c r="P3" s="1823"/>
      <c r="Q3" s="1823"/>
      <c r="R3" s="1823"/>
      <c r="S3" s="1823"/>
      <c r="T3" s="1823"/>
      <c r="U3" s="1823"/>
      <c r="V3" s="1823"/>
      <c r="W3" s="1823"/>
      <c r="X3" s="1823"/>
      <c r="Y3" s="1823"/>
      <c r="Z3" s="1823"/>
      <c r="AA3" s="1823"/>
      <c r="AB3" s="1823"/>
      <c r="AC3" s="1823"/>
      <c r="AD3" s="1823"/>
      <c r="AE3" s="1823"/>
      <c r="AF3" s="1823"/>
      <c r="AG3" s="1823"/>
      <c r="AH3" s="1823"/>
      <c r="AI3" s="1823"/>
      <c r="AJ3" s="1823"/>
      <c r="AK3" s="1823"/>
      <c r="AL3" s="1823"/>
      <c r="AM3" s="1823"/>
      <c r="AN3" s="1823"/>
      <c r="AO3" s="1823"/>
      <c r="AP3" s="1823"/>
      <c r="AQ3" s="1823"/>
      <c r="AR3" s="1823"/>
      <c r="AS3" s="1823"/>
      <c r="AT3" s="1823"/>
      <c r="AU3" s="1823"/>
      <c r="AV3" s="1823"/>
      <c r="AW3" s="1823"/>
      <c r="AX3" s="1823"/>
      <c r="AY3" s="1823"/>
      <c r="AZ3" s="1823"/>
      <c r="BA3" s="1823"/>
      <c r="BB3" s="1823"/>
      <c r="BC3" s="1823"/>
      <c r="BD3" s="1823"/>
      <c r="BE3" s="1823"/>
      <c r="BF3" s="1823"/>
      <c r="BG3" s="1823"/>
      <c r="BH3" s="1823"/>
      <c r="BI3" s="1823"/>
      <c r="BJ3" s="1823"/>
      <c r="BK3" s="1823"/>
      <c r="BL3" s="1823"/>
      <c r="BM3" s="1823"/>
      <c r="BN3" s="1823"/>
      <c r="BO3" s="1823"/>
      <c r="BP3" s="1823"/>
      <c r="BQ3" s="1823"/>
      <c r="BR3" s="1823"/>
      <c r="BS3" s="1823"/>
      <c r="BT3" s="1823"/>
      <c r="BU3" s="1823"/>
      <c r="BV3" s="1823"/>
      <c r="BW3" s="1823"/>
      <c r="BX3" s="1823"/>
      <c r="BY3" s="1823"/>
      <c r="BZ3" s="1823"/>
      <c r="CA3" s="1823"/>
      <c r="CB3" s="1823"/>
      <c r="CC3" s="1823"/>
      <c r="CD3" s="1823"/>
      <c r="CE3" s="1823"/>
      <c r="CF3" s="1823"/>
      <c r="CG3" s="1823"/>
      <c r="CH3" s="1823"/>
      <c r="CI3" s="1823"/>
      <c r="CJ3" s="1823"/>
      <c r="CK3" s="1823"/>
      <c r="CL3" s="1823"/>
      <c r="CM3" s="1823"/>
      <c r="CN3" s="1823"/>
      <c r="CO3" s="1823"/>
      <c r="CP3" s="1823"/>
      <c r="CQ3" s="1823"/>
      <c r="CR3" s="1823"/>
      <c r="CS3" s="1823"/>
      <c r="CT3" s="1823"/>
      <c r="CU3" s="1823"/>
      <c r="CV3" s="1823"/>
      <c r="CW3" s="1823"/>
      <c r="CX3" s="1823"/>
      <c r="CY3" s="1823"/>
      <c r="CZ3" s="1823"/>
      <c r="DA3" s="1823"/>
      <c r="DB3" s="1823"/>
      <c r="DC3" s="1823"/>
      <c r="DD3" s="1823"/>
      <c r="DE3" s="1823"/>
      <c r="DF3" s="1823"/>
      <c r="DG3" s="1823"/>
      <c r="DH3" s="1823"/>
      <c r="DI3" s="1823"/>
      <c r="DJ3" s="1823"/>
      <c r="DK3" s="1823"/>
      <c r="DL3" s="1823"/>
      <c r="DM3" s="1823"/>
      <c r="DN3" s="1823"/>
      <c r="DO3" s="1823"/>
      <c r="DP3" s="1823"/>
      <c r="DQ3" s="1823"/>
      <c r="DR3" s="1823"/>
      <c r="DS3" s="1823"/>
      <c r="DT3" s="1823"/>
      <c r="DU3" s="1823"/>
      <c r="DV3" s="1823"/>
      <c r="DW3" s="1823"/>
      <c r="DX3" s="1823"/>
      <c r="DY3" s="1823"/>
      <c r="DZ3" s="1823"/>
      <c r="EA3" s="1823"/>
      <c r="EB3" s="1823"/>
      <c r="EC3" s="1823"/>
      <c r="ED3" s="1823"/>
      <c r="EE3" s="1823"/>
      <c r="EF3" s="1823"/>
      <c r="EG3" s="1823"/>
      <c r="EH3" s="1823"/>
      <c r="EI3" s="1823"/>
      <c r="EJ3" s="1823"/>
      <c r="EK3" s="1823"/>
      <c r="EL3" s="1823"/>
      <c r="EM3" s="1823"/>
      <c r="EN3" s="1823"/>
      <c r="EO3" s="1823"/>
      <c r="EP3" s="1823"/>
      <c r="EQ3" s="1823"/>
      <c r="ER3" s="1823"/>
      <c r="ES3" s="1823"/>
      <c r="ET3" s="1823"/>
      <c r="EU3" s="1823"/>
      <c r="EV3" s="1823"/>
      <c r="EW3" s="1823"/>
      <c r="EX3" s="1823"/>
      <c r="EY3" s="1823"/>
      <c r="EZ3" s="1823"/>
      <c r="FA3" s="1823"/>
      <c r="FB3" s="1823"/>
      <c r="FC3" s="1823"/>
      <c r="FD3" s="1823"/>
      <c r="FE3" s="1823"/>
      <c r="FF3" s="1823"/>
      <c r="FG3" s="1823"/>
      <c r="FH3" s="1823"/>
      <c r="FI3" s="1823"/>
      <c r="FJ3" s="1823"/>
      <c r="FK3" s="1823"/>
      <c r="FL3" s="1823"/>
      <c r="FM3" s="1823"/>
      <c r="FN3" s="1823"/>
      <c r="FO3" s="1823"/>
      <c r="FP3" s="1823"/>
      <c r="FQ3" s="1823"/>
      <c r="FR3" s="1823"/>
      <c r="FS3" s="1823"/>
      <c r="FT3" s="1823"/>
      <c r="FU3" s="1823"/>
      <c r="FV3" s="1823"/>
      <c r="FW3" s="1823"/>
      <c r="FX3" s="1823"/>
      <c r="FY3" s="1823"/>
      <c r="FZ3" s="1823"/>
      <c r="GA3" s="1823"/>
      <c r="GB3" s="1823"/>
      <c r="GC3" s="1823"/>
      <c r="GD3" s="1823"/>
      <c r="GE3" s="1823"/>
      <c r="GF3" s="1823"/>
      <c r="GG3" s="1823"/>
      <c r="GH3" s="1823"/>
      <c r="GI3" s="1823"/>
      <c r="GJ3" s="1823"/>
      <c r="GK3" s="1823"/>
      <c r="GL3" s="1823"/>
      <c r="GM3" s="1823"/>
      <c r="GN3" s="1823"/>
      <c r="GO3" s="1823"/>
      <c r="GP3" s="1823"/>
      <c r="GQ3" s="1823"/>
      <c r="GR3" s="1823"/>
      <c r="GS3" s="1823"/>
      <c r="GT3" s="1823"/>
      <c r="GU3" s="1823"/>
      <c r="GV3" s="1823"/>
      <c r="GW3" s="1823"/>
      <c r="GX3" s="1823"/>
      <c r="GY3" s="1823"/>
      <c r="GZ3" s="1823"/>
      <c r="HA3" s="1823"/>
      <c r="HB3" s="1823"/>
      <c r="HC3" s="1823"/>
      <c r="HD3" s="1823"/>
      <c r="HE3" s="1823"/>
      <c r="HF3" s="1823"/>
      <c r="HG3" s="1823"/>
      <c r="HH3" s="1823"/>
      <c r="HI3" s="1823"/>
      <c r="HJ3" s="1823"/>
      <c r="HK3" s="1823"/>
      <c r="HL3" s="1823"/>
      <c r="HM3" s="1823"/>
      <c r="HN3" s="1823"/>
      <c r="HO3" s="1823"/>
      <c r="HP3" s="1823"/>
      <c r="HQ3" s="1823"/>
      <c r="HR3" s="1823"/>
      <c r="HS3" s="1823"/>
      <c r="HT3" s="1823"/>
      <c r="HU3" s="1823"/>
      <c r="HV3" s="1823"/>
      <c r="HW3" s="1823"/>
      <c r="HX3" s="1823"/>
      <c r="HY3" s="1823"/>
      <c r="HZ3" s="1823"/>
      <c r="IA3" s="1823"/>
      <c r="IB3" s="1823"/>
      <c r="IC3" s="1823"/>
      <c r="ID3" s="1823"/>
      <c r="IE3" s="1823"/>
      <c r="IF3" s="1823"/>
      <c r="IG3" s="1823"/>
      <c r="IH3" s="1823"/>
      <c r="II3" s="1823"/>
      <c r="IJ3" s="1823"/>
      <c r="IK3" s="1823"/>
      <c r="IL3" s="1823"/>
      <c r="IM3" s="1823"/>
      <c r="IN3" s="1823"/>
      <c r="IO3" s="1823"/>
      <c r="IP3" s="1823"/>
      <c r="IQ3" s="1823"/>
      <c r="IR3" s="1823"/>
      <c r="IS3" s="1823"/>
      <c r="IT3" s="1823"/>
      <c r="IU3" s="1823"/>
      <c r="IV3" s="1823"/>
    </row>
    <row r="4" spans="1:256" ht="39" customHeight="1" thickBot="1">
      <c r="A4" s="2831"/>
      <c r="B4" s="2834"/>
      <c r="C4" s="2837"/>
      <c r="D4" s="1824" t="s">
        <v>1061</v>
      </c>
      <c r="E4" s="1824" t="s">
        <v>1062</v>
      </c>
      <c r="F4" s="1825" t="s">
        <v>1063</v>
      </c>
      <c r="G4" s="2835"/>
      <c r="H4" s="2835"/>
      <c r="I4" s="1823"/>
      <c r="J4" s="1823"/>
      <c r="K4" s="1823"/>
      <c r="L4" s="1823"/>
      <c r="M4" s="1823"/>
      <c r="N4" s="1823"/>
      <c r="O4" s="1823"/>
      <c r="P4" s="1823"/>
      <c r="Q4" s="1823"/>
      <c r="R4" s="1823"/>
      <c r="S4" s="1823"/>
      <c r="T4" s="1823"/>
      <c r="U4" s="1823"/>
      <c r="V4" s="1823"/>
      <c r="W4" s="1823"/>
      <c r="X4" s="1823"/>
      <c r="Y4" s="1823"/>
      <c r="Z4" s="1823"/>
      <c r="AA4" s="1823"/>
      <c r="AB4" s="1823"/>
      <c r="AC4" s="1823"/>
      <c r="AD4" s="1823"/>
      <c r="AE4" s="1823"/>
      <c r="AF4" s="1823"/>
      <c r="AG4" s="1823"/>
      <c r="AH4" s="1823"/>
      <c r="AI4" s="1823"/>
      <c r="AJ4" s="1823"/>
      <c r="AK4" s="1823"/>
      <c r="AL4" s="1823"/>
      <c r="AM4" s="1823"/>
      <c r="AN4" s="1823"/>
      <c r="AO4" s="1823"/>
      <c r="AP4" s="1823"/>
      <c r="AQ4" s="1823"/>
      <c r="AR4" s="1823"/>
      <c r="AS4" s="1823"/>
      <c r="AT4" s="1823"/>
      <c r="AU4" s="1823"/>
      <c r="AV4" s="1823"/>
      <c r="AW4" s="1823"/>
      <c r="AX4" s="1823"/>
      <c r="AY4" s="1823"/>
      <c r="AZ4" s="1823"/>
      <c r="BA4" s="1823"/>
      <c r="BB4" s="1823"/>
      <c r="BC4" s="1823"/>
      <c r="BD4" s="1823"/>
      <c r="BE4" s="1823"/>
      <c r="BF4" s="1823"/>
      <c r="BG4" s="1823"/>
      <c r="BH4" s="1823"/>
      <c r="BI4" s="1823"/>
      <c r="BJ4" s="1823"/>
      <c r="BK4" s="1823"/>
      <c r="BL4" s="1823"/>
      <c r="BM4" s="1823"/>
      <c r="BN4" s="1823"/>
      <c r="BO4" s="1823"/>
      <c r="BP4" s="1823"/>
      <c r="BQ4" s="1823"/>
      <c r="BR4" s="1823"/>
      <c r="BS4" s="1823"/>
      <c r="BT4" s="1823"/>
      <c r="BU4" s="1823"/>
      <c r="BV4" s="1823"/>
      <c r="BW4" s="1823"/>
      <c r="BX4" s="1823"/>
      <c r="BY4" s="1823"/>
      <c r="BZ4" s="1823"/>
      <c r="CA4" s="1823"/>
      <c r="CB4" s="1823"/>
      <c r="CC4" s="1823"/>
      <c r="CD4" s="1823"/>
      <c r="CE4" s="1823"/>
      <c r="CF4" s="1823"/>
      <c r="CG4" s="1823"/>
      <c r="CH4" s="1823"/>
      <c r="CI4" s="1823"/>
      <c r="CJ4" s="1823"/>
      <c r="CK4" s="1823"/>
      <c r="CL4" s="1823"/>
      <c r="CM4" s="1823"/>
      <c r="CN4" s="1823"/>
      <c r="CO4" s="1823"/>
      <c r="CP4" s="1823"/>
      <c r="CQ4" s="1823"/>
      <c r="CR4" s="1823"/>
      <c r="CS4" s="1823"/>
      <c r="CT4" s="1823"/>
      <c r="CU4" s="1823"/>
      <c r="CV4" s="1823"/>
      <c r="CW4" s="1823"/>
      <c r="CX4" s="1823"/>
      <c r="CY4" s="1823"/>
      <c r="CZ4" s="1823"/>
      <c r="DA4" s="1823"/>
      <c r="DB4" s="1823"/>
      <c r="DC4" s="1823"/>
      <c r="DD4" s="1823"/>
      <c r="DE4" s="1823"/>
      <c r="DF4" s="1823"/>
      <c r="DG4" s="1823"/>
      <c r="DH4" s="1823"/>
      <c r="DI4" s="1823"/>
      <c r="DJ4" s="1823"/>
      <c r="DK4" s="1823"/>
      <c r="DL4" s="1823"/>
      <c r="DM4" s="1823"/>
      <c r="DN4" s="1823"/>
      <c r="DO4" s="1823"/>
      <c r="DP4" s="1823"/>
      <c r="DQ4" s="1823"/>
      <c r="DR4" s="1823"/>
      <c r="DS4" s="1823"/>
      <c r="DT4" s="1823"/>
      <c r="DU4" s="1823"/>
      <c r="DV4" s="1823"/>
      <c r="DW4" s="1823"/>
      <c r="DX4" s="1823"/>
      <c r="DY4" s="1823"/>
      <c r="DZ4" s="1823"/>
      <c r="EA4" s="1823"/>
      <c r="EB4" s="1823"/>
      <c r="EC4" s="1823"/>
      <c r="ED4" s="1823"/>
      <c r="EE4" s="1823"/>
      <c r="EF4" s="1823"/>
      <c r="EG4" s="1823"/>
      <c r="EH4" s="1823"/>
      <c r="EI4" s="1823"/>
      <c r="EJ4" s="1823"/>
      <c r="EK4" s="1823"/>
      <c r="EL4" s="1823"/>
      <c r="EM4" s="1823"/>
      <c r="EN4" s="1823"/>
      <c r="EO4" s="1823"/>
      <c r="EP4" s="1823"/>
      <c r="EQ4" s="1823"/>
      <c r="ER4" s="1823"/>
      <c r="ES4" s="1823"/>
      <c r="ET4" s="1823"/>
      <c r="EU4" s="1823"/>
      <c r="EV4" s="1823"/>
      <c r="EW4" s="1823"/>
      <c r="EX4" s="1823"/>
      <c r="EY4" s="1823"/>
      <c r="EZ4" s="1823"/>
      <c r="FA4" s="1823"/>
      <c r="FB4" s="1823"/>
      <c r="FC4" s="1823"/>
      <c r="FD4" s="1823"/>
      <c r="FE4" s="1823"/>
      <c r="FF4" s="1823"/>
      <c r="FG4" s="1823"/>
      <c r="FH4" s="1823"/>
      <c r="FI4" s="1823"/>
      <c r="FJ4" s="1823"/>
      <c r="FK4" s="1823"/>
      <c r="FL4" s="1823"/>
      <c r="FM4" s="1823"/>
      <c r="FN4" s="1823"/>
      <c r="FO4" s="1823"/>
      <c r="FP4" s="1823"/>
      <c r="FQ4" s="1823"/>
      <c r="FR4" s="1823"/>
      <c r="FS4" s="1823"/>
      <c r="FT4" s="1823"/>
      <c r="FU4" s="1823"/>
      <c r="FV4" s="1823"/>
      <c r="FW4" s="1823"/>
      <c r="FX4" s="1823"/>
      <c r="FY4" s="1823"/>
      <c r="FZ4" s="1823"/>
      <c r="GA4" s="1823"/>
      <c r="GB4" s="1823"/>
      <c r="GC4" s="1823"/>
      <c r="GD4" s="1823"/>
      <c r="GE4" s="1823"/>
      <c r="GF4" s="1823"/>
      <c r="GG4" s="1823"/>
      <c r="GH4" s="1823"/>
      <c r="GI4" s="1823"/>
      <c r="GJ4" s="1823"/>
      <c r="GK4" s="1823"/>
      <c r="GL4" s="1823"/>
      <c r="GM4" s="1823"/>
      <c r="GN4" s="1823"/>
      <c r="GO4" s="1823"/>
      <c r="GP4" s="1823"/>
      <c r="GQ4" s="1823"/>
      <c r="GR4" s="1823"/>
      <c r="GS4" s="1823"/>
      <c r="GT4" s="1823"/>
      <c r="GU4" s="1823"/>
      <c r="GV4" s="1823"/>
      <c r="GW4" s="1823"/>
      <c r="GX4" s="1823"/>
      <c r="GY4" s="1823"/>
      <c r="GZ4" s="1823"/>
      <c r="HA4" s="1823"/>
      <c r="HB4" s="1823"/>
      <c r="HC4" s="1823"/>
      <c r="HD4" s="1823"/>
      <c r="HE4" s="1823"/>
      <c r="HF4" s="1823"/>
      <c r="HG4" s="1823"/>
      <c r="HH4" s="1823"/>
      <c r="HI4" s="1823"/>
      <c r="HJ4" s="1823"/>
      <c r="HK4" s="1823"/>
      <c r="HL4" s="1823"/>
      <c r="HM4" s="1823"/>
      <c r="HN4" s="1823"/>
      <c r="HO4" s="1823"/>
      <c r="HP4" s="1823"/>
      <c r="HQ4" s="1823"/>
      <c r="HR4" s="1823"/>
      <c r="HS4" s="1823"/>
      <c r="HT4" s="1823"/>
      <c r="HU4" s="1823"/>
      <c r="HV4" s="1823"/>
      <c r="HW4" s="1823"/>
      <c r="HX4" s="1823"/>
      <c r="HY4" s="1823"/>
      <c r="HZ4" s="1823"/>
      <c r="IA4" s="1823"/>
      <c r="IB4" s="1823"/>
      <c r="IC4" s="1823"/>
      <c r="ID4" s="1823"/>
      <c r="IE4" s="1823"/>
      <c r="IF4" s="1823"/>
      <c r="IG4" s="1823"/>
      <c r="IH4" s="1823"/>
      <c r="II4" s="1823"/>
      <c r="IJ4" s="1823"/>
      <c r="IK4" s="1823"/>
      <c r="IL4" s="1823"/>
      <c r="IM4" s="1823"/>
      <c r="IN4" s="1823"/>
      <c r="IO4" s="1823"/>
      <c r="IP4" s="1823"/>
      <c r="IQ4" s="1823"/>
      <c r="IR4" s="1823"/>
      <c r="IS4" s="1823"/>
      <c r="IT4" s="1823"/>
      <c r="IU4" s="1823"/>
      <c r="IV4" s="1823"/>
    </row>
    <row r="5" spans="1:256" ht="13.5" customHeight="1" thickBot="1">
      <c r="A5" s="2832"/>
      <c r="B5" s="2835"/>
      <c r="C5" s="2827" t="s">
        <v>1064</v>
      </c>
      <c r="D5" s="2828"/>
      <c r="E5" s="2828"/>
      <c r="F5" s="2828"/>
      <c r="G5" s="2828"/>
      <c r="H5" s="2829"/>
      <c r="I5" s="1826"/>
      <c r="J5" s="1823"/>
      <c r="K5" s="1823"/>
      <c r="L5" s="1823"/>
      <c r="M5" s="1823"/>
      <c r="N5" s="1823"/>
      <c r="O5" s="1823"/>
      <c r="P5" s="1823"/>
      <c r="Q5" s="1823"/>
      <c r="R5" s="1823"/>
      <c r="S5" s="1823"/>
      <c r="T5" s="1823"/>
      <c r="U5" s="1823"/>
      <c r="V5" s="1823"/>
      <c r="W5" s="1823"/>
      <c r="X5" s="1823"/>
      <c r="Y5" s="1823"/>
      <c r="Z5" s="1823"/>
      <c r="AA5" s="1823"/>
      <c r="AB5" s="1823"/>
      <c r="AC5" s="1823"/>
      <c r="AD5" s="1823"/>
      <c r="AE5" s="1823"/>
      <c r="AF5" s="1823"/>
      <c r="AG5" s="1823"/>
      <c r="AH5" s="1823"/>
      <c r="AI5" s="1823"/>
      <c r="AJ5" s="1823"/>
      <c r="AK5" s="1823"/>
      <c r="AL5" s="1823"/>
      <c r="AM5" s="1823"/>
      <c r="AN5" s="1823"/>
      <c r="AO5" s="1823"/>
      <c r="AP5" s="1823"/>
      <c r="AQ5" s="1823"/>
      <c r="AR5" s="1823"/>
      <c r="AS5" s="1823"/>
      <c r="AT5" s="1823"/>
      <c r="AU5" s="1823"/>
      <c r="AV5" s="1823"/>
      <c r="AW5" s="1823"/>
      <c r="AX5" s="1823"/>
      <c r="AY5" s="1823"/>
      <c r="AZ5" s="1823"/>
      <c r="BA5" s="1823"/>
      <c r="BB5" s="1823"/>
      <c r="BC5" s="1823"/>
      <c r="BD5" s="1823"/>
      <c r="BE5" s="1823"/>
      <c r="BF5" s="1823"/>
      <c r="BG5" s="1823"/>
      <c r="BH5" s="1823"/>
      <c r="BI5" s="1823"/>
      <c r="BJ5" s="1823"/>
      <c r="BK5" s="1823"/>
      <c r="BL5" s="1823"/>
      <c r="BM5" s="1823"/>
      <c r="BN5" s="1823"/>
      <c r="BO5" s="1823"/>
      <c r="BP5" s="1823"/>
      <c r="BQ5" s="1823"/>
      <c r="BR5" s="1823"/>
      <c r="BS5" s="1823"/>
      <c r="BT5" s="1823"/>
      <c r="BU5" s="1823"/>
      <c r="BV5" s="1823"/>
      <c r="BW5" s="1823"/>
      <c r="BX5" s="1823"/>
      <c r="BY5" s="1823"/>
      <c r="BZ5" s="1823"/>
      <c r="CA5" s="1823"/>
      <c r="CB5" s="1823"/>
      <c r="CC5" s="1823"/>
      <c r="CD5" s="1823"/>
      <c r="CE5" s="1823"/>
      <c r="CF5" s="1823"/>
      <c r="CG5" s="1823"/>
      <c r="CH5" s="1823"/>
      <c r="CI5" s="1823"/>
      <c r="CJ5" s="1823"/>
      <c r="CK5" s="1823"/>
      <c r="CL5" s="1823"/>
      <c r="CM5" s="1823"/>
      <c r="CN5" s="1823"/>
      <c r="CO5" s="1823"/>
      <c r="CP5" s="1823"/>
      <c r="CQ5" s="1823"/>
      <c r="CR5" s="1823"/>
      <c r="CS5" s="1823"/>
      <c r="CT5" s="1823"/>
      <c r="CU5" s="1823"/>
      <c r="CV5" s="1823"/>
      <c r="CW5" s="1823"/>
      <c r="CX5" s="1823"/>
      <c r="CY5" s="1823"/>
      <c r="CZ5" s="1823"/>
      <c r="DA5" s="1823"/>
      <c r="DB5" s="1823"/>
      <c r="DC5" s="1823"/>
      <c r="DD5" s="1823"/>
      <c r="DE5" s="1823"/>
      <c r="DF5" s="1823"/>
      <c r="DG5" s="1823"/>
      <c r="DH5" s="1823"/>
      <c r="DI5" s="1823"/>
      <c r="DJ5" s="1823"/>
      <c r="DK5" s="1823"/>
      <c r="DL5" s="1823"/>
      <c r="DM5" s="1823"/>
      <c r="DN5" s="1823"/>
      <c r="DO5" s="1823"/>
      <c r="DP5" s="1823"/>
      <c r="DQ5" s="1823"/>
      <c r="DR5" s="1823"/>
      <c r="DS5" s="1823"/>
      <c r="DT5" s="1823"/>
      <c r="DU5" s="1823"/>
      <c r="DV5" s="1823"/>
      <c r="DW5" s="1823"/>
      <c r="DX5" s="1823"/>
      <c r="DY5" s="1823"/>
      <c r="DZ5" s="1823"/>
      <c r="EA5" s="1823"/>
      <c r="EB5" s="1823"/>
      <c r="EC5" s="1823"/>
      <c r="ED5" s="1823"/>
      <c r="EE5" s="1823"/>
      <c r="EF5" s="1823"/>
      <c r="EG5" s="1823"/>
      <c r="EH5" s="1823"/>
      <c r="EI5" s="1823"/>
      <c r="EJ5" s="1823"/>
      <c r="EK5" s="1823"/>
      <c r="EL5" s="1823"/>
      <c r="EM5" s="1823"/>
      <c r="EN5" s="1823"/>
      <c r="EO5" s="1823"/>
      <c r="EP5" s="1823"/>
      <c r="EQ5" s="1823"/>
      <c r="ER5" s="1823"/>
      <c r="ES5" s="1823"/>
      <c r="ET5" s="1823"/>
      <c r="EU5" s="1823"/>
      <c r="EV5" s="1823"/>
      <c r="EW5" s="1823"/>
      <c r="EX5" s="1823"/>
      <c r="EY5" s="1823"/>
      <c r="EZ5" s="1823"/>
      <c r="FA5" s="1823"/>
      <c r="FB5" s="1823"/>
      <c r="FC5" s="1823"/>
      <c r="FD5" s="1823"/>
      <c r="FE5" s="1823"/>
      <c r="FF5" s="1823"/>
      <c r="FG5" s="1823"/>
      <c r="FH5" s="1823"/>
      <c r="FI5" s="1823"/>
      <c r="FJ5" s="1823"/>
      <c r="FK5" s="1823"/>
      <c r="FL5" s="1823"/>
      <c r="FM5" s="1823"/>
      <c r="FN5" s="1823"/>
      <c r="FO5" s="1823"/>
      <c r="FP5" s="1823"/>
      <c r="FQ5" s="1823"/>
      <c r="FR5" s="1823"/>
      <c r="FS5" s="1823"/>
      <c r="FT5" s="1823"/>
      <c r="FU5" s="1823"/>
      <c r="FV5" s="1823"/>
      <c r="FW5" s="1823"/>
      <c r="FX5" s="1823"/>
      <c r="FY5" s="1823"/>
      <c r="FZ5" s="1823"/>
      <c r="GA5" s="1823"/>
      <c r="GB5" s="1823"/>
      <c r="GC5" s="1823"/>
      <c r="GD5" s="1823"/>
      <c r="GE5" s="1823"/>
      <c r="GF5" s="1823"/>
      <c r="GG5" s="1823"/>
      <c r="GH5" s="1823"/>
      <c r="GI5" s="1823"/>
      <c r="GJ5" s="1823"/>
      <c r="GK5" s="1823"/>
      <c r="GL5" s="1823"/>
      <c r="GM5" s="1823"/>
      <c r="GN5" s="1823"/>
      <c r="GO5" s="1823"/>
      <c r="GP5" s="1823"/>
      <c r="GQ5" s="1823"/>
      <c r="GR5" s="1823"/>
      <c r="GS5" s="1823"/>
      <c r="GT5" s="1823"/>
      <c r="GU5" s="1823"/>
      <c r="GV5" s="1823"/>
      <c r="GW5" s="1823"/>
      <c r="GX5" s="1823"/>
      <c r="GY5" s="1823"/>
      <c r="GZ5" s="1823"/>
      <c r="HA5" s="1823"/>
      <c r="HB5" s="1823"/>
      <c r="HC5" s="1823"/>
      <c r="HD5" s="1823"/>
      <c r="HE5" s="1823"/>
      <c r="HF5" s="1823"/>
      <c r="HG5" s="1823"/>
      <c r="HH5" s="1823"/>
      <c r="HI5" s="1823"/>
      <c r="HJ5" s="1823"/>
      <c r="HK5" s="1823"/>
      <c r="HL5" s="1823"/>
      <c r="HM5" s="1823"/>
      <c r="HN5" s="1823"/>
      <c r="HO5" s="1823"/>
      <c r="HP5" s="1823"/>
      <c r="HQ5" s="1823"/>
      <c r="HR5" s="1823"/>
      <c r="HS5" s="1823"/>
      <c r="HT5" s="1823"/>
      <c r="HU5" s="1823"/>
      <c r="HV5" s="1823"/>
      <c r="HW5" s="1823"/>
      <c r="HX5" s="1823"/>
      <c r="HY5" s="1823"/>
      <c r="HZ5" s="1823"/>
      <c r="IA5" s="1823"/>
      <c r="IB5" s="1823"/>
      <c r="IC5" s="1823"/>
      <c r="ID5" s="1823"/>
      <c r="IE5" s="1823"/>
      <c r="IF5" s="1823"/>
      <c r="IG5" s="1823"/>
      <c r="IH5" s="1823"/>
      <c r="II5" s="1823"/>
      <c r="IJ5" s="1823"/>
      <c r="IK5" s="1823"/>
      <c r="IL5" s="1823"/>
      <c r="IM5" s="1823"/>
      <c r="IN5" s="1823"/>
      <c r="IO5" s="1823"/>
      <c r="IP5" s="1823"/>
      <c r="IQ5" s="1823"/>
      <c r="IR5" s="1823"/>
      <c r="IS5" s="1823"/>
      <c r="IT5" s="1823"/>
      <c r="IU5" s="1823"/>
      <c r="IV5" s="1823"/>
    </row>
    <row r="6" spans="1:256" ht="61.9" customHeight="1">
      <c r="A6" s="1827" t="s">
        <v>1065</v>
      </c>
      <c r="B6" s="1828" t="s">
        <v>1066</v>
      </c>
      <c r="C6" s="1829">
        <v>39627536</v>
      </c>
      <c r="D6" s="1829">
        <v>12800551</v>
      </c>
      <c r="E6" s="1829">
        <v>12108631</v>
      </c>
      <c r="F6" s="1829">
        <v>14718354</v>
      </c>
      <c r="G6" s="1829">
        <v>70556966</v>
      </c>
      <c r="H6" s="1830">
        <v>19.869787986107575</v>
      </c>
      <c r="I6" s="1823"/>
      <c r="J6" s="1831"/>
      <c r="K6" s="1832"/>
      <c r="L6" s="1823"/>
      <c r="M6" s="1823"/>
      <c r="N6" s="1823"/>
      <c r="O6" s="1823"/>
      <c r="P6" s="1823"/>
      <c r="Q6" s="1823"/>
      <c r="R6" s="1823"/>
      <c r="S6" s="1823"/>
      <c r="T6" s="1823"/>
      <c r="U6" s="1823"/>
      <c r="V6" s="1823"/>
      <c r="W6" s="1823"/>
      <c r="X6" s="1823"/>
      <c r="Y6" s="1823"/>
      <c r="Z6" s="1823"/>
      <c r="AA6" s="1823"/>
      <c r="AB6" s="1823"/>
      <c r="AC6" s="1823"/>
      <c r="AD6" s="1823"/>
      <c r="AE6" s="1823"/>
      <c r="AF6" s="1823"/>
      <c r="AG6" s="1823"/>
      <c r="AH6" s="1823"/>
      <c r="AI6" s="1823"/>
      <c r="AJ6" s="1823"/>
      <c r="AK6" s="1823"/>
      <c r="AL6" s="1823"/>
      <c r="AM6" s="1823"/>
      <c r="AN6" s="1823"/>
      <c r="AO6" s="1823"/>
      <c r="AP6" s="1823"/>
      <c r="AQ6" s="1823"/>
      <c r="AR6" s="1823"/>
      <c r="AS6" s="1823"/>
      <c r="AT6" s="1823"/>
      <c r="AU6" s="1823"/>
      <c r="AV6" s="1823"/>
      <c r="AW6" s="1823"/>
      <c r="AX6" s="1823"/>
      <c r="AY6" s="1823"/>
      <c r="AZ6" s="1823"/>
      <c r="BA6" s="1823"/>
      <c r="BB6" s="1823"/>
      <c r="BC6" s="1823"/>
      <c r="BD6" s="1823"/>
      <c r="BE6" s="1823"/>
      <c r="BF6" s="1823"/>
      <c r="BG6" s="1823"/>
      <c r="BH6" s="1823"/>
      <c r="BI6" s="1823"/>
      <c r="BJ6" s="1823"/>
      <c r="BK6" s="1823"/>
      <c r="BL6" s="1823"/>
      <c r="BM6" s="1823"/>
      <c r="BN6" s="1823"/>
      <c r="BO6" s="1823"/>
      <c r="BP6" s="1823"/>
      <c r="BQ6" s="1823"/>
      <c r="BR6" s="1823"/>
      <c r="BS6" s="1823"/>
      <c r="BT6" s="1823"/>
      <c r="BU6" s="1823"/>
      <c r="BV6" s="1823"/>
      <c r="BW6" s="1823"/>
      <c r="BX6" s="1823"/>
      <c r="BY6" s="1823"/>
      <c r="BZ6" s="1823"/>
      <c r="CA6" s="1823"/>
      <c r="CB6" s="1823"/>
      <c r="CC6" s="1823"/>
      <c r="CD6" s="1823"/>
      <c r="CE6" s="1823"/>
      <c r="CF6" s="1823"/>
      <c r="CG6" s="1823"/>
      <c r="CH6" s="1823"/>
      <c r="CI6" s="1823"/>
      <c r="CJ6" s="1823"/>
      <c r="CK6" s="1823"/>
      <c r="CL6" s="1823"/>
      <c r="CM6" s="1823"/>
      <c r="CN6" s="1823"/>
      <c r="CO6" s="1823"/>
      <c r="CP6" s="1823"/>
      <c r="CQ6" s="1823"/>
      <c r="CR6" s="1823"/>
      <c r="CS6" s="1823"/>
      <c r="CT6" s="1823"/>
      <c r="CU6" s="1823"/>
      <c r="CV6" s="1823"/>
      <c r="CW6" s="1823"/>
      <c r="CX6" s="1823"/>
      <c r="CY6" s="1823"/>
      <c r="CZ6" s="1823"/>
      <c r="DA6" s="1823"/>
      <c r="DB6" s="1823"/>
      <c r="DC6" s="1823"/>
      <c r="DD6" s="1823"/>
      <c r="DE6" s="1823"/>
      <c r="DF6" s="1823"/>
      <c r="DG6" s="1823"/>
      <c r="DH6" s="1823"/>
      <c r="DI6" s="1823"/>
      <c r="DJ6" s="1823"/>
      <c r="DK6" s="1823"/>
      <c r="DL6" s="1823"/>
      <c r="DM6" s="1823"/>
      <c r="DN6" s="1823"/>
      <c r="DO6" s="1823"/>
      <c r="DP6" s="1823"/>
      <c r="DQ6" s="1823"/>
      <c r="DR6" s="1823"/>
      <c r="DS6" s="1823"/>
      <c r="DT6" s="1823"/>
      <c r="DU6" s="1823"/>
      <c r="DV6" s="1823"/>
      <c r="DW6" s="1823"/>
      <c r="DX6" s="1823"/>
      <c r="DY6" s="1823"/>
      <c r="DZ6" s="1823"/>
      <c r="EA6" s="1823"/>
      <c r="EB6" s="1823"/>
      <c r="EC6" s="1823"/>
      <c r="ED6" s="1823"/>
      <c r="EE6" s="1823"/>
      <c r="EF6" s="1823"/>
      <c r="EG6" s="1823"/>
      <c r="EH6" s="1823"/>
      <c r="EI6" s="1823"/>
      <c r="EJ6" s="1823"/>
      <c r="EK6" s="1823"/>
      <c r="EL6" s="1823"/>
      <c r="EM6" s="1823"/>
      <c r="EN6" s="1823"/>
      <c r="EO6" s="1823"/>
      <c r="EP6" s="1823"/>
      <c r="EQ6" s="1823"/>
      <c r="ER6" s="1823"/>
      <c r="ES6" s="1823"/>
      <c r="ET6" s="1823"/>
      <c r="EU6" s="1823"/>
      <c r="EV6" s="1823"/>
      <c r="EW6" s="1823"/>
      <c r="EX6" s="1823"/>
      <c r="EY6" s="1823"/>
      <c r="EZ6" s="1823"/>
      <c r="FA6" s="1823"/>
      <c r="FB6" s="1823"/>
      <c r="FC6" s="1823"/>
      <c r="FD6" s="1823"/>
      <c r="FE6" s="1823"/>
      <c r="FF6" s="1823"/>
      <c r="FG6" s="1823"/>
      <c r="FH6" s="1823"/>
      <c r="FI6" s="1823"/>
      <c r="FJ6" s="1823"/>
      <c r="FK6" s="1823"/>
      <c r="FL6" s="1823"/>
      <c r="FM6" s="1823"/>
      <c r="FN6" s="1823"/>
      <c r="FO6" s="1823"/>
      <c r="FP6" s="1823"/>
      <c r="FQ6" s="1823"/>
      <c r="FR6" s="1823"/>
      <c r="FS6" s="1823"/>
      <c r="FT6" s="1823"/>
      <c r="FU6" s="1823"/>
      <c r="FV6" s="1823"/>
      <c r="FW6" s="1823"/>
      <c r="FX6" s="1823"/>
      <c r="FY6" s="1823"/>
      <c r="FZ6" s="1823"/>
      <c r="GA6" s="1823"/>
      <c r="GB6" s="1823"/>
      <c r="GC6" s="1823"/>
      <c r="GD6" s="1823"/>
      <c r="GE6" s="1823"/>
      <c r="GF6" s="1823"/>
      <c r="GG6" s="1823"/>
      <c r="GH6" s="1823"/>
      <c r="GI6" s="1823"/>
      <c r="GJ6" s="1823"/>
      <c r="GK6" s="1823"/>
      <c r="GL6" s="1823"/>
      <c r="GM6" s="1823"/>
      <c r="GN6" s="1823"/>
      <c r="GO6" s="1823"/>
      <c r="GP6" s="1823"/>
      <c r="GQ6" s="1823"/>
      <c r="GR6" s="1823"/>
      <c r="GS6" s="1823"/>
      <c r="GT6" s="1823"/>
      <c r="GU6" s="1823"/>
      <c r="GV6" s="1823"/>
      <c r="GW6" s="1823"/>
      <c r="GX6" s="1823"/>
      <c r="GY6" s="1823"/>
      <c r="GZ6" s="1823"/>
      <c r="HA6" s="1823"/>
      <c r="HB6" s="1823"/>
      <c r="HC6" s="1823"/>
      <c r="HD6" s="1823"/>
      <c r="HE6" s="1823"/>
      <c r="HF6" s="1823"/>
      <c r="HG6" s="1823"/>
      <c r="HH6" s="1823"/>
      <c r="HI6" s="1823"/>
      <c r="HJ6" s="1823"/>
      <c r="HK6" s="1823"/>
      <c r="HL6" s="1823"/>
      <c r="HM6" s="1823"/>
      <c r="HN6" s="1823"/>
      <c r="HO6" s="1823"/>
      <c r="HP6" s="1823"/>
      <c r="HQ6" s="1823"/>
      <c r="HR6" s="1823"/>
      <c r="HS6" s="1823"/>
      <c r="HT6" s="1823"/>
      <c r="HU6" s="1823"/>
      <c r="HV6" s="1823"/>
      <c r="HW6" s="1823"/>
      <c r="HX6" s="1823"/>
      <c r="HY6" s="1823"/>
      <c r="HZ6" s="1823"/>
      <c r="IA6" s="1823"/>
      <c r="IB6" s="1823"/>
      <c r="IC6" s="1823"/>
      <c r="ID6" s="1823"/>
      <c r="IE6" s="1823"/>
      <c r="IF6" s="1823"/>
      <c r="IG6" s="1823"/>
      <c r="IH6" s="1823"/>
      <c r="II6" s="1823"/>
      <c r="IJ6" s="1823"/>
      <c r="IK6" s="1823"/>
      <c r="IL6" s="1823"/>
      <c r="IM6" s="1823"/>
      <c r="IN6" s="1823"/>
      <c r="IO6" s="1823"/>
      <c r="IP6" s="1823"/>
      <c r="IQ6" s="1823"/>
      <c r="IR6" s="1823"/>
      <c r="IS6" s="1823"/>
      <c r="IT6" s="1823"/>
      <c r="IU6" s="1823"/>
      <c r="IV6" s="1823"/>
    </row>
    <row r="7" spans="1:256" ht="54" customHeight="1">
      <c r="A7" s="1833" t="s">
        <v>1067</v>
      </c>
      <c r="B7" s="1834" t="s">
        <v>1068</v>
      </c>
      <c r="C7" s="1835">
        <v>920738</v>
      </c>
      <c r="D7" s="1835">
        <v>874147</v>
      </c>
      <c r="E7" s="1835">
        <v>0</v>
      </c>
      <c r="F7" s="1835">
        <v>46591</v>
      </c>
      <c r="G7" s="1835">
        <v>1272480</v>
      </c>
      <c r="H7" s="1836">
        <v>0.46167061335210735</v>
      </c>
      <c r="I7" s="1823"/>
      <c r="J7" s="1831"/>
      <c r="K7" s="1837"/>
      <c r="L7" s="1832"/>
      <c r="M7" s="1823"/>
      <c r="N7" s="1823"/>
      <c r="O7" s="1823"/>
      <c r="P7" s="1823"/>
      <c r="Q7" s="1823"/>
      <c r="R7" s="1823"/>
      <c r="S7" s="1823"/>
      <c r="T7" s="1823"/>
      <c r="U7" s="1823"/>
      <c r="V7" s="1823"/>
      <c r="W7" s="1823"/>
      <c r="X7" s="1823"/>
      <c r="Y7" s="1823"/>
      <c r="Z7" s="1823"/>
      <c r="AA7" s="1823"/>
      <c r="AB7" s="1823"/>
      <c r="AC7" s="1823"/>
      <c r="AD7" s="1823"/>
      <c r="AE7" s="1823"/>
      <c r="AF7" s="1823"/>
      <c r="AG7" s="1823"/>
      <c r="AH7" s="1823"/>
      <c r="AI7" s="1823"/>
      <c r="AJ7" s="1823"/>
      <c r="AK7" s="1823"/>
      <c r="AL7" s="1823"/>
      <c r="AM7" s="1823"/>
      <c r="AN7" s="1823"/>
      <c r="AO7" s="1823"/>
      <c r="AP7" s="1823"/>
      <c r="AQ7" s="1823"/>
      <c r="AR7" s="1823"/>
      <c r="AS7" s="1823"/>
      <c r="AT7" s="1823"/>
      <c r="AU7" s="1823"/>
      <c r="AV7" s="1823"/>
      <c r="AW7" s="1823"/>
      <c r="AX7" s="1823"/>
      <c r="AY7" s="1823"/>
      <c r="AZ7" s="1823"/>
      <c r="BA7" s="1823"/>
      <c r="BB7" s="1823"/>
      <c r="BC7" s="1823"/>
      <c r="BD7" s="1823"/>
      <c r="BE7" s="1823"/>
      <c r="BF7" s="1823"/>
      <c r="BG7" s="1823"/>
      <c r="BH7" s="1823"/>
      <c r="BI7" s="1823"/>
      <c r="BJ7" s="1823"/>
      <c r="BK7" s="1823"/>
      <c r="BL7" s="1823"/>
      <c r="BM7" s="1823"/>
      <c r="BN7" s="1823"/>
      <c r="BO7" s="1823"/>
      <c r="BP7" s="1823"/>
      <c r="BQ7" s="1823"/>
      <c r="BR7" s="1823"/>
      <c r="BS7" s="1823"/>
      <c r="BT7" s="1823"/>
      <c r="BU7" s="1823"/>
      <c r="BV7" s="1823"/>
      <c r="BW7" s="1823"/>
      <c r="BX7" s="1823"/>
      <c r="BY7" s="1823"/>
      <c r="BZ7" s="1823"/>
      <c r="CA7" s="1823"/>
      <c r="CB7" s="1823"/>
      <c r="CC7" s="1823"/>
      <c r="CD7" s="1823"/>
      <c r="CE7" s="1823"/>
      <c r="CF7" s="1823"/>
      <c r="CG7" s="1823"/>
      <c r="CH7" s="1823"/>
      <c r="CI7" s="1823"/>
      <c r="CJ7" s="1823"/>
      <c r="CK7" s="1823"/>
      <c r="CL7" s="1823"/>
      <c r="CM7" s="1823"/>
      <c r="CN7" s="1823"/>
      <c r="CO7" s="1823"/>
      <c r="CP7" s="1823"/>
      <c r="CQ7" s="1823"/>
      <c r="CR7" s="1823"/>
      <c r="CS7" s="1823"/>
      <c r="CT7" s="1823"/>
      <c r="CU7" s="1823"/>
      <c r="CV7" s="1823"/>
      <c r="CW7" s="1823"/>
      <c r="CX7" s="1823"/>
      <c r="CY7" s="1823"/>
      <c r="CZ7" s="1823"/>
      <c r="DA7" s="1823"/>
      <c r="DB7" s="1823"/>
      <c r="DC7" s="1823"/>
      <c r="DD7" s="1823"/>
      <c r="DE7" s="1823"/>
      <c r="DF7" s="1823"/>
      <c r="DG7" s="1823"/>
      <c r="DH7" s="1823"/>
      <c r="DI7" s="1823"/>
      <c r="DJ7" s="1823"/>
      <c r="DK7" s="1823"/>
      <c r="DL7" s="1823"/>
      <c r="DM7" s="1823"/>
      <c r="DN7" s="1823"/>
      <c r="DO7" s="1823"/>
      <c r="DP7" s="1823"/>
      <c r="DQ7" s="1823"/>
      <c r="DR7" s="1823"/>
      <c r="DS7" s="1823"/>
      <c r="DT7" s="1823"/>
      <c r="DU7" s="1823"/>
      <c r="DV7" s="1823"/>
      <c r="DW7" s="1823"/>
      <c r="DX7" s="1823"/>
      <c r="DY7" s="1823"/>
      <c r="DZ7" s="1823"/>
      <c r="EA7" s="1823"/>
      <c r="EB7" s="1823"/>
      <c r="EC7" s="1823"/>
      <c r="ED7" s="1823"/>
      <c r="EE7" s="1823"/>
      <c r="EF7" s="1823"/>
      <c r="EG7" s="1823"/>
      <c r="EH7" s="1823"/>
      <c r="EI7" s="1823"/>
      <c r="EJ7" s="1823"/>
      <c r="EK7" s="1823"/>
      <c r="EL7" s="1823"/>
      <c r="EM7" s="1823"/>
      <c r="EN7" s="1823"/>
      <c r="EO7" s="1823"/>
      <c r="EP7" s="1823"/>
      <c r="EQ7" s="1823"/>
      <c r="ER7" s="1823"/>
      <c r="ES7" s="1823"/>
      <c r="ET7" s="1823"/>
      <c r="EU7" s="1823"/>
      <c r="EV7" s="1823"/>
      <c r="EW7" s="1823"/>
      <c r="EX7" s="1823"/>
      <c r="EY7" s="1823"/>
      <c r="EZ7" s="1823"/>
      <c r="FA7" s="1823"/>
      <c r="FB7" s="1823"/>
      <c r="FC7" s="1823"/>
      <c r="FD7" s="1823"/>
      <c r="FE7" s="1823"/>
      <c r="FF7" s="1823"/>
      <c r="FG7" s="1823"/>
      <c r="FH7" s="1823"/>
      <c r="FI7" s="1823"/>
      <c r="FJ7" s="1823"/>
      <c r="FK7" s="1823"/>
      <c r="FL7" s="1823"/>
      <c r="FM7" s="1823"/>
      <c r="FN7" s="1823"/>
      <c r="FO7" s="1823"/>
      <c r="FP7" s="1823"/>
      <c r="FQ7" s="1823"/>
      <c r="FR7" s="1823"/>
      <c r="FS7" s="1823"/>
      <c r="FT7" s="1823"/>
      <c r="FU7" s="1823"/>
      <c r="FV7" s="1823"/>
      <c r="FW7" s="1823"/>
      <c r="FX7" s="1823"/>
      <c r="FY7" s="1823"/>
      <c r="FZ7" s="1823"/>
      <c r="GA7" s="1823"/>
      <c r="GB7" s="1823"/>
      <c r="GC7" s="1823"/>
      <c r="GD7" s="1823"/>
      <c r="GE7" s="1823"/>
      <c r="GF7" s="1823"/>
      <c r="GG7" s="1823"/>
      <c r="GH7" s="1823"/>
      <c r="GI7" s="1823"/>
      <c r="GJ7" s="1823"/>
      <c r="GK7" s="1823"/>
      <c r="GL7" s="1823"/>
      <c r="GM7" s="1823"/>
      <c r="GN7" s="1823"/>
      <c r="GO7" s="1823"/>
      <c r="GP7" s="1823"/>
      <c r="GQ7" s="1823"/>
      <c r="GR7" s="1823"/>
      <c r="GS7" s="1823"/>
      <c r="GT7" s="1823"/>
      <c r="GU7" s="1823"/>
      <c r="GV7" s="1823"/>
      <c r="GW7" s="1823"/>
      <c r="GX7" s="1823"/>
      <c r="GY7" s="1823"/>
      <c r="GZ7" s="1823"/>
      <c r="HA7" s="1823"/>
      <c r="HB7" s="1823"/>
      <c r="HC7" s="1823"/>
      <c r="HD7" s="1823"/>
      <c r="HE7" s="1823"/>
      <c r="HF7" s="1823"/>
      <c r="HG7" s="1823"/>
      <c r="HH7" s="1823"/>
      <c r="HI7" s="1823"/>
      <c r="HJ7" s="1823"/>
      <c r="HK7" s="1823"/>
      <c r="HL7" s="1823"/>
      <c r="HM7" s="1823"/>
      <c r="HN7" s="1823"/>
      <c r="HO7" s="1823"/>
      <c r="HP7" s="1823"/>
      <c r="HQ7" s="1823"/>
      <c r="HR7" s="1823"/>
      <c r="HS7" s="1823"/>
      <c r="HT7" s="1823"/>
      <c r="HU7" s="1823"/>
      <c r="HV7" s="1823"/>
      <c r="HW7" s="1823"/>
      <c r="HX7" s="1823"/>
      <c r="HY7" s="1823"/>
      <c r="HZ7" s="1823"/>
      <c r="IA7" s="1823"/>
      <c r="IB7" s="1823"/>
      <c r="IC7" s="1823"/>
      <c r="ID7" s="1823"/>
      <c r="IE7" s="1823"/>
      <c r="IF7" s="1823"/>
      <c r="IG7" s="1823"/>
      <c r="IH7" s="1823"/>
      <c r="II7" s="1823"/>
      <c r="IJ7" s="1823"/>
      <c r="IK7" s="1823"/>
      <c r="IL7" s="1823"/>
      <c r="IM7" s="1823"/>
      <c r="IN7" s="1823"/>
      <c r="IO7" s="1823"/>
      <c r="IP7" s="1823"/>
      <c r="IQ7" s="1823"/>
      <c r="IR7" s="1823"/>
      <c r="IS7" s="1823"/>
      <c r="IT7" s="1823"/>
      <c r="IU7" s="1823"/>
      <c r="IV7" s="1823"/>
    </row>
    <row r="8" spans="1:256" ht="61.5" customHeight="1">
      <c r="A8" s="1833" t="s">
        <v>1069</v>
      </c>
      <c r="B8" s="1834" t="s">
        <v>1070</v>
      </c>
      <c r="C8" s="1835">
        <v>0</v>
      </c>
      <c r="D8" s="1835">
        <v>0</v>
      </c>
      <c r="E8" s="1835">
        <v>0</v>
      </c>
      <c r="F8" s="1835">
        <v>0</v>
      </c>
      <c r="G8" s="1835">
        <v>0</v>
      </c>
      <c r="H8" s="1836">
        <v>0</v>
      </c>
      <c r="I8" s="1823"/>
      <c r="J8" s="1831"/>
      <c r="K8" s="1823"/>
      <c r="L8" s="1823"/>
      <c r="M8" s="1823"/>
      <c r="N8" s="1823"/>
      <c r="O8" s="1823"/>
      <c r="P8" s="1823"/>
      <c r="Q8" s="1823"/>
      <c r="R8" s="1823"/>
      <c r="S8" s="1823"/>
      <c r="T8" s="1823"/>
      <c r="U8" s="1823"/>
      <c r="V8" s="1823"/>
      <c r="W8" s="1823"/>
      <c r="X8" s="1823"/>
      <c r="Y8" s="1823"/>
      <c r="Z8" s="1823"/>
      <c r="AA8" s="1823"/>
      <c r="AB8" s="1823"/>
      <c r="AC8" s="1823"/>
      <c r="AD8" s="1823"/>
      <c r="AE8" s="1823"/>
      <c r="AF8" s="1823"/>
      <c r="AG8" s="1823"/>
      <c r="AH8" s="1823"/>
      <c r="AI8" s="1823"/>
      <c r="AJ8" s="1823"/>
      <c r="AK8" s="1823"/>
      <c r="AL8" s="1823"/>
      <c r="AM8" s="1823"/>
      <c r="AN8" s="1823"/>
      <c r="AO8" s="1823"/>
      <c r="AP8" s="1823"/>
      <c r="AQ8" s="1823"/>
      <c r="AR8" s="1823"/>
      <c r="AS8" s="1823"/>
      <c r="AT8" s="1823"/>
      <c r="AU8" s="1823"/>
      <c r="AV8" s="1823"/>
      <c r="AW8" s="1823"/>
      <c r="AX8" s="1823"/>
      <c r="AY8" s="1823"/>
      <c r="AZ8" s="1823"/>
      <c r="BA8" s="1823"/>
      <c r="BB8" s="1823"/>
      <c r="BC8" s="1823"/>
      <c r="BD8" s="1823"/>
      <c r="BE8" s="1823"/>
      <c r="BF8" s="1823"/>
      <c r="BG8" s="1823"/>
      <c r="BH8" s="1823"/>
      <c r="BI8" s="1823"/>
      <c r="BJ8" s="1823"/>
      <c r="BK8" s="1823"/>
      <c r="BL8" s="1823"/>
      <c r="BM8" s="1823"/>
      <c r="BN8" s="1823"/>
      <c r="BO8" s="1823"/>
      <c r="BP8" s="1823"/>
      <c r="BQ8" s="1823"/>
      <c r="BR8" s="1823"/>
      <c r="BS8" s="1823"/>
      <c r="BT8" s="1823"/>
      <c r="BU8" s="1823"/>
      <c r="BV8" s="1823"/>
      <c r="BW8" s="1823"/>
      <c r="BX8" s="1823"/>
      <c r="BY8" s="1823"/>
      <c r="BZ8" s="1823"/>
      <c r="CA8" s="1823"/>
      <c r="CB8" s="1823"/>
      <c r="CC8" s="1823"/>
      <c r="CD8" s="1823"/>
      <c r="CE8" s="1823"/>
      <c r="CF8" s="1823"/>
      <c r="CG8" s="1823"/>
      <c r="CH8" s="1823"/>
      <c r="CI8" s="1823"/>
      <c r="CJ8" s="1823"/>
      <c r="CK8" s="1823"/>
      <c r="CL8" s="1823"/>
      <c r="CM8" s="1823"/>
      <c r="CN8" s="1823"/>
      <c r="CO8" s="1823"/>
      <c r="CP8" s="1823"/>
      <c r="CQ8" s="1823"/>
      <c r="CR8" s="1823"/>
      <c r="CS8" s="1823"/>
      <c r="CT8" s="1823"/>
      <c r="CU8" s="1823"/>
      <c r="CV8" s="1823"/>
      <c r="CW8" s="1823"/>
      <c r="CX8" s="1823"/>
      <c r="CY8" s="1823"/>
      <c r="CZ8" s="1823"/>
      <c r="DA8" s="1823"/>
      <c r="DB8" s="1823"/>
      <c r="DC8" s="1823"/>
      <c r="DD8" s="1823"/>
      <c r="DE8" s="1823"/>
      <c r="DF8" s="1823"/>
      <c r="DG8" s="1823"/>
      <c r="DH8" s="1823"/>
      <c r="DI8" s="1823"/>
      <c r="DJ8" s="1823"/>
      <c r="DK8" s="1823"/>
      <c r="DL8" s="1823"/>
      <c r="DM8" s="1823"/>
      <c r="DN8" s="1823"/>
      <c r="DO8" s="1823"/>
      <c r="DP8" s="1823"/>
      <c r="DQ8" s="1823"/>
      <c r="DR8" s="1823"/>
      <c r="DS8" s="1823"/>
      <c r="DT8" s="1823"/>
      <c r="DU8" s="1823"/>
      <c r="DV8" s="1823"/>
      <c r="DW8" s="1823"/>
      <c r="DX8" s="1823"/>
      <c r="DY8" s="1823"/>
      <c r="DZ8" s="1823"/>
      <c r="EA8" s="1823"/>
      <c r="EB8" s="1823"/>
      <c r="EC8" s="1823"/>
      <c r="ED8" s="1823"/>
      <c r="EE8" s="1823"/>
      <c r="EF8" s="1823"/>
      <c r="EG8" s="1823"/>
      <c r="EH8" s="1823"/>
      <c r="EI8" s="1823"/>
      <c r="EJ8" s="1823"/>
      <c r="EK8" s="1823"/>
      <c r="EL8" s="1823"/>
      <c r="EM8" s="1823"/>
      <c r="EN8" s="1823"/>
      <c r="EO8" s="1823"/>
      <c r="EP8" s="1823"/>
      <c r="EQ8" s="1823"/>
      <c r="ER8" s="1823"/>
      <c r="ES8" s="1823"/>
      <c r="ET8" s="1823"/>
      <c r="EU8" s="1823"/>
      <c r="EV8" s="1823"/>
      <c r="EW8" s="1823"/>
      <c r="EX8" s="1823"/>
      <c r="EY8" s="1823"/>
      <c r="EZ8" s="1823"/>
      <c r="FA8" s="1823"/>
      <c r="FB8" s="1823"/>
      <c r="FC8" s="1823"/>
      <c r="FD8" s="1823"/>
      <c r="FE8" s="1823"/>
      <c r="FF8" s="1823"/>
      <c r="FG8" s="1823"/>
      <c r="FH8" s="1823"/>
      <c r="FI8" s="1823"/>
      <c r="FJ8" s="1823"/>
      <c r="FK8" s="1823"/>
      <c r="FL8" s="1823"/>
      <c r="FM8" s="1823"/>
      <c r="FN8" s="1823"/>
      <c r="FO8" s="1823"/>
      <c r="FP8" s="1823"/>
      <c r="FQ8" s="1823"/>
      <c r="FR8" s="1823"/>
      <c r="FS8" s="1823"/>
      <c r="FT8" s="1823"/>
      <c r="FU8" s="1823"/>
      <c r="FV8" s="1823"/>
      <c r="FW8" s="1823"/>
      <c r="FX8" s="1823"/>
      <c r="FY8" s="1823"/>
      <c r="FZ8" s="1823"/>
      <c r="GA8" s="1823"/>
      <c r="GB8" s="1823"/>
      <c r="GC8" s="1823"/>
      <c r="GD8" s="1823"/>
      <c r="GE8" s="1823"/>
      <c r="GF8" s="1823"/>
      <c r="GG8" s="1823"/>
      <c r="GH8" s="1823"/>
      <c r="GI8" s="1823"/>
      <c r="GJ8" s="1823"/>
      <c r="GK8" s="1823"/>
      <c r="GL8" s="1823"/>
      <c r="GM8" s="1823"/>
      <c r="GN8" s="1823"/>
      <c r="GO8" s="1823"/>
      <c r="GP8" s="1823"/>
      <c r="GQ8" s="1823"/>
      <c r="GR8" s="1823"/>
      <c r="GS8" s="1823"/>
      <c r="GT8" s="1823"/>
      <c r="GU8" s="1823"/>
      <c r="GV8" s="1823"/>
      <c r="GW8" s="1823"/>
      <c r="GX8" s="1823"/>
      <c r="GY8" s="1823"/>
      <c r="GZ8" s="1823"/>
      <c r="HA8" s="1823"/>
      <c r="HB8" s="1823"/>
      <c r="HC8" s="1823"/>
      <c r="HD8" s="1823"/>
      <c r="HE8" s="1823"/>
      <c r="HF8" s="1823"/>
      <c r="HG8" s="1823"/>
      <c r="HH8" s="1823"/>
      <c r="HI8" s="1823"/>
      <c r="HJ8" s="1823"/>
      <c r="HK8" s="1823"/>
      <c r="HL8" s="1823"/>
      <c r="HM8" s="1823"/>
      <c r="HN8" s="1823"/>
      <c r="HO8" s="1823"/>
      <c r="HP8" s="1823"/>
      <c r="HQ8" s="1823"/>
      <c r="HR8" s="1823"/>
      <c r="HS8" s="1823"/>
      <c r="HT8" s="1823"/>
      <c r="HU8" s="1823"/>
      <c r="HV8" s="1823"/>
      <c r="HW8" s="1823"/>
      <c r="HX8" s="1823"/>
      <c r="HY8" s="1823"/>
      <c r="HZ8" s="1823"/>
      <c r="IA8" s="1823"/>
      <c r="IB8" s="1823"/>
      <c r="IC8" s="1823"/>
      <c r="ID8" s="1823"/>
      <c r="IE8" s="1823"/>
      <c r="IF8" s="1823"/>
      <c r="IG8" s="1823"/>
      <c r="IH8" s="1823"/>
      <c r="II8" s="1823"/>
      <c r="IJ8" s="1823"/>
      <c r="IK8" s="1823"/>
      <c r="IL8" s="1823"/>
      <c r="IM8" s="1823"/>
      <c r="IN8" s="1823"/>
      <c r="IO8" s="1823"/>
      <c r="IP8" s="1823"/>
      <c r="IQ8" s="1823"/>
      <c r="IR8" s="1823"/>
      <c r="IS8" s="1823"/>
      <c r="IT8" s="1823"/>
      <c r="IU8" s="1823"/>
      <c r="IV8" s="1823"/>
    </row>
    <row r="9" spans="1:256" ht="112.5" customHeight="1">
      <c r="A9" s="1833" t="s">
        <v>1071</v>
      </c>
      <c r="B9" s="1834" t="s">
        <v>1072</v>
      </c>
      <c r="C9" s="1835">
        <v>12368034</v>
      </c>
      <c r="D9" s="1835">
        <v>5437204</v>
      </c>
      <c r="E9" s="1835">
        <v>2882231</v>
      </c>
      <c r="F9" s="1835">
        <v>4048599</v>
      </c>
      <c r="G9" s="1835">
        <v>19738098</v>
      </c>
      <c r="H9" s="1836">
        <v>6.2015012335102027</v>
      </c>
      <c r="I9" s="1823"/>
      <c r="J9" s="1831"/>
      <c r="K9" s="1823"/>
      <c r="L9" s="1823"/>
      <c r="M9" s="1823"/>
      <c r="N9" s="1823"/>
      <c r="O9" s="1823"/>
      <c r="P9" s="1823"/>
      <c r="Q9" s="1823"/>
      <c r="R9" s="1823"/>
      <c r="S9" s="1823"/>
      <c r="T9" s="1823"/>
      <c r="U9" s="1823"/>
      <c r="V9" s="1823"/>
      <c r="W9" s="1823"/>
      <c r="X9" s="1823"/>
      <c r="Y9" s="1823"/>
      <c r="Z9" s="1823"/>
      <c r="AA9" s="1823"/>
      <c r="AB9" s="1823"/>
      <c r="AC9" s="1823"/>
      <c r="AD9" s="1823"/>
      <c r="AE9" s="1823"/>
      <c r="AF9" s="1823"/>
      <c r="AG9" s="1823"/>
      <c r="AH9" s="1823"/>
      <c r="AI9" s="1823"/>
      <c r="AJ9" s="1823"/>
      <c r="AK9" s="1823"/>
      <c r="AL9" s="1823"/>
      <c r="AM9" s="1823"/>
      <c r="AN9" s="1823"/>
      <c r="AO9" s="1823"/>
      <c r="AP9" s="1823"/>
      <c r="AQ9" s="1823"/>
      <c r="AR9" s="1823"/>
      <c r="AS9" s="1823"/>
      <c r="AT9" s="1823"/>
      <c r="AU9" s="1823"/>
      <c r="AV9" s="1823"/>
      <c r="AW9" s="1823"/>
      <c r="AX9" s="1823"/>
      <c r="AY9" s="1823"/>
      <c r="AZ9" s="1823"/>
      <c r="BA9" s="1823"/>
      <c r="BB9" s="1823"/>
      <c r="BC9" s="1823"/>
      <c r="BD9" s="1823"/>
      <c r="BE9" s="1823"/>
      <c r="BF9" s="1823"/>
      <c r="BG9" s="1823"/>
      <c r="BH9" s="1823"/>
      <c r="BI9" s="1823"/>
      <c r="BJ9" s="1823"/>
      <c r="BK9" s="1823"/>
      <c r="BL9" s="1823"/>
      <c r="BM9" s="1823"/>
      <c r="BN9" s="1823"/>
      <c r="BO9" s="1823"/>
      <c r="BP9" s="1823"/>
      <c r="BQ9" s="1823"/>
      <c r="BR9" s="1823"/>
      <c r="BS9" s="1823"/>
      <c r="BT9" s="1823"/>
      <c r="BU9" s="1823"/>
      <c r="BV9" s="1823"/>
      <c r="BW9" s="1823"/>
      <c r="BX9" s="1823"/>
      <c r="BY9" s="1823"/>
      <c r="BZ9" s="1823"/>
      <c r="CA9" s="1823"/>
      <c r="CB9" s="1823"/>
      <c r="CC9" s="1823"/>
      <c r="CD9" s="1823"/>
      <c r="CE9" s="1823"/>
      <c r="CF9" s="1823"/>
      <c r="CG9" s="1823"/>
      <c r="CH9" s="1823"/>
      <c r="CI9" s="1823"/>
      <c r="CJ9" s="1823"/>
      <c r="CK9" s="1823"/>
      <c r="CL9" s="1823"/>
      <c r="CM9" s="1823"/>
      <c r="CN9" s="1823"/>
      <c r="CO9" s="1823"/>
      <c r="CP9" s="1823"/>
      <c r="CQ9" s="1823"/>
      <c r="CR9" s="1823"/>
      <c r="CS9" s="1823"/>
      <c r="CT9" s="1823"/>
      <c r="CU9" s="1823"/>
      <c r="CV9" s="1823"/>
      <c r="CW9" s="1823"/>
      <c r="CX9" s="1823"/>
      <c r="CY9" s="1823"/>
      <c r="CZ9" s="1823"/>
      <c r="DA9" s="1823"/>
      <c r="DB9" s="1823"/>
      <c r="DC9" s="1823"/>
      <c r="DD9" s="1823"/>
      <c r="DE9" s="1823"/>
      <c r="DF9" s="1823"/>
      <c r="DG9" s="1823"/>
      <c r="DH9" s="1823"/>
      <c r="DI9" s="1823"/>
      <c r="DJ9" s="1823"/>
      <c r="DK9" s="1823"/>
      <c r="DL9" s="1823"/>
      <c r="DM9" s="1823"/>
      <c r="DN9" s="1823"/>
      <c r="DO9" s="1823"/>
      <c r="DP9" s="1823"/>
      <c r="DQ9" s="1823"/>
      <c r="DR9" s="1823"/>
      <c r="DS9" s="1823"/>
      <c r="DT9" s="1823"/>
      <c r="DU9" s="1823"/>
      <c r="DV9" s="1823"/>
      <c r="DW9" s="1823"/>
      <c r="DX9" s="1823"/>
      <c r="DY9" s="1823"/>
      <c r="DZ9" s="1823"/>
      <c r="EA9" s="1823"/>
      <c r="EB9" s="1823"/>
      <c r="EC9" s="1823"/>
      <c r="ED9" s="1823"/>
      <c r="EE9" s="1823"/>
      <c r="EF9" s="1823"/>
      <c r="EG9" s="1823"/>
      <c r="EH9" s="1823"/>
      <c r="EI9" s="1823"/>
      <c r="EJ9" s="1823"/>
      <c r="EK9" s="1823"/>
      <c r="EL9" s="1823"/>
      <c r="EM9" s="1823"/>
      <c r="EN9" s="1823"/>
      <c r="EO9" s="1823"/>
      <c r="EP9" s="1823"/>
      <c r="EQ9" s="1823"/>
      <c r="ER9" s="1823"/>
      <c r="ES9" s="1823"/>
      <c r="ET9" s="1823"/>
      <c r="EU9" s="1823"/>
      <c r="EV9" s="1823"/>
      <c r="EW9" s="1823"/>
      <c r="EX9" s="1823"/>
      <c r="EY9" s="1823"/>
      <c r="EZ9" s="1823"/>
      <c r="FA9" s="1823"/>
      <c r="FB9" s="1823"/>
      <c r="FC9" s="1823"/>
      <c r="FD9" s="1823"/>
      <c r="FE9" s="1823"/>
      <c r="FF9" s="1823"/>
      <c r="FG9" s="1823"/>
      <c r="FH9" s="1823"/>
      <c r="FI9" s="1823"/>
      <c r="FJ9" s="1823"/>
      <c r="FK9" s="1823"/>
      <c r="FL9" s="1823"/>
      <c r="FM9" s="1823"/>
      <c r="FN9" s="1823"/>
      <c r="FO9" s="1823"/>
      <c r="FP9" s="1823"/>
      <c r="FQ9" s="1823"/>
      <c r="FR9" s="1823"/>
      <c r="FS9" s="1823"/>
      <c r="FT9" s="1823"/>
      <c r="FU9" s="1823"/>
      <c r="FV9" s="1823"/>
      <c r="FW9" s="1823"/>
      <c r="FX9" s="1823"/>
      <c r="FY9" s="1823"/>
      <c r="FZ9" s="1823"/>
      <c r="GA9" s="1823"/>
      <c r="GB9" s="1823"/>
      <c r="GC9" s="1823"/>
      <c r="GD9" s="1823"/>
      <c r="GE9" s="1823"/>
      <c r="GF9" s="1823"/>
      <c r="GG9" s="1823"/>
      <c r="GH9" s="1823"/>
      <c r="GI9" s="1823"/>
      <c r="GJ9" s="1823"/>
      <c r="GK9" s="1823"/>
      <c r="GL9" s="1823"/>
      <c r="GM9" s="1823"/>
      <c r="GN9" s="1823"/>
      <c r="GO9" s="1823"/>
      <c r="GP9" s="1823"/>
      <c r="GQ9" s="1823"/>
      <c r="GR9" s="1823"/>
      <c r="GS9" s="1823"/>
      <c r="GT9" s="1823"/>
      <c r="GU9" s="1823"/>
      <c r="GV9" s="1823"/>
      <c r="GW9" s="1823"/>
      <c r="GX9" s="1823"/>
      <c r="GY9" s="1823"/>
      <c r="GZ9" s="1823"/>
      <c r="HA9" s="1823"/>
      <c r="HB9" s="1823"/>
      <c r="HC9" s="1823"/>
      <c r="HD9" s="1823"/>
      <c r="HE9" s="1823"/>
      <c r="HF9" s="1823"/>
      <c r="HG9" s="1823"/>
      <c r="HH9" s="1823"/>
      <c r="HI9" s="1823"/>
      <c r="HJ9" s="1823"/>
      <c r="HK9" s="1823"/>
      <c r="HL9" s="1823"/>
      <c r="HM9" s="1823"/>
      <c r="HN9" s="1823"/>
      <c r="HO9" s="1823"/>
      <c r="HP9" s="1823"/>
      <c r="HQ9" s="1823"/>
      <c r="HR9" s="1823"/>
      <c r="HS9" s="1823"/>
      <c r="HT9" s="1823"/>
      <c r="HU9" s="1823"/>
      <c r="HV9" s="1823"/>
      <c r="HW9" s="1823"/>
      <c r="HX9" s="1823"/>
      <c r="HY9" s="1823"/>
      <c r="HZ9" s="1823"/>
      <c r="IA9" s="1823"/>
      <c r="IB9" s="1823"/>
      <c r="IC9" s="1823"/>
      <c r="ID9" s="1823"/>
      <c r="IE9" s="1823"/>
      <c r="IF9" s="1823"/>
      <c r="IG9" s="1823"/>
      <c r="IH9" s="1823"/>
      <c r="II9" s="1823"/>
      <c r="IJ9" s="1823"/>
      <c r="IK9" s="1823"/>
      <c r="IL9" s="1823"/>
      <c r="IM9" s="1823"/>
      <c r="IN9" s="1823"/>
      <c r="IO9" s="1823"/>
      <c r="IP9" s="1823"/>
      <c r="IQ9" s="1823"/>
      <c r="IR9" s="1823"/>
      <c r="IS9" s="1823"/>
      <c r="IT9" s="1823"/>
      <c r="IU9" s="1823"/>
      <c r="IV9" s="1823"/>
    </row>
    <row r="10" spans="1:256" ht="50.25" customHeight="1">
      <c r="A10" s="1833" t="s">
        <v>1073</v>
      </c>
      <c r="B10" s="1834" t="s">
        <v>1074</v>
      </c>
      <c r="C10" s="1835">
        <v>63224486</v>
      </c>
      <c r="D10" s="1835">
        <v>35286314</v>
      </c>
      <c r="E10" s="1835">
        <v>6662379</v>
      </c>
      <c r="F10" s="1835">
        <v>21275793</v>
      </c>
      <c r="G10" s="1835">
        <v>72748303</v>
      </c>
      <c r="H10" s="1836">
        <v>31.701621124024122</v>
      </c>
      <c r="I10" s="1823"/>
      <c r="J10" s="1831"/>
      <c r="K10" s="1823"/>
      <c r="L10" s="1823"/>
      <c r="M10" s="1823"/>
      <c r="N10" s="1823"/>
      <c r="O10" s="1823"/>
      <c r="P10" s="1823"/>
      <c r="Q10" s="1823"/>
      <c r="R10" s="1823"/>
      <c r="S10" s="1823"/>
      <c r="T10" s="1823"/>
      <c r="U10" s="1823"/>
      <c r="V10" s="1823"/>
      <c r="W10" s="1823"/>
      <c r="X10" s="1823"/>
      <c r="Y10" s="1823"/>
      <c r="Z10" s="1823"/>
      <c r="AA10" s="1823"/>
      <c r="AB10" s="1823"/>
      <c r="AC10" s="1823"/>
      <c r="AD10" s="1823"/>
      <c r="AE10" s="1823"/>
      <c r="AF10" s="1823"/>
      <c r="AG10" s="1823"/>
      <c r="AH10" s="1823"/>
      <c r="AI10" s="1823"/>
      <c r="AJ10" s="1823"/>
      <c r="AK10" s="1823"/>
      <c r="AL10" s="1823"/>
      <c r="AM10" s="1823"/>
      <c r="AN10" s="1823"/>
      <c r="AO10" s="1823"/>
      <c r="AP10" s="1823"/>
      <c r="AQ10" s="1823"/>
      <c r="AR10" s="1823"/>
      <c r="AS10" s="1823"/>
      <c r="AT10" s="1823"/>
      <c r="AU10" s="1823"/>
      <c r="AV10" s="1823"/>
      <c r="AW10" s="1823"/>
      <c r="AX10" s="1823"/>
      <c r="AY10" s="1823"/>
      <c r="AZ10" s="1823"/>
      <c r="BA10" s="1823"/>
      <c r="BB10" s="1823"/>
      <c r="BC10" s="1823"/>
      <c r="BD10" s="1823"/>
      <c r="BE10" s="1823"/>
      <c r="BF10" s="1823"/>
      <c r="BG10" s="1823"/>
      <c r="BH10" s="1823"/>
      <c r="BI10" s="1823"/>
      <c r="BJ10" s="1823"/>
      <c r="BK10" s="1823"/>
      <c r="BL10" s="1823"/>
      <c r="BM10" s="1823"/>
      <c r="BN10" s="1823"/>
      <c r="BO10" s="1823"/>
      <c r="BP10" s="1823"/>
      <c r="BQ10" s="1823"/>
      <c r="BR10" s="1823"/>
      <c r="BS10" s="1823"/>
      <c r="BT10" s="1823"/>
      <c r="BU10" s="1823"/>
      <c r="BV10" s="1823"/>
      <c r="BW10" s="1823"/>
      <c r="BX10" s="1823"/>
      <c r="BY10" s="1823"/>
      <c r="BZ10" s="1823"/>
      <c r="CA10" s="1823"/>
      <c r="CB10" s="1823"/>
      <c r="CC10" s="1823"/>
      <c r="CD10" s="1823"/>
      <c r="CE10" s="1823"/>
      <c r="CF10" s="1823"/>
      <c r="CG10" s="1823"/>
      <c r="CH10" s="1823"/>
      <c r="CI10" s="1823"/>
      <c r="CJ10" s="1823"/>
      <c r="CK10" s="1823"/>
      <c r="CL10" s="1823"/>
      <c r="CM10" s="1823"/>
      <c r="CN10" s="1823"/>
      <c r="CO10" s="1823"/>
      <c r="CP10" s="1823"/>
      <c r="CQ10" s="1823"/>
      <c r="CR10" s="1823"/>
      <c r="CS10" s="1823"/>
      <c r="CT10" s="1823"/>
      <c r="CU10" s="1823"/>
      <c r="CV10" s="1823"/>
      <c r="CW10" s="1823"/>
      <c r="CX10" s="1823"/>
      <c r="CY10" s="1823"/>
      <c r="CZ10" s="1823"/>
      <c r="DA10" s="1823"/>
      <c r="DB10" s="1823"/>
      <c r="DC10" s="1823"/>
      <c r="DD10" s="1823"/>
      <c r="DE10" s="1823"/>
      <c r="DF10" s="1823"/>
      <c r="DG10" s="1823"/>
      <c r="DH10" s="1823"/>
      <c r="DI10" s="1823"/>
      <c r="DJ10" s="1823"/>
      <c r="DK10" s="1823"/>
      <c r="DL10" s="1823"/>
      <c r="DM10" s="1823"/>
      <c r="DN10" s="1823"/>
      <c r="DO10" s="1823"/>
      <c r="DP10" s="1823"/>
      <c r="DQ10" s="1823"/>
      <c r="DR10" s="1823"/>
      <c r="DS10" s="1823"/>
      <c r="DT10" s="1823"/>
      <c r="DU10" s="1823"/>
      <c r="DV10" s="1823"/>
      <c r="DW10" s="1823"/>
      <c r="DX10" s="1823"/>
      <c r="DY10" s="1823"/>
      <c r="DZ10" s="1823"/>
      <c r="EA10" s="1823"/>
      <c r="EB10" s="1823"/>
      <c r="EC10" s="1823"/>
      <c r="ED10" s="1823"/>
      <c r="EE10" s="1823"/>
      <c r="EF10" s="1823"/>
      <c r="EG10" s="1823"/>
      <c r="EH10" s="1823"/>
      <c r="EI10" s="1823"/>
      <c r="EJ10" s="1823"/>
      <c r="EK10" s="1823"/>
      <c r="EL10" s="1823"/>
      <c r="EM10" s="1823"/>
      <c r="EN10" s="1823"/>
      <c r="EO10" s="1823"/>
      <c r="EP10" s="1823"/>
      <c r="EQ10" s="1823"/>
      <c r="ER10" s="1823"/>
      <c r="ES10" s="1823"/>
      <c r="ET10" s="1823"/>
      <c r="EU10" s="1823"/>
      <c r="EV10" s="1823"/>
      <c r="EW10" s="1823"/>
      <c r="EX10" s="1823"/>
      <c r="EY10" s="1823"/>
      <c r="EZ10" s="1823"/>
      <c r="FA10" s="1823"/>
      <c r="FB10" s="1823"/>
      <c r="FC10" s="1823"/>
      <c r="FD10" s="1823"/>
      <c r="FE10" s="1823"/>
      <c r="FF10" s="1823"/>
      <c r="FG10" s="1823"/>
      <c r="FH10" s="1823"/>
      <c r="FI10" s="1823"/>
      <c r="FJ10" s="1823"/>
      <c r="FK10" s="1823"/>
      <c r="FL10" s="1823"/>
      <c r="FM10" s="1823"/>
      <c r="FN10" s="1823"/>
      <c r="FO10" s="1823"/>
      <c r="FP10" s="1823"/>
      <c r="FQ10" s="1823"/>
      <c r="FR10" s="1823"/>
      <c r="FS10" s="1823"/>
      <c r="FT10" s="1823"/>
      <c r="FU10" s="1823"/>
      <c r="FV10" s="1823"/>
      <c r="FW10" s="1823"/>
      <c r="FX10" s="1823"/>
      <c r="FY10" s="1823"/>
      <c r="FZ10" s="1823"/>
      <c r="GA10" s="1823"/>
      <c r="GB10" s="1823"/>
      <c r="GC10" s="1823"/>
      <c r="GD10" s="1823"/>
      <c r="GE10" s="1823"/>
      <c r="GF10" s="1823"/>
      <c r="GG10" s="1823"/>
      <c r="GH10" s="1823"/>
      <c r="GI10" s="1823"/>
      <c r="GJ10" s="1823"/>
      <c r="GK10" s="1823"/>
      <c r="GL10" s="1823"/>
      <c r="GM10" s="1823"/>
      <c r="GN10" s="1823"/>
      <c r="GO10" s="1823"/>
      <c r="GP10" s="1823"/>
      <c r="GQ10" s="1823"/>
      <c r="GR10" s="1823"/>
      <c r="GS10" s="1823"/>
      <c r="GT10" s="1823"/>
      <c r="GU10" s="1823"/>
      <c r="GV10" s="1823"/>
      <c r="GW10" s="1823"/>
      <c r="GX10" s="1823"/>
      <c r="GY10" s="1823"/>
      <c r="GZ10" s="1823"/>
      <c r="HA10" s="1823"/>
      <c r="HB10" s="1823"/>
      <c r="HC10" s="1823"/>
      <c r="HD10" s="1823"/>
      <c r="HE10" s="1823"/>
      <c r="HF10" s="1823"/>
      <c r="HG10" s="1823"/>
      <c r="HH10" s="1823"/>
      <c r="HI10" s="1823"/>
      <c r="HJ10" s="1823"/>
      <c r="HK10" s="1823"/>
      <c r="HL10" s="1823"/>
      <c r="HM10" s="1823"/>
      <c r="HN10" s="1823"/>
      <c r="HO10" s="1823"/>
      <c r="HP10" s="1823"/>
      <c r="HQ10" s="1823"/>
      <c r="HR10" s="1823"/>
      <c r="HS10" s="1823"/>
      <c r="HT10" s="1823"/>
      <c r="HU10" s="1823"/>
      <c r="HV10" s="1823"/>
      <c r="HW10" s="1823"/>
      <c r="HX10" s="1823"/>
      <c r="HY10" s="1823"/>
      <c r="HZ10" s="1823"/>
      <c r="IA10" s="1823"/>
      <c r="IB10" s="1823"/>
      <c r="IC10" s="1823"/>
      <c r="ID10" s="1823"/>
      <c r="IE10" s="1823"/>
      <c r="IF10" s="1823"/>
      <c r="IG10" s="1823"/>
      <c r="IH10" s="1823"/>
      <c r="II10" s="1823"/>
      <c r="IJ10" s="1823"/>
      <c r="IK10" s="1823"/>
      <c r="IL10" s="1823"/>
      <c r="IM10" s="1823"/>
      <c r="IN10" s="1823"/>
      <c r="IO10" s="1823"/>
      <c r="IP10" s="1823"/>
      <c r="IQ10" s="1823"/>
      <c r="IR10" s="1823"/>
      <c r="IS10" s="1823"/>
      <c r="IT10" s="1823"/>
      <c r="IU10" s="1823"/>
      <c r="IV10" s="1823"/>
    </row>
    <row r="11" spans="1:256" ht="84.75" customHeight="1">
      <c r="A11" s="1833" t="s">
        <v>1075</v>
      </c>
      <c r="B11" s="1834" t="s">
        <v>1076</v>
      </c>
      <c r="C11" s="1835">
        <v>9688550</v>
      </c>
      <c r="D11" s="1835">
        <v>4843856</v>
      </c>
      <c r="E11" s="1835">
        <v>1909634</v>
      </c>
      <c r="F11" s="1835">
        <v>2935060</v>
      </c>
      <c r="G11" s="1835">
        <v>31663289</v>
      </c>
      <c r="H11" s="1836">
        <v>4.857971345803648</v>
      </c>
      <c r="I11" s="1823"/>
      <c r="J11" s="1831"/>
      <c r="K11" s="1823"/>
      <c r="L11" s="1823"/>
      <c r="M11" s="1823"/>
      <c r="N11" s="1823"/>
      <c r="O11" s="1823"/>
      <c r="P11" s="1823"/>
      <c r="Q11" s="1823"/>
      <c r="R11" s="1823"/>
      <c r="S11" s="1823"/>
      <c r="T11" s="1823"/>
      <c r="U11" s="1823"/>
      <c r="V11" s="1823"/>
      <c r="W11" s="1823"/>
      <c r="X11" s="1823"/>
      <c r="Y11" s="1823"/>
      <c r="Z11" s="1823"/>
      <c r="AA11" s="1823"/>
      <c r="AB11" s="1823"/>
      <c r="AC11" s="1823"/>
      <c r="AD11" s="1823"/>
      <c r="AE11" s="1823"/>
      <c r="AF11" s="1823"/>
      <c r="AG11" s="1823"/>
      <c r="AH11" s="1823"/>
      <c r="AI11" s="1823"/>
      <c r="AJ11" s="1823"/>
      <c r="AK11" s="1823"/>
      <c r="AL11" s="1823"/>
      <c r="AM11" s="1823"/>
      <c r="AN11" s="1823"/>
      <c r="AO11" s="1823"/>
      <c r="AP11" s="1823"/>
      <c r="AQ11" s="1823"/>
      <c r="AR11" s="1823"/>
      <c r="AS11" s="1823"/>
      <c r="AT11" s="1823"/>
      <c r="AU11" s="1823"/>
      <c r="AV11" s="1823"/>
      <c r="AW11" s="1823"/>
      <c r="AX11" s="1823"/>
      <c r="AY11" s="1823"/>
      <c r="AZ11" s="1823"/>
      <c r="BA11" s="1823"/>
      <c r="BB11" s="1823"/>
      <c r="BC11" s="1823"/>
      <c r="BD11" s="1823"/>
      <c r="BE11" s="1823"/>
      <c r="BF11" s="1823"/>
      <c r="BG11" s="1823"/>
      <c r="BH11" s="1823"/>
      <c r="BI11" s="1823"/>
      <c r="BJ11" s="1823"/>
      <c r="BK11" s="1823"/>
      <c r="BL11" s="1823"/>
      <c r="BM11" s="1823"/>
      <c r="BN11" s="1823"/>
      <c r="BO11" s="1823"/>
      <c r="BP11" s="1823"/>
      <c r="BQ11" s="1823"/>
      <c r="BR11" s="1823"/>
      <c r="BS11" s="1823"/>
      <c r="BT11" s="1823"/>
      <c r="BU11" s="1823"/>
      <c r="BV11" s="1823"/>
      <c r="BW11" s="1823"/>
      <c r="BX11" s="1823"/>
      <c r="BY11" s="1823"/>
      <c r="BZ11" s="1823"/>
      <c r="CA11" s="1823"/>
      <c r="CB11" s="1823"/>
      <c r="CC11" s="1823"/>
      <c r="CD11" s="1823"/>
      <c r="CE11" s="1823"/>
      <c r="CF11" s="1823"/>
      <c r="CG11" s="1823"/>
      <c r="CH11" s="1823"/>
      <c r="CI11" s="1823"/>
      <c r="CJ11" s="1823"/>
      <c r="CK11" s="1823"/>
      <c r="CL11" s="1823"/>
      <c r="CM11" s="1823"/>
      <c r="CN11" s="1823"/>
      <c r="CO11" s="1823"/>
      <c r="CP11" s="1823"/>
      <c r="CQ11" s="1823"/>
      <c r="CR11" s="1823"/>
      <c r="CS11" s="1823"/>
      <c r="CT11" s="1823"/>
      <c r="CU11" s="1823"/>
      <c r="CV11" s="1823"/>
      <c r="CW11" s="1823"/>
      <c r="CX11" s="1823"/>
      <c r="CY11" s="1823"/>
      <c r="CZ11" s="1823"/>
      <c r="DA11" s="1823"/>
      <c r="DB11" s="1823"/>
      <c r="DC11" s="1823"/>
      <c r="DD11" s="1823"/>
      <c r="DE11" s="1823"/>
      <c r="DF11" s="1823"/>
      <c r="DG11" s="1823"/>
      <c r="DH11" s="1823"/>
      <c r="DI11" s="1823"/>
      <c r="DJ11" s="1823"/>
      <c r="DK11" s="1823"/>
      <c r="DL11" s="1823"/>
      <c r="DM11" s="1823"/>
      <c r="DN11" s="1823"/>
      <c r="DO11" s="1823"/>
      <c r="DP11" s="1823"/>
      <c r="DQ11" s="1823"/>
      <c r="DR11" s="1823"/>
      <c r="DS11" s="1823"/>
      <c r="DT11" s="1823"/>
      <c r="DU11" s="1823"/>
      <c r="DV11" s="1823"/>
      <c r="DW11" s="1823"/>
      <c r="DX11" s="1823"/>
      <c r="DY11" s="1823"/>
      <c r="DZ11" s="1823"/>
      <c r="EA11" s="1823"/>
      <c r="EB11" s="1823"/>
      <c r="EC11" s="1823"/>
      <c r="ED11" s="1823"/>
      <c r="EE11" s="1823"/>
      <c r="EF11" s="1823"/>
      <c r="EG11" s="1823"/>
      <c r="EH11" s="1823"/>
      <c r="EI11" s="1823"/>
      <c r="EJ11" s="1823"/>
      <c r="EK11" s="1823"/>
      <c r="EL11" s="1823"/>
      <c r="EM11" s="1823"/>
      <c r="EN11" s="1823"/>
      <c r="EO11" s="1823"/>
      <c r="EP11" s="1823"/>
      <c r="EQ11" s="1823"/>
      <c r="ER11" s="1823"/>
      <c r="ES11" s="1823"/>
      <c r="ET11" s="1823"/>
      <c r="EU11" s="1823"/>
      <c r="EV11" s="1823"/>
      <c r="EW11" s="1823"/>
      <c r="EX11" s="1823"/>
      <c r="EY11" s="1823"/>
      <c r="EZ11" s="1823"/>
      <c r="FA11" s="1823"/>
      <c r="FB11" s="1823"/>
      <c r="FC11" s="1823"/>
      <c r="FD11" s="1823"/>
      <c r="FE11" s="1823"/>
      <c r="FF11" s="1823"/>
      <c r="FG11" s="1823"/>
      <c r="FH11" s="1823"/>
      <c r="FI11" s="1823"/>
      <c r="FJ11" s="1823"/>
      <c r="FK11" s="1823"/>
      <c r="FL11" s="1823"/>
      <c r="FM11" s="1823"/>
      <c r="FN11" s="1823"/>
      <c r="FO11" s="1823"/>
      <c r="FP11" s="1823"/>
      <c r="FQ11" s="1823"/>
      <c r="FR11" s="1823"/>
      <c r="FS11" s="1823"/>
      <c r="FT11" s="1823"/>
      <c r="FU11" s="1823"/>
      <c r="FV11" s="1823"/>
      <c r="FW11" s="1823"/>
      <c r="FX11" s="1823"/>
      <c r="FY11" s="1823"/>
      <c r="FZ11" s="1823"/>
      <c r="GA11" s="1823"/>
      <c r="GB11" s="1823"/>
      <c r="GC11" s="1823"/>
      <c r="GD11" s="1823"/>
      <c r="GE11" s="1823"/>
      <c r="GF11" s="1823"/>
      <c r="GG11" s="1823"/>
      <c r="GH11" s="1823"/>
      <c r="GI11" s="1823"/>
      <c r="GJ11" s="1823"/>
      <c r="GK11" s="1823"/>
      <c r="GL11" s="1823"/>
      <c r="GM11" s="1823"/>
      <c r="GN11" s="1823"/>
      <c r="GO11" s="1823"/>
      <c r="GP11" s="1823"/>
      <c r="GQ11" s="1823"/>
      <c r="GR11" s="1823"/>
      <c r="GS11" s="1823"/>
      <c r="GT11" s="1823"/>
      <c r="GU11" s="1823"/>
      <c r="GV11" s="1823"/>
      <c r="GW11" s="1823"/>
      <c r="GX11" s="1823"/>
      <c r="GY11" s="1823"/>
      <c r="GZ11" s="1823"/>
      <c r="HA11" s="1823"/>
      <c r="HB11" s="1823"/>
      <c r="HC11" s="1823"/>
      <c r="HD11" s="1823"/>
      <c r="HE11" s="1823"/>
      <c r="HF11" s="1823"/>
      <c r="HG11" s="1823"/>
      <c r="HH11" s="1823"/>
      <c r="HI11" s="1823"/>
      <c r="HJ11" s="1823"/>
      <c r="HK11" s="1823"/>
      <c r="HL11" s="1823"/>
      <c r="HM11" s="1823"/>
      <c r="HN11" s="1823"/>
      <c r="HO11" s="1823"/>
      <c r="HP11" s="1823"/>
      <c r="HQ11" s="1823"/>
      <c r="HR11" s="1823"/>
      <c r="HS11" s="1823"/>
      <c r="HT11" s="1823"/>
      <c r="HU11" s="1823"/>
      <c r="HV11" s="1823"/>
      <c r="HW11" s="1823"/>
      <c r="HX11" s="1823"/>
      <c r="HY11" s="1823"/>
      <c r="HZ11" s="1823"/>
      <c r="IA11" s="1823"/>
      <c r="IB11" s="1823"/>
      <c r="IC11" s="1823"/>
      <c r="ID11" s="1823"/>
      <c r="IE11" s="1823"/>
      <c r="IF11" s="1823"/>
      <c r="IG11" s="1823"/>
      <c r="IH11" s="1823"/>
      <c r="II11" s="1823"/>
      <c r="IJ11" s="1823"/>
      <c r="IK11" s="1823"/>
      <c r="IL11" s="1823"/>
      <c r="IM11" s="1823"/>
      <c r="IN11" s="1823"/>
      <c r="IO11" s="1823"/>
      <c r="IP11" s="1823"/>
      <c r="IQ11" s="1823"/>
      <c r="IR11" s="1823"/>
      <c r="IS11" s="1823"/>
      <c r="IT11" s="1823"/>
      <c r="IU11" s="1823"/>
      <c r="IV11" s="1823"/>
    </row>
    <row r="12" spans="1:256" ht="35.450000000000003" customHeight="1">
      <c r="A12" s="1833" t="s">
        <v>1077</v>
      </c>
      <c r="B12" s="1834" t="s">
        <v>1078</v>
      </c>
      <c r="C12" s="1835">
        <v>0</v>
      </c>
      <c r="D12" s="1835">
        <v>0</v>
      </c>
      <c r="E12" s="1835">
        <v>0</v>
      </c>
      <c r="F12" s="1835">
        <v>0</v>
      </c>
      <c r="G12" s="1835">
        <v>1008281</v>
      </c>
      <c r="H12" s="1836">
        <v>0</v>
      </c>
      <c r="I12" s="1823"/>
      <c r="J12" s="1831"/>
      <c r="K12" s="1823"/>
      <c r="L12" s="1823"/>
      <c r="M12" s="1823"/>
      <c r="N12" s="1823"/>
      <c r="O12" s="1823"/>
      <c r="P12" s="1823"/>
      <c r="Q12" s="1823"/>
      <c r="R12" s="1823"/>
      <c r="S12" s="1823"/>
      <c r="T12" s="1823"/>
      <c r="U12" s="1823"/>
      <c r="V12" s="1823"/>
      <c r="W12" s="1823"/>
      <c r="X12" s="1823"/>
      <c r="Y12" s="1823"/>
      <c r="Z12" s="1823"/>
      <c r="AA12" s="1823"/>
      <c r="AB12" s="1823"/>
      <c r="AC12" s="1823"/>
      <c r="AD12" s="1823"/>
      <c r="AE12" s="1823"/>
      <c r="AF12" s="1823"/>
      <c r="AG12" s="1823"/>
      <c r="AH12" s="1823"/>
      <c r="AI12" s="1823"/>
      <c r="AJ12" s="1823"/>
      <c r="AK12" s="1823"/>
      <c r="AL12" s="1823"/>
      <c r="AM12" s="1823"/>
      <c r="AN12" s="1823"/>
      <c r="AO12" s="1823"/>
      <c r="AP12" s="1823"/>
      <c r="AQ12" s="1823"/>
      <c r="AR12" s="1823"/>
      <c r="AS12" s="1823"/>
      <c r="AT12" s="1823"/>
      <c r="AU12" s="1823"/>
      <c r="AV12" s="1823"/>
      <c r="AW12" s="1823"/>
      <c r="AX12" s="1823"/>
      <c r="AY12" s="1823"/>
      <c r="AZ12" s="1823"/>
      <c r="BA12" s="1823"/>
      <c r="BB12" s="1823"/>
      <c r="BC12" s="1823"/>
      <c r="BD12" s="1823"/>
      <c r="BE12" s="1823"/>
      <c r="BF12" s="1823"/>
      <c r="BG12" s="1823"/>
      <c r="BH12" s="1823"/>
      <c r="BI12" s="1823"/>
      <c r="BJ12" s="1823"/>
      <c r="BK12" s="1823"/>
      <c r="BL12" s="1823"/>
      <c r="BM12" s="1823"/>
      <c r="BN12" s="1823"/>
      <c r="BO12" s="1823"/>
      <c r="BP12" s="1823"/>
      <c r="BQ12" s="1823"/>
      <c r="BR12" s="1823"/>
      <c r="BS12" s="1823"/>
      <c r="BT12" s="1823"/>
      <c r="BU12" s="1823"/>
      <c r="BV12" s="1823"/>
      <c r="BW12" s="1823"/>
      <c r="BX12" s="1823"/>
      <c r="BY12" s="1823"/>
      <c r="BZ12" s="1823"/>
      <c r="CA12" s="1823"/>
      <c r="CB12" s="1823"/>
      <c r="CC12" s="1823"/>
      <c r="CD12" s="1823"/>
      <c r="CE12" s="1823"/>
      <c r="CF12" s="1823"/>
      <c r="CG12" s="1823"/>
      <c r="CH12" s="1823"/>
      <c r="CI12" s="1823"/>
      <c r="CJ12" s="1823"/>
      <c r="CK12" s="1823"/>
      <c r="CL12" s="1823"/>
      <c r="CM12" s="1823"/>
      <c r="CN12" s="1823"/>
      <c r="CO12" s="1823"/>
      <c r="CP12" s="1823"/>
      <c r="CQ12" s="1823"/>
      <c r="CR12" s="1823"/>
      <c r="CS12" s="1823"/>
      <c r="CT12" s="1823"/>
      <c r="CU12" s="1823"/>
      <c r="CV12" s="1823"/>
      <c r="CW12" s="1823"/>
      <c r="CX12" s="1823"/>
      <c r="CY12" s="1823"/>
      <c r="CZ12" s="1823"/>
      <c r="DA12" s="1823"/>
      <c r="DB12" s="1823"/>
      <c r="DC12" s="1823"/>
      <c r="DD12" s="1823"/>
      <c r="DE12" s="1823"/>
      <c r="DF12" s="1823"/>
      <c r="DG12" s="1823"/>
      <c r="DH12" s="1823"/>
      <c r="DI12" s="1823"/>
      <c r="DJ12" s="1823"/>
      <c r="DK12" s="1823"/>
      <c r="DL12" s="1823"/>
      <c r="DM12" s="1823"/>
      <c r="DN12" s="1823"/>
      <c r="DO12" s="1823"/>
      <c r="DP12" s="1823"/>
      <c r="DQ12" s="1823"/>
      <c r="DR12" s="1823"/>
      <c r="DS12" s="1823"/>
      <c r="DT12" s="1823"/>
      <c r="DU12" s="1823"/>
      <c r="DV12" s="1823"/>
      <c r="DW12" s="1823"/>
      <c r="DX12" s="1823"/>
      <c r="DY12" s="1823"/>
      <c r="DZ12" s="1823"/>
      <c r="EA12" s="1823"/>
      <c r="EB12" s="1823"/>
      <c r="EC12" s="1823"/>
      <c r="ED12" s="1823"/>
      <c r="EE12" s="1823"/>
      <c r="EF12" s="1823"/>
      <c r="EG12" s="1823"/>
      <c r="EH12" s="1823"/>
      <c r="EI12" s="1823"/>
      <c r="EJ12" s="1823"/>
      <c r="EK12" s="1823"/>
      <c r="EL12" s="1823"/>
      <c r="EM12" s="1823"/>
      <c r="EN12" s="1823"/>
      <c r="EO12" s="1823"/>
      <c r="EP12" s="1823"/>
      <c r="EQ12" s="1823"/>
      <c r="ER12" s="1823"/>
      <c r="ES12" s="1823"/>
      <c r="ET12" s="1823"/>
      <c r="EU12" s="1823"/>
      <c r="EV12" s="1823"/>
      <c r="EW12" s="1823"/>
      <c r="EX12" s="1823"/>
      <c r="EY12" s="1823"/>
      <c r="EZ12" s="1823"/>
      <c r="FA12" s="1823"/>
      <c r="FB12" s="1823"/>
      <c r="FC12" s="1823"/>
      <c r="FD12" s="1823"/>
      <c r="FE12" s="1823"/>
      <c r="FF12" s="1823"/>
      <c r="FG12" s="1823"/>
      <c r="FH12" s="1823"/>
      <c r="FI12" s="1823"/>
      <c r="FJ12" s="1823"/>
      <c r="FK12" s="1823"/>
      <c r="FL12" s="1823"/>
      <c r="FM12" s="1823"/>
      <c r="FN12" s="1823"/>
      <c r="FO12" s="1823"/>
      <c r="FP12" s="1823"/>
      <c r="FQ12" s="1823"/>
      <c r="FR12" s="1823"/>
      <c r="FS12" s="1823"/>
      <c r="FT12" s="1823"/>
      <c r="FU12" s="1823"/>
      <c r="FV12" s="1823"/>
      <c r="FW12" s="1823"/>
      <c r="FX12" s="1823"/>
      <c r="FY12" s="1823"/>
      <c r="FZ12" s="1823"/>
      <c r="GA12" s="1823"/>
      <c r="GB12" s="1823"/>
      <c r="GC12" s="1823"/>
      <c r="GD12" s="1823"/>
      <c r="GE12" s="1823"/>
      <c r="GF12" s="1823"/>
      <c r="GG12" s="1823"/>
      <c r="GH12" s="1823"/>
      <c r="GI12" s="1823"/>
      <c r="GJ12" s="1823"/>
      <c r="GK12" s="1823"/>
      <c r="GL12" s="1823"/>
      <c r="GM12" s="1823"/>
      <c r="GN12" s="1823"/>
      <c r="GO12" s="1823"/>
      <c r="GP12" s="1823"/>
      <c r="GQ12" s="1823"/>
      <c r="GR12" s="1823"/>
      <c r="GS12" s="1823"/>
      <c r="GT12" s="1823"/>
      <c r="GU12" s="1823"/>
      <c r="GV12" s="1823"/>
      <c r="GW12" s="1823"/>
      <c r="GX12" s="1823"/>
      <c r="GY12" s="1823"/>
      <c r="GZ12" s="1823"/>
      <c r="HA12" s="1823"/>
      <c r="HB12" s="1823"/>
      <c r="HC12" s="1823"/>
      <c r="HD12" s="1823"/>
      <c r="HE12" s="1823"/>
      <c r="HF12" s="1823"/>
      <c r="HG12" s="1823"/>
      <c r="HH12" s="1823"/>
      <c r="HI12" s="1823"/>
      <c r="HJ12" s="1823"/>
      <c r="HK12" s="1823"/>
      <c r="HL12" s="1823"/>
      <c r="HM12" s="1823"/>
      <c r="HN12" s="1823"/>
      <c r="HO12" s="1823"/>
      <c r="HP12" s="1823"/>
      <c r="HQ12" s="1823"/>
      <c r="HR12" s="1823"/>
      <c r="HS12" s="1823"/>
      <c r="HT12" s="1823"/>
      <c r="HU12" s="1823"/>
      <c r="HV12" s="1823"/>
      <c r="HW12" s="1823"/>
      <c r="HX12" s="1823"/>
      <c r="HY12" s="1823"/>
      <c r="HZ12" s="1823"/>
      <c r="IA12" s="1823"/>
      <c r="IB12" s="1823"/>
      <c r="IC12" s="1823"/>
      <c r="ID12" s="1823"/>
      <c r="IE12" s="1823"/>
      <c r="IF12" s="1823"/>
      <c r="IG12" s="1823"/>
      <c r="IH12" s="1823"/>
      <c r="II12" s="1823"/>
      <c r="IJ12" s="1823"/>
      <c r="IK12" s="1823"/>
      <c r="IL12" s="1823"/>
      <c r="IM12" s="1823"/>
      <c r="IN12" s="1823"/>
      <c r="IO12" s="1823"/>
      <c r="IP12" s="1823"/>
      <c r="IQ12" s="1823"/>
      <c r="IR12" s="1823"/>
      <c r="IS12" s="1823"/>
      <c r="IT12" s="1823"/>
      <c r="IU12" s="1823"/>
      <c r="IV12" s="1823"/>
    </row>
    <row r="13" spans="1:256" ht="57.75" customHeight="1" thickBot="1">
      <c r="A13" s="1838" t="s">
        <v>1079</v>
      </c>
      <c r="B13" s="1839" t="s">
        <v>1080</v>
      </c>
      <c r="C13" s="1840">
        <v>1226752</v>
      </c>
      <c r="D13" s="1840">
        <v>625356</v>
      </c>
      <c r="E13" s="1840">
        <v>215640</v>
      </c>
      <c r="F13" s="1840">
        <v>385756</v>
      </c>
      <c r="G13" s="1840">
        <v>2448712</v>
      </c>
      <c r="H13" s="1841">
        <v>0.61511021405755417</v>
      </c>
      <c r="I13" s="1823"/>
      <c r="J13" s="1831"/>
      <c r="K13" s="1823"/>
      <c r="L13" s="1823"/>
      <c r="M13" s="1823"/>
      <c r="N13" s="1823"/>
      <c r="O13" s="1823"/>
      <c r="P13" s="1823"/>
      <c r="Q13" s="1823"/>
      <c r="R13" s="1823"/>
      <c r="S13" s="1823"/>
      <c r="T13" s="1823"/>
      <c r="U13" s="1823"/>
      <c r="V13" s="1823"/>
      <c r="W13" s="1823"/>
      <c r="X13" s="1823"/>
      <c r="Y13" s="1823"/>
      <c r="Z13" s="1823"/>
      <c r="AA13" s="1823"/>
      <c r="AB13" s="1823"/>
      <c r="AC13" s="1823"/>
      <c r="AD13" s="1823"/>
      <c r="AE13" s="1823"/>
      <c r="AF13" s="1823"/>
      <c r="AG13" s="1823"/>
      <c r="AH13" s="1823"/>
      <c r="AI13" s="1823"/>
      <c r="AJ13" s="1823"/>
      <c r="AK13" s="1823"/>
      <c r="AL13" s="1823"/>
      <c r="AM13" s="1823"/>
      <c r="AN13" s="1823"/>
      <c r="AO13" s="1823"/>
      <c r="AP13" s="1823"/>
      <c r="AQ13" s="1823"/>
      <c r="AR13" s="1823"/>
      <c r="AS13" s="1823"/>
      <c r="AT13" s="1823"/>
      <c r="AU13" s="1823"/>
      <c r="AV13" s="1823"/>
      <c r="AW13" s="1823"/>
      <c r="AX13" s="1823"/>
      <c r="AY13" s="1823"/>
      <c r="AZ13" s="1823"/>
      <c r="BA13" s="1823"/>
      <c r="BB13" s="1823"/>
      <c r="BC13" s="1823"/>
      <c r="BD13" s="1823"/>
      <c r="BE13" s="1823"/>
      <c r="BF13" s="1823"/>
      <c r="BG13" s="1823"/>
      <c r="BH13" s="1823"/>
      <c r="BI13" s="1823"/>
      <c r="BJ13" s="1823"/>
      <c r="BK13" s="1823"/>
      <c r="BL13" s="1823"/>
      <c r="BM13" s="1823"/>
      <c r="BN13" s="1823"/>
      <c r="BO13" s="1823"/>
      <c r="BP13" s="1823"/>
      <c r="BQ13" s="1823"/>
      <c r="BR13" s="1823"/>
      <c r="BS13" s="1823"/>
      <c r="BT13" s="1823"/>
      <c r="BU13" s="1823"/>
      <c r="BV13" s="1823"/>
      <c r="BW13" s="1823"/>
      <c r="BX13" s="1823"/>
      <c r="BY13" s="1823"/>
      <c r="BZ13" s="1823"/>
      <c r="CA13" s="1823"/>
      <c r="CB13" s="1823"/>
      <c r="CC13" s="1823"/>
      <c r="CD13" s="1823"/>
      <c r="CE13" s="1823"/>
      <c r="CF13" s="1823"/>
      <c r="CG13" s="1823"/>
      <c r="CH13" s="1823"/>
      <c r="CI13" s="1823"/>
      <c r="CJ13" s="1823"/>
      <c r="CK13" s="1823"/>
      <c r="CL13" s="1823"/>
      <c r="CM13" s="1823"/>
      <c r="CN13" s="1823"/>
      <c r="CO13" s="1823"/>
      <c r="CP13" s="1823"/>
      <c r="CQ13" s="1823"/>
      <c r="CR13" s="1823"/>
      <c r="CS13" s="1823"/>
      <c r="CT13" s="1823"/>
      <c r="CU13" s="1823"/>
      <c r="CV13" s="1823"/>
      <c r="CW13" s="1823"/>
      <c r="CX13" s="1823"/>
      <c r="CY13" s="1823"/>
      <c r="CZ13" s="1823"/>
      <c r="DA13" s="1823"/>
      <c r="DB13" s="1823"/>
      <c r="DC13" s="1823"/>
      <c r="DD13" s="1823"/>
      <c r="DE13" s="1823"/>
      <c r="DF13" s="1823"/>
      <c r="DG13" s="1823"/>
      <c r="DH13" s="1823"/>
      <c r="DI13" s="1823"/>
      <c r="DJ13" s="1823"/>
      <c r="DK13" s="1823"/>
      <c r="DL13" s="1823"/>
      <c r="DM13" s="1823"/>
      <c r="DN13" s="1823"/>
      <c r="DO13" s="1823"/>
      <c r="DP13" s="1823"/>
      <c r="DQ13" s="1823"/>
      <c r="DR13" s="1823"/>
      <c r="DS13" s="1823"/>
      <c r="DT13" s="1823"/>
      <c r="DU13" s="1823"/>
      <c r="DV13" s="1823"/>
      <c r="DW13" s="1823"/>
      <c r="DX13" s="1823"/>
      <c r="DY13" s="1823"/>
      <c r="DZ13" s="1823"/>
      <c r="EA13" s="1823"/>
      <c r="EB13" s="1823"/>
      <c r="EC13" s="1823"/>
      <c r="ED13" s="1823"/>
      <c r="EE13" s="1823"/>
      <c r="EF13" s="1823"/>
      <c r="EG13" s="1823"/>
      <c r="EH13" s="1823"/>
      <c r="EI13" s="1823"/>
      <c r="EJ13" s="1823"/>
      <c r="EK13" s="1823"/>
      <c r="EL13" s="1823"/>
      <c r="EM13" s="1823"/>
      <c r="EN13" s="1823"/>
      <c r="EO13" s="1823"/>
      <c r="EP13" s="1823"/>
      <c r="EQ13" s="1823"/>
      <c r="ER13" s="1823"/>
      <c r="ES13" s="1823"/>
      <c r="ET13" s="1823"/>
      <c r="EU13" s="1823"/>
      <c r="EV13" s="1823"/>
      <c r="EW13" s="1823"/>
      <c r="EX13" s="1823"/>
      <c r="EY13" s="1823"/>
      <c r="EZ13" s="1823"/>
      <c r="FA13" s="1823"/>
      <c r="FB13" s="1823"/>
      <c r="FC13" s="1823"/>
      <c r="FD13" s="1823"/>
      <c r="FE13" s="1823"/>
      <c r="FF13" s="1823"/>
      <c r="FG13" s="1823"/>
      <c r="FH13" s="1823"/>
      <c r="FI13" s="1823"/>
      <c r="FJ13" s="1823"/>
      <c r="FK13" s="1823"/>
      <c r="FL13" s="1823"/>
      <c r="FM13" s="1823"/>
      <c r="FN13" s="1823"/>
      <c r="FO13" s="1823"/>
      <c r="FP13" s="1823"/>
      <c r="FQ13" s="1823"/>
      <c r="FR13" s="1823"/>
      <c r="FS13" s="1823"/>
      <c r="FT13" s="1823"/>
      <c r="FU13" s="1823"/>
      <c r="FV13" s="1823"/>
      <c r="FW13" s="1823"/>
      <c r="FX13" s="1823"/>
      <c r="FY13" s="1823"/>
      <c r="FZ13" s="1823"/>
      <c r="GA13" s="1823"/>
      <c r="GB13" s="1823"/>
      <c r="GC13" s="1823"/>
      <c r="GD13" s="1823"/>
      <c r="GE13" s="1823"/>
      <c r="GF13" s="1823"/>
      <c r="GG13" s="1823"/>
      <c r="GH13" s="1823"/>
      <c r="GI13" s="1823"/>
      <c r="GJ13" s="1823"/>
      <c r="GK13" s="1823"/>
      <c r="GL13" s="1823"/>
      <c r="GM13" s="1823"/>
      <c r="GN13" s="1823"/>
      <c r="GO13" s="1823"/>
      <c r="GP13" s="1823"/>
      <c r="GQ13" s="1823"/>
      <c r="GR13" s="1823"/>
      <c r="GS13" s="1823"/>
      <c r="GT13" s="1823"/>
      <c r="GU13" s="1823"/>
      <c r="GV13" s="1823"/>
      <c r="GW13" s="1823"/>
      <c r="GX13" s="1823"/>
      <c r="GY13" s="1823"/>
      <c r="GZ13" s="1823"/>
      <c r="HA13" s="1823"/>
      <c r="HB13" s="1823"/>
      <c r="HC13" s="1823"/>
      <c r="HD13" s="1823"/>
      <c r="HE13" s="1823"/>
      <c r="HF13" s="1823"/>
      <c r="HG13" s="1823"/>
      <c r="HH13" s="1823"/>
      <c r="HI13" s="1823"/>
      <c r="HJ13" s="1823"/>
      <c r="HK13" s="1823"/>
      <c r="HL13" s="1823"/>
      <c r="HM13" s="1823"/>
      <c r="HN13" s="1823"/>
      <c r="HO13" s="1823"/>
      <c r="HP13" s="1823"/>
      <c r="HQ13" s="1823"/>
      <c r="HR13" s="1823"/>
      <c r="HS13" s="1823"/>
      <c r="HT13" s="1823"/>
      <c r="HU13" s="1823"/>
      <c r="HV13" s="1823"/>
      <c r="HW13" s="1823"/>
      <c r="HX13" s="1823"/>
      <c r="HY13" s="1823"/>
      <c r="HZ13" s="1823"/>
      <c r="IA13" s="1823"/>
      <c r="IB13" s="1823"/>
      <c r="IC13" s="1823"/>
      <c r="ID13" s="1823"/>
      <c r="IE13" s="1823"/>
      <c r="IF13" s="1823"/>
      <c r="IG13" s="1823"/>
      <c r="IH13" s="1823"/>
      <c r="II13" s="1823"/>
      <c r="IJ13" s="1823"/>
      <c r="IK13" s="1823"/>
      <c r="IL13" s="1823"/>
      <c r="IM13" s="1823"/>
      <c r="IN13" s="1823"/>
      <c r="IO13" s="1823"/>
      <c r="IP13" s="1823"/>
      <c r="IQ13" s="1823"/>
      <c r="IR13" s="1823"/>
      <c r="IS13" s="1823"/>
      <c r="IT13" s="1823"/>
      <c r="IU13" s="1823"/>
      <c r="IV13" s="1823"/>
    </row>
    <row r="14" spans="1:256" ht="30.75" customHeight="1" thickBot="1">
      <c r="A14" s="2824" t="s">
        <v>1081</v>
      </c>
      <c r="B14" s="2825"/>
      <c r="C14" s="1842">
        <v>127056096</v>
      </c>
      <c r="D14" s="1842">
        <v>59867428</v>
      </c>
      <c r="E14" s="1842">
        <v>23778515</v>
      </c>
      <c r="F14" s="1842">
        <v>43410153</v>
      </c>
      <c r="G14" s="1842">
        <v>199436129</v>
      </c>
      <c r="H14" s="1843">
        <v>63.707662516855216</v>
      </c>
      <c r="I14" s="1823"/>
      <c r="J14" s="1831"/>
      <c r="K14" s="1823"/>
      <c r="L14" s="1823"/>
      <c r="M14" s="1823"/>
      <c r="N14" s="1823"/>
      <c r="O14" s="1823"/>
      <c r="P14" s="1823"/>
      <c r="Q14" s="1823"/>
      <c r="R14" s="1823"/>
      <c r="S14" s="1823"/>
      <c r="T14" s="1823"/>
      <c r="U14" s="1823"/>
      <c r="V14" s="1823"/>
      <c r="W14" s="1823"/>
      <c r="X14" s="1823"/>
      <c r="Y14" s="1823"/>
      <c r="Z14" s="1823"/>
      <c r="AA14" s="1823"/>
      <c r="AB14" s="1823"/>
      <c r="AC14" s="1823"/>
      <c r="AD14" s="1823"/>
      <c r="AE14" s="1823"/>
      <c r="AF14" s="1823"/>
      <c r="AG14" s="1823"/>
      <c r="AH14" s="1823"/>
      <c r="AI14" s="1823"/>
      <c r="AJ14" s="1823"/>
      <c r="AK14" s="1823"/>
      <c r="AL14" s="1823"/>
      <c r="AM14" s="1823"/>
      <c r="AN14" s="1823"/>
      <c r="AO14" s="1823"/>
      <c r="AP14" s="1823"/>
      <c r="AQ14" s="1823"/>
      <c r="AR14" s="1823"/>
      <c r="AS14" s="1823"/>
      <c r="AT14" s="1823"/>
      <c r="AU14" s="1823"/>
      <c r="AV14" s="1823"/>
      <c r="AW14" s="1823"/>
      <c r="AX14" s="1823"/>
      <c r="AY14" s="1823"/>
      <c r="AZ14" s="1823"/>
      <c r="BA14" s="1823"/>
      <c r="BB14" s="1823"/>
      <c r="BC14" s="1823"/>
      <c r="BD14" s="1823"/>
      <c r="BE14" s="1823"/>
      <c r="BF14" s="1823"/>
      <c r="BG14" s="1823"/>
      <c r="BH14" s="1823"/>
      <c r="BI14" s="1823"/>
      <c r="BJ14" s="1823"/>
      <c r="BK14" s="1823"/>
      <c r="BL14" s="1823"/>
      <c r="BM14" s="1823"/>
      <c r="BN14" s="1823"/>
      <c r="BO14" s="1823"/>
      <c r="BP14" s="1823"/>
      <c r="BQ14" s="1823"/>
      <c r="BR14" s="1823"/>
      <c r="BS14" s="1823"/>
      <c r="BT14" s="1823"/>
      <c r="BU14" s="1823"/>
      <c r="BV14" s="1823"/>
      <c r="BW14" s="1823"/>
      <c r="BX14" s="1823"/>
      <c r="BY14" s="1823"/>
      <c r="BZ14" s="1823"/>
      <c r="CA14" s="1823"/>
      <c r="CB14" s="1823"/>
      <c r="CC14" s="1823"/>
      <c r="CD14" s="1823"/>
      <c r="CE14" s="1823"/>
      <c r="CF14" s="1823"/>
      <c r="CG14" s="1823"/>
      <c r="CH14" s="1823"/>
      <c r="CI14" s="1823"/>
      <c r="CJ14" s="1823"/>
      <c r="CK14" s="1823"/>
      <c r="CL14" s="1823"/>
      <c r="CM14" s="1823"/>
      <c r="CN14" s="1823"/>
      <c r="CO14" s="1823"/>
      <c r="CP14" s="1823"/>
      <c r="CQ14" s="1823"/>
      <c r="CR14" s="1823"/>
      <c r="CS14" s="1823"/>
      <c r="CT14" s="1823"/>
      <c r="CU14" s="1823"/>
      <c r="CV14" s="1823"/>
      <c r="CW14" s="1823"/>
      <c r="CX14" s="1823"/>
      <c r="CY14" s="1823"/>
      <c r="CZ14" s="1823"/>
      <c r="DA14" s="1823"/>
      <c r="DB14" s="1823"/>
      <c r="DC14" s="1823"/>
      <c r="DD14" s="1823"/>
      <c r="DE14" s="1823"/>
      <c r="DF14" s="1823"/>
      <c r="DG14" s="1823"/>
      <c r="DH14" s="1823"/>
      <c r="DI14" s="1823"/>
      <c r="DJ14" s="1823"/>
      <c r="DK14" s="1823"/>
      <c r="DL14" s="1823"/>
      <c r="DM14" s="1823"/>
      <c r="DN14" s="1823"/>
      <c r="DO14" s="1823"/>
      <c r="DP14" s="1823"/>
      <c r="DQ14" s="1823"/>
      <c r="DR14" s="1823"/>
      <c r="DS14" s="1823"/>
      <c r="DT14" s="1823"/>
      <c r="DU14" s="1823"/>
      <c r="DV14" s="1823"/>
      <c r="DW14" s="1823"/>
      <c r="DX14" s="1823"/>
      <c r="DY14" s="1823"/>
      <c r="DZ14" s="1823"/>
      <c r="EA14" s="1823"/>
      <c r="EB14" s="1823"/>
      <c r="EC14" s="1823"/>
      <c r="ED14" s="1823"/>
      <c r="EE14" s="1823"/>
      <c r="EF14" s="1823"/>
      <c r="EG14" s="1823"/>
      <c r="EH14" s="1823"/>
      <c r="EI14" s="1823"/>
      <c r="EJ14" s="1823"/>
      <c r="EK14" s="1823"/>
      <c r="EL14" s="1823"/>
      <c r="EM14" s="1823"/>
      <c r="EN14" s="1823"/>
      <c r="EO14" s="1823"/>
      <c r="EP14" s="1823"/>
      <c r="EQ14" s="1823"/>
      <c r="ER14" s="1823"/>
      <c r="ES14" s="1823"/>
      <c r="ET14" s="1823"/>
      <c r="EU14" s="1823"/>
      <c r="EV14" s="1823"/>
      <c r="EW14" s="1823"/>
      <c r="EX14" s="1823"/>
      <c r="EY14" s="1823"/>
      <c r="EZ14" s="1823"/>
      <c r="FA14" s="1823"/>
      <c r="FB14" s="1823"/>
      <c r="FC14" s="1823"/>
      <c r="FD14" s="1823"/>
      <c r="FE14" s="1823"/>
      <c r="FF14" s="1823"/>
      <c r="FG14" s="1823"/>
      <c r="FH14" s="1823"/>
      <c r="FI14" s="1823"/>
      <c r="FJ14" s="1823"/>
      <c r="FK14" s="1823"/>
      <c r="FL14" s="1823"/>
      <c r="FM14" s="1823"/>
      <c r="FN14" s="1823"/>
      <c r="FO14" s="1823"/>
      <c r="FP14" s="1823"/>
      <c r="FQ14" s="1823"/>
      <c r="FR14" s="1823"/>
      <c r="FS14" s="1823"/>
      <c r="FT14" s="1823"/>
      <c r="FU14" s="1823"/>
      <c r="FV14" s="1823"/>
      <c r="FW14" s="1823"/>
      <c r="FX14" s="1823"/>
      <c r="FY14" s="1823"/>
      <c r="FZ14" s="1823"/>
      <c r="GA14" s="1823"/>
      <c r="GB14" s="1823"/>
      <c r="GC14" s="1823"/>
      <c r="GD14" s="1823"/>
      <c r="GE14" s="1823"/>
      <c r="GF14" s="1823"/>
      <c r="GG14" s="1823"/>
      <c r="GH14" s="1823"/>
      <c r="GI14" s="1823"/>
      <c r="GJ14" s="1823"/>
      <c r="GK14" s="1823"/>
      <c r="GL14" s="1823"/>
      <c r="GM14" s="1823"/>
      <c r="GN14" s="1823"/>
      <c r="GO14" s="1823"/>
      <c r="GP14" s="1823"/>
      <c r="GQ14" s="1823"/>
      <c r="GR14" s="1823"/>
      <c r="GS14" s="1823"/>
      <c r="GT14" s="1823"/>
      <c r="GU14" s="1823"/>
      <c r="GV14" s="1823"/>
      <c r="GW14" s="1823"/>
      <c r="GX14" s="1823"/>
      <c r="GY14" s="1823"/>
      <c r="GZ14" s="1823"/>
      <c r="HA14" s="1823"/>
      <c r="HB14" s="1823"/>
      <c r="HC14" s="1823"/>
      <c r="HD14" s="1823"/>
      <c r="HE14" s="1823"/>
      <c r="HF14" s="1823"/>
      <c r="HG14" s="1823"/>
      <c r="HH14" s="1823"/>
      <c r="HI14" s="1823"/>
      <c r="HJ14" s="1823"/>
      <c r="HK14" s="1823"/>
      <c r="HL14" s="1823"/>
      <c r="HM14" s="1823"/>
      <c r="HN14" s="1823"/>
      <c r="HO14" s="1823"/>
      <c r="HP14" s="1823"/>
      <c r="HQ14" s="1823"/>
      <c r="HR14" s="1823"/>
      <c r="HS14" s="1823"/>
      <c r="HT14" s="1823"/>
      <c r="HU14" s="1823"/>
      <c r="HV14" s="1823"/>
      <c r="HW14" s="1823"/>
      <c r="HX14" s="1823"/>
      <c r="HY14" s="1823"/>
      <c r="HZ14" s="1823"/>
      <c r="IA14" s="1823"/>
      <c r="IB14" s="1823"/>
      <c r="IC14" s="1823"/>
      <c r="ID14" s="1823"/>
      <c r="IE14" s="1823"/>
      <c r="IF14" s="1823"/>
      <c r="IG14" s="1823"/>
      <c r="IH14" s="1823"/>
      <c r="II14" s="1823"/>
      <c r="IJ14" s="1823"/>
      <c r="IK14" s="1823"/>
      <c r="IL14" s="1823"/>
      <c r="IM14" s="1823"/>
      <c r="IN14" s="1823"/>
      <c r="IO14" s="1823"/>
      <c r="IP14" s="1823"/>
      <c r="IQ14" s="1823"/>
      <c r="IR14" s="1823"/>
      <c r="IS14" s="1823"/>
      <c r="IT14" s="1823"/>
      <c r="IU14" s="1823"/>
      <c r="IV14" s="1823"/>
    </row>
    <row r="16" spans="1:256" ht="30.75" customHeight="1">
      <c r="C16" s="1844"/>
      <c r="D16" s="1844"/>
      <c r="E16" s="1844"/>
      <c r="F16" s="1844"/>
      <c r="G16" s="1844"/>
    </row>
    <row r="18" spans="4:7" ht="30.75" customHeight="1">
      <c r="G18" s="1844"/>
    </row>
    <row r="19" spans="4:7" ht="30.75" customHeight="1">
      <c r="D19" s="1844"/>
      <c r="G19" s="1845"/>
    </row>
    <row r="20" spans="4:7" ht="30.75" customHeight="1">
      <c r="G20" s="1844"/>
    </row>
    <row r="22" spans="4:7" ht="30.75" customHeight="1">
      <c r="D22" s="1844"/>
    </row>
  </sheetData>
  <mergeCells count="10">
    <mergeCell ref="A14:B14"/>
    <mergeCell ref="A1:H1"/>
    <mergeCell ref="A2:H2"/>
    <mergeCell ref="A3:A5"/>
    <mergeCell ref="B3:B5"/>
    <mergeCell ref="C3:C4"/>
    <mergeCell ref="D3:F3"/>
    <mergeCell ref="G3:G4"/>
    <mergeCell ref="H3:H4"/>
    <mergeCell ref="C5:H5"/>
  </mergeCells>
  <pageMargins left="0.39370078740157483" right="0.39370078740157483" top="0.59055118110236227" bottom="0.59055118110236227" header="0.19685039370078741" footer="0.19685039370078741"/>
  <pageSetup paperSize="9" scale="75" orientation="landscape" r:id="rId1"/>
  <headerFooter alignWithMargins="0">
    <oddHeader xml:space="preserve">&amp;C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I26"/>
  <sheetViews>
    <sheetView showGridLines="0" workbookViewId="0">
      <selection activeCell="C15" sqref="C15"/>
    </sheetView>
  </sheetViews>
  <sheetFormatPr defaultRowHeight="12.75"/>
  <cols>
    <col min="1" max="1" width="5.28515625" style="2314" customWidth="1"/>
    <col min="2" max="2" width="20.140625" style="2314" customWidth="1"/>
    <col min="3" max="3" width="15.85546875" style="2314" bestFit="1" customWidth="1"/>
    <col min="4" max="4" width="13.140625" style="2314" customWidth="1"/>
    <col min="5" max="5" width="15.7109375" style="2314" customWidth="1"/>
    <col min="6" max="6" width="8.85546875" style="2314" customWidth="1"/>
    <col min="7" max="7" width="15.42578125" style="2314" customWidth="1"/>
    <col min="8" max="8" width="9.140625" style="2314"/>
    <col min="9" max="9" width="11.140625" style="2314" bestFit="1" customWidth="1"/>
    <col min="10" max="256" width="9.140625" style="2314"/>
    <col min="257" max="257" width="5.28515625" style="2314" customWidth="1"/>
    <col min="258" max="258" width="20.140625" style="2314" customWidth="1"/>
    <col min="259" max="259" width="15.85546875" style="2314" bestFit="1" customWidth="1"/>
    <col min="260" max="260" width="13.140625" style="2314" customWidth="1"/>
    <col min="261" max="261" width="15.7109375" style="2314" customWidth="1"/>
    <col min="262" max="262" width="8.85546875" style="2314" customWidth="1"/>
    <col min="263" max="263" width="15.42578125" style="2314" customWidth="1"/>
    <col min="264" max="264" width="9.140625" style="2314"/>
    <col min="265" max="265" width="11.140625" style="2314" bestFit="1" customWidth="1"/>
    <col min="266" max="512" width="9.140625" style="2314"/>
    <col min="513" max="513" width="5.28515625" style="2314" customWidth="1"/>
    <col min="514" max="514" width="20.140625" style="2314" customWidth="1"/>
    <col min="515" max="515" width="15.85546875" style="2314" bestFit="1" customWidth="1"/>
    <col min="516" max="516" width="13.140625" style="2314" customWidth="1"/>
    <col min="517" max="517" width="15.7109375" style="2314" customWidth="1"/>
    <col min="518" max="518" width="8.85546875" style="2314" customWidth="1"/>
    <col min="519" max="519" width="15.42578125" style="2314" customWidth="1"/>
    <col min="520" max="520" width="9.140625" style="2314"/>
    <col min="521" max="521" width="11.140625" style="2314" bestFit="1" customWidth="1"/>
    <col min="522" max="768" width="9.140625" style="2314"/>
    <col min="769" max="769" width="5.28515625" style="2314" customWidth="1"/>
    <col min="770" max="770" width="20.140625" style="2314" customWidth="1"/>
    <col min="771" max="771" width="15.85546875" style="2314" bestFit="1" customWidth="1"/>
    <col min="772" max="772" width="13.140625" style="2314" customWidth="1"/>
    <col min="773" max="773" width="15.7109375" style="2314" customWidth="1"/>
    <col min="774" max="774" width="8.85546875" style="2314" customWidth="1"/>
    <col min="775" max="775" width="15.42578125" style="2314" customWidth="1"/>
    <col min="776" max="776" width="9.140625" style="2314"/>
    <col min="777" max="777" width="11.140625" style="2314" bestFit="1" customWidth="1"/>
    <col min="778" max="1024" width="9.140625" style="2314"/>
    <col min="1025" max="1025" width="5.28515625" style="2314" customWidth="1"/>
    <col min="1026" max="1026" width="20.140625" style="2314" customWidth="1"/>
    <col min="1027" max="1027" width="15.85546875" style="2314" bestFit="1" customWidth="1"/>
    <col min="1028" max="1028" width="13.140625" style="2314" customWidth="1"/>
    <col min="1029" max="1029" width="15.7109375" style="2314" customWidth="1"/>
    <col min="1030" max="1030" width="8.85546875" style="2314" customWidth="1"/>
    <col min="1031" max="1031" width="15.42578125" style="2314" customWidth="1"/>
    <col min="1032" max="1032" width="9.140625" style="2314"/>
    <col min="1033" max="1033" width="11.140625" style="2314" bestFit="1" customWidth="1"/>
    <col min="1034" max="1280" width="9.140625" style="2314"/>
    <col min="1281" max="1281" width="5.28515625" style="2314" customWidth="1"/>
    <col min="1282" max="1282" width="20.140625" style="2314" customWidth="1"/>
    <col min="1283" max="1283" width="15.85546875" style="2314" bestFit="1" customWidth="1"/>
    <col min="1284" max="1284" width="13.140625" style="2314" customWidth="1"/>
    <col min="1285" max="1285" width="15.7109375" style="2314" customWidth="1"/>
    <col min="1286" max="1286" width="8.85546875" style="2314" customWidth="1"/>
    <col min="1287" max="1287" width="15.42578125" style="2314" customWidth="1"/>
    <col min="1288" max="1288" width="9.140625" style="2314"/>
    <col min="1289" max="1289" width="11.140625" style="2314" bestFit="1" customWidth="1"/>
    <col min="1290" max="1536" width="9.140625" style="2314"/>
    <col min="1537" max="1537" width="5.28515625" style="2314" customWidth="1"/>
    <col min="1538" max="1538" width="20.140625" style="2314" customWidth="1"/>
    <col min="1539" max="1539" width="15.85546875" style="2314" bestFit="1" customWidth="1"/>
    <col min="1540" max="1540" width="13.140625" style="2314" customWidth="1"/>
    <col min="1541" max="1541" width="15.7109375" style="2314" customWidth="1"/>
    <col min="1542" max="1542" width="8.85546875" style="2314" customWidth="1"/>
    <col min="1543" max="1543" width="15.42578125" style="2314" customWidth="1"/>
    <col min="1544" max="1544" width="9.140625" style="2314"/>
    <col min="1545" max="1545" width="11.140625" style="2314" bestFit="1" customWidth="1"/>
    <col min="1546" max="1792" width="9.140625" style="2314"/>
    <col min="1793" max="1793" width="5.28515625" style="2314" customWidth="1"/>
    <col min="1794" max="1794" width="20.140625" style="2314" customWidth="1"/>
    <col min="1795" max="1795" width="15.85546875" style="2314" bestFit="1" customWidth="1"/>
    <col min="1796" max="1796" width="13.140625" style="2314" customWidth="1"/>
    <col min="1797" max="1797" width="15.7109375" style="2314" customWidth="1"/>
    <col min="1798" max="1798" width="8.85546875" style="2314" customWidth="1"/>
    <col min="1799" max="1799" width="15.42578125" style="2314" customWidth="1"/>
    <col min="1800" max="1800" width="9.140625" style="2314"/>
    <col min="1801" max="1801" width="11.140625" style="2314" bestFit="1" customWidth="1"/>
    <col min="1802" max="2048" width="9.140625" style="2314"/>
    <col min="2049" max="2049" width="5.28515625" style="2314" customWidth="1"/>
    <col min="2050" max="2050" width="20.140625" style="2314" customWidth="1"/>
    <col min="2051" max="2051" width="15.85546875" style="2314" bestFit="1" customWidth="1"/>
    <col min="2052" max="2052" width="13.140625" style="2314" customWidth="1"/>
    <col min="2053" max="2053" width="15.7109375" style="2314" customWidth="1"/>
    <col min="2054" max="2054" width="8.85546875" style="2314" customWidth="1"/>
    <col min="2055" max="2055" width="15.42578125" style="2314" customWidth="1"/>
    <col min="2056" max="2056" width="9.140625" style="2314"/>
    <col min="2057" max="2057" width="11.140625" style="2314" bestFit="1" customWidth="1"/>
    <col min="2058" max="2304" width="9.140625" style="2314"/>
    <col min="2305" max="2305" width="5.28515625" style="2314" customWidth="1"/>
    <col min="2306" max="2306" width="20.140625" style="2314" customWidth="1"/>
    <col min="2307" max="2307" width="15.85546875" style="2314" bestFit="1" customWidth="1"/>
    <col min="2308" max="2308" width="13.140625" style="2314" customWidth="1"/>
    <col min="2309" max="2309" width="15.7109375" style="2314" customWidth="1"/>
    <col min="2310" max="2310" width="8.85546875" style="2314" customWidth="1"/>
    <col min="2311" max="2311" width="15.42578125" style="2314" customWidth="1"/>
    <col min="2312" max="2312" width="9.140625" style="2314"/>
    <col min="2313" max="2313" width="11.140625" style="2314" bestFit="1" customWidth="1"/>
    <col min="2314" max="2560" width="9.140625" style="2314"/>
    <col min="2561" max="2561" width="5.28515625" style="2314" customWidth="1"/>
    <col min="2562" max="2562" width="20.140625" style="2314" customWidth="1"/>
    <col min="2563" max="2563" width="15.85546875" style="2314" bestFit="1" customWidth="1"/>
    <col min="2564" max="2564" width="13.140625" style="2314" customWidth="1"/>
    <col min="2565" max="2565" width="15.7109375" style="2314" customWidth="1"/>
    <col min="2566" max="2566" width="8.85546875" style="2314" customWidth="1"/>
    <col min="2567" max="2567" width="15.42578125" style="2314" customWidth="1"/>
    <col min="2568" max="2568" width="9.140625" style="2314"/>
    <col min="2569" max="2569" width="11.140625" style="2314" bestFit="1" customWidth="1"/>
    <col min="2570" max="2816" width="9.140625" style="2314"/>
    <col min="2817" max="2817" width="5.28515625" style="2314" customWidth="1"/>
    <col min="2818" max="2818" width="20.140625" style="2314" customWidth="1"/>
    <col min="2819" max="2819" width="15.85546875" style="2314" bestFit="1" customWidth="1"/>
    <col min="2820" max="2820" width="13.140625" style="2314" customWidth="1"/>
    <col min="2821" max="2821" width="15.7109375" style="2314" customWidth="1"/>
    <col min="2822" max="2822" width="8.85546875" style="2314" customWidth="1"/>
    <col min="2823" max="2823" width="15.42578125" style="2314" customWidth="1"/>
    <col min="2824" max="2824" width="9.140625" style="2314"/>
    <col min="2825" max="2825" width="11.140625" style="2314" bestFit="1" customWidth="1"/>
    <col min="2826" max="3072" width="9.140625" style="2314"/>
    <col min="3073" max="3073" width="5.28515625" style="2314" customWidth="1"/>
    <col min="3074" max="3074" width="20.140625" style="2314" customWidth="1"/>
    <col min="3075" max="3075" width="15.85546875" style="2314" bestFit="1" customWidth="1"/>
    <col min="3076" max="3076" width="13.140625" style="2314" customWidth="1"/>
    <col min="3077" max="3077" width="15.7109375" style="2314" customWidth="1"/>
    <col min="3078" max="3078" width="8.85546875" style="2314" customWidth="1"/>
    <col min="3079" max="3079" width="15.42578125" style="2314" customWidth="1"/>
    <col min="3080" max="3080" width="9.140625" style="2314"/>
    <col min="3081" max="3081" width="11.140625" style="2314" bestFit="1" customWidth="1"/>
    <col min="3082" max="3328" width="9.140625" style="2314"/>
    <col min="3329" max="3329" width="5.28515625" style="2314" customWidth="1"/>
    <col min="3330" max="3330" width="20.140625" style="2314" customWidth="1"/>
    <col min="3331" max="3331" width="15.85546875" style="2314" bestFit="1" customWidth="1"/>
    <col min="3332" max="3332" width="13.140625" style="2314" customWidth="1"/>
    <col min="3333" max="3333" width="15.7109375" style="2314" customWidth="1"/>
    <col min="3334" max="3334" width="8.85546875" style="2314" customWidth="1"/>
    <col min="3335" max="3335" width="15.42578125" style="2314" customWidth="1"/>
    <col min="3336" max="3336" width="9.140625" style="2314"/>
    <col min="3337" max="3337" width="11.140625" style="2314" bestFit="1" customWidth="1"/>
    <col min="3338" max="3584" width="9.140625" style="2314"/>
    <col min="3585" max="3585" width="5.28515625" style="2314" customWidth="1"/>
    <col min="3586" max="3586" width="20.140625" style="2314" customWidth="1"/>
    <col min="3587" max="3587" width="15.85546875" style="2314" bestFit="1" customWidth="1"/>
    <col min="3588" max="3588" width="13.140625" style="2314" customWidth="1"/>
    <col min="3589" max="3589" width="15.7109375" style="2314" customWidth="1"/>
    <col min="3590" max="3590" width="8.85546875" style="2314" customWidth="1"/>
    <col min="3591" max="3591" width="15.42578125" style="2314" customWidth="1"/>
    <col min="3592" max="3592" width="9.140625" style="2314"/>
    <col min="3593" max="3593" width="11.140625" style="2314" bestFit="1" customWidth="1"/>
    <col min="3594" max="3840" width="9.140625" style="2314"/>
    <col min="3841" max="3841" width="5.28515625" style="2314" customWidth="1"/>
    <col min="3842" max="3842" width="20.140625" style="2314" customWidth="1"/>
    <col min="3843" max="3843" width="15.85546875" style="2314" bestFit="1" customWidth="1"/>
    <col min="3844" max="3844" width="13.140625" style="2314" customWidth="1"/>
    <col min="3845" max="3845" width="15.7109375" style="2314" customWidth="1"/>
    <col min="3846" max="3846" width="8.85546875" style="2314" customWidth="1"/>
    <col min="3847" max="3847" width="15.42578125" style="2314" customWidth="1"/>
    <col min="3848" max="3848" width="9.140625" style="2314"/>
    <col min="3849" max="3849" width="11.140625" style="2314" bestFit="1" customWidth="1"/>
    <col min="3850" max="4096" width="9.140625" style="2314"/>
    <col min="4097" max="4097" width="5.28515625" style="2314" customWidth="1"/>
    <col min="4098" max="4098" width="20.140625" style="2314" customWidth="1"/>
    <col min="4099" max="4099" width="15.85546875" style="2314" bestFit="1" customWidth="1"/>
    <col min="4100" max="4100" width="13.140625" style="2314" customWidth="1"/>
    <col min="4101" max="4101" width="15.7109375" style="2314" customWidth="1"/>
    <col min="4102" max="4102" width="8.85546875" style="2314" customWidth="1"/>
    <col min="4103" max="4103" width="15.42578125" style="2314" customWidth="1"/>
    <col min="4104" max="4104" width="9.140625" style="2314"/>
    <col min="4105" max="4105" width="11.140625" style="2314" bestFit="1" customWidth="1"/>
    <col min="4106" max="4352" width="9.140625" style="2314"/>
    <col min="4353" max="4353" width="5.28515625" style="2314" customWidth="1"/>
    <col min="4354" max="4354" width="20.140625" style="2314" customWidth="1"/>
    <col min="4355" max="4355" width="15.85546875" style="2314" bestFit="1" customWidth="1"/>
    <col min="4356" max="4356" width="13.140625" style="2314" customWidth="1"/>
    <col min="4357" max="4357" width="15.7109375" style="2314" customWidth="1"/>
    <col min="4358" max="4358" width="8.85546875" style="2314" customWidth="1"/>
    <col min="4359" max="4359" width="15.42578125" style="2314" customWidth="1"/>
    <col min="4360" max="4360" width="9.140625" style="2314"/>
    <col min="4361" max="4361" width="11.140625" style="2314" bestFit="1" customWidth="1"/>
    <col min="4362" max="4608" width="9.140625" style="2314"/>
    <col min="4609" max="4609" width="5.28515625" style="2314" customWidth="1"/>
    <col min="4610" max="4610" width="20.140625" style="2314" customWidth="1"/>
    <col min="4611" max="4611" width="15.85546875" style="2314" bestFit="1" customWidth="1"/>
    <col min="4612" max="4612" width="13.140625" style="2314" customWidth="1"/>
    <col min="4613" max="4613" width="15.7109375" style="2314" customWidth="1"/>
    <col min="4614" max="4614" width="8.85546875" style="2314" customWidth="1"/>
    <col min="4615" max="4615" width="15.42578125" style="2314" customWidth="1"/>
    <col min="4616" max="4616" width="9.140625" style="2314"/>
    <col min="4617" max="4617" width="11.140625" style="2314" bestFit="1" customWidth="1"/>
    <col min="4618" max="4864" width="9.140625" style="2314"/>
    <col min="4865" max="4865" width="5.28515625" style="2314" customWidth="1"/>
    <col min="4866" max="4866" width="20.140625" style="2314" customWidth="1"/>
    <col min="4867" max="4867" width="15.85546875" style="2314" bestFit="1" customWidth="1"/>
    <col min="4868" max="4868" width="13.140625" style="2314" customWidth="1"/>
    <col min="4869" max="4869" width="15.7109375" style="2314" customWidth="1"/>
    <col min="4870" max="4870" width="8.85546875" style="2314" customWidth="1"/>
    <col min="4871" max="4871" width="15.42578125" style="2314" customWidth="1"/>
    <col min="4872" max="4872" width="9.140625" style="2314"/>
    <col min="4873" max="4873" width="11.140625" style="2314" bestFit="1" customWidth="1"/>
    <col min="4874" max="5120" width="9.140625" style="2314"/>
    <col min="5121" max="5121" width="5.28515625" style="2314" customWidth="1"/>
    <col min="5122" max="5122" width="20.140625" style="2314" customWidth="1"/>
    <col min="5123" max="5123" width="15.85546875" style="2314" bestFit="1" customWidth="1"/>
    <col min="5124" max="5124" width="13.140625" style="2314" customWidth="1"/>
    <col min="5125" max="5125" width="15.7109375" style="2314" customWidth="1"/>
    <col min="5126" max="5126" width="8.85546875" style="2314" customWidth="1"/>
    <col min="5127" max="5127" width="15.42578125" style="2314" customWidth="1"/>
    <col min="5128" max="5128" width="9.140625" style="2314"/>
    <col min="5129" max="5129" width="11.140625" style="2314" bestFit="1" customWidth="1"/>
    <col min="5130" max="5376" width="9.140625" style="2314"/>
    <col min="5377" max="5377" width="5.28515625" style="2314" customWidth="1"/>
    <col min="5378" max="5378" width="20.140625" style="2314" customWidth="1"/>
    <col min="5379" max="5379" width="15.85546875" style="2314" bestFit="1" customWidth="1"/>
    <col min="5380" max="5380" width="13.140625" style="2314" customWidth="1"/>
    <col min="5381" max="5381" width="15.7109375" style="2314" customWidth="1"/>
    <col min="5382" max="5382" width="8.85546875" style="2314" customWidth="1"/>
    <col min="5383" max="5383" width="15.42578125" style="2314" customWidth="1"/>
    <col min="5384" max="5384" width="9.140625" style="2314"/>
    <col min="5385" max="5385" width="11.140625" style="2314" bestFit="1" customWidth="1"/>
    <col min="5386" max="5632" width="9.140625" style="2314"/>
    <col min="5633" max="5633" width="5.28515625" style="2314" customWidth="1"/>
    <col min="5634" max="5634" width="20.140625" style="2314" customWidth="1"/>
    <col min="5635" max="5635" width="15.85546875" style="2314" bestFit="1" customWidth="1"/>
    <col min="5636" max="5636" width="13.140625" style="2314" customWidth="1"/>
    <col min="5637" max="5637" width="15.7109375" style="2314" customWidth="1"/>
    <col min="5638" max="5638" width="8.85546875" style="2314" customWidth="1"/>
    <col min="5639" max="5639" width="15.42578125" style="2314" customWidth="1"/>
    <col min="5640" max="5640" width="9.140625" style="2314"/>
    <col min="5641" max="5641" width="11.140625" style="2314" bestFit="1" customWidth="1"/>
    <col min="5642" max="5888" width="9.140625" style="2314"/>
    <col min="5889" max="5889" width="5.28515625" style="2314" customWidth="1"/>
    <col min="5890" max="5890" width="20.140625" style="2314" customWidth="1"/>
    <col min="5891" max="5891" width="15.85546875" style="2314" bestFit="1" customWidth="1"/>
    <col min="5892" max="5892" width="13.140625" style="2314" customWidth="1"/>
    <col min="5893" max="5893" width="15.7109375" style="2314" customWidth="1"/>
    <col min="5894" max="5894" width="8.85546875" style="2314" customWidth="1"/>
    <col min="5895" max="5895" width="15.42578125" style="2314" customWidth="1"/>
    <col min="5896" max="5896" width="9.140625" style="2314"/>
    <col min="5897" max="5897" width="11.140625" style="2314" bestFit="1" customWidth="1"/>
    <col min="5898" max="6144" width="9.140625" style="2314"/>
    <col min="6145" max="6145" width="5.28515625" style="2314" customWidth="1"/>
    <col min="6146" max="6146" width="20.140625" style="2314" customWidth="1"/>
    <col min="6147" max="6147" width="15.85546875" style="2314" bestFit="1" customWidth="1"/>
    <col min="6148" max="6148" width="13.140625" style="2314" customWidth="1"/>
    <col min="6149" max="6149" width="15.7109375" style="2314" customWidth="1"/>
    <col min="6150" max="6150" width="8.85546875" style="2314" customWidth="1"/>
    <col min="6151" max="6151" width="15.42578125" style="2314" customWidth="1"/>
    <col min="6152" max="6152" width="9.140625" style="2314"/>
    <col min="6153" max="6153" width="11.140625" style="2314" bestFit="1" customWidth="1"/>
    <col min="6154" max="6400" width="9.140625" style="2314"/>
    <col min="6401" max="6401" width="5.28515625" style="2314" customWidth="1"/>
    <col min="6402" max="6402" width="20.140625" style="2314" customWidth="1"/>
    <col min="6403" max="6403" width="15.85546875" style="2314" bestFit="1" customWidth="1"/>
    <col min="6404" max="6404" width="13.140625" style="2314" customWidth="1"/>
    <col min="6405" max="6405" width="15.7109375" style="2314" customWidth="1"/>
    <col min="6406" max="6406" width="8.85546875" style="2314" customWidth="1"/>
    <col min="6407" max="6407" width="15.42578125" style="2314" customWidth="1"/>
    <col min="6408" max="6408" width="9.140625" style="2314"/>
    <col min="6409" max="6409" width="11.140625" style="2314" bestFit="1" customWidth="1"/>
    <col min="6410" max="6656" width="9.140625" style="2314"/>
    <col min="6657" max="6657" width="5.28515625" style="2314" customWidth="1"/>
    <col min="6658" max="6658" width="20.140625" style="2314" customWidth="1"/>
    <col min="6659" max="6659" width="15.85546875" style="2314" bestFit="1" customWidth="1"/>
    <col min="6660" max="6660" width="13.140625" style="2314" customWidth="1"/>
    <col min="6661" max="6661" width="15.7109375" style="2314" customWidth="1"/>
    <col min="6662" max="6662" width="8.85546875" style="2314" customWidth="1"/>
    <col min="6663" max="6663" width="15.42578125" style="2314" customWidth="1"/>
    <col min="6664" max="6664" width="9.140625" style="2314"/>
    <col min="6665" max="6665" width="11.140625" style="2314" bestFit="1" customWidth="1"/>
    <col min="6666" max="6912" width="9.140625" style="2314"/>
    <col min="6913" max="6913" width="5.28515625" style="2314" customWidth="1"/>
    <col min="6914" max="6914" width="20.140625" style="2314" customWidth="1"/>
    <col min="6915" max="6915" width="15.85546875" style="2314" bestFit="1" customWidth="1"/>
    <col min="6916" max="6916" width="13.140625" style="2314" customWidth="1"/>
    <col min="6917" max="6917" width="15.7109375" style="2314" customWidth="1"/>
    <col min="6918" max="6918" width="8.85546875" style="2314" customWidth="1"/>
    <col min="6919" max="6919" width="15.42578125" style="2314" customWidth="1"/>
    <col min="6920" max="6920" width="9.140625" style="2314"/>
    <col min="6921" max="6921" width="11.140625" style="2314" bestFit="1" customWidth="1"/>
    <col min="6922" max="7168" width="9.140625" style="2314"/>
    <col min="7169" max="7169" width="5.28515625" style="2314" customWidth="1"/>
    <col min="7170" max="7170" width="20.140625" style="2314" customWidth="1"/>
    <col min="7171" max="7171" width="15.85546875" style="2314" bestFit="1" customWidth="1"/>
    <col min="7172" max="7172" width="13.140625" style="2314" customWidth="1"/>
    <col min="7173" max="7173" width="15.7109375" style="2314" customWidth="1"/>
    <col min="7174" max="7174" width="8.85546875" style="2314" customWidth="1"/>
    <col min="7175" max="7175" width="15.42578125" style="2314" customWidth="1"/>
    <col min="7176" max="7176" width="9.140625" style="2314"/>
    <col min="7177" max="7177" width="11.140625" style="2314" bestFit="1" customWidth="1"/>
    <col min="7178" max="7424" width="9.140625" style="2314"/>
    <col min="7425" max="7425" width="5.28515625" style="2314" customWidth="1"/>
    <col min="7426" max="7426" width="20.140625" style="2314" customWidth="1"/>
    <col min="7427" max="7427" width="15.85546875" style="2314" bestFit="1" customWidth="1"/>
    <col min="7428" max="7428" width="13.140625" style="2314" customWidth="1"/>
    <col min="7429" max="7429" width="15.7109375" style="2314" customWidth="1"/>
    <col min="7430" max="7430" width="8.85546875" style="2314" customWidth="1"/>
    <col min="7431" max="7431" width="15.42578125" style="2314" customWidth="1"/>
    <col min="7432" max="7432" width="9.140625" style="2314"/>
    <col min="7433" max="7433" width="11.140625" style="2314" bestFit="1" customWidth="1"/>
    <col min="7434" max="7680" width="9.140625" style="2314"/>
    <col min="7681" max="7681" width="5.28515625" style="2314" customWidth="1"/>
    <col min="7682" max="7682" width="20.140625" style="2314" customWidth="1"/>
    <col min="7683" max="7683" width="15.85546875" style="2314" bestFit="1" customWidth="1"/>
    <col min="7684" max="7684" width="13.140625" style="2314" customWidth="1"/>
    <col min="7685" max="7685" width="15.7109375" style="2314" customWidth="1"/>
    <col min="7686" max="7686" width="8.85546875" style="2314" customWidth="1"/>
    <col min="7687" max="7687" width="15.42578125" style="2314" customWidth="1"/>
    <col min="7688" max="7688" width="9.140625" style="2314"/>
    <col min="7689" max="7689" width="11.140625" style="2314" bestFit="1" customWidth="1"/>
    <col min="7690" max="7936" width="9.140625" style="2314"/>
    <col min="7937" max="7937" width="5.28515625" style="2314" customWidth="1"/>
    <col min="7938" max="7938" width="20.140625" style="2314" customWidth="1"/>
    <col min="7939" max="7939" width="15.85546875" style="2314" bestFit="1" customWidth="1"/>
    <col min="7940" max="7940" width="13.140625" style="2314" customWidth="1"/>
    <col min="7941" max="7941" width="15.7109375" style="2314" customWidth="1"/>
    <col min="7942" max="7942" width="8.85546875" style="2314" customWidth="1"/>
    <col min="7943" max="7943" width="15.42578125" style="2314" customWidth="1"/>
    <col min="7944" max="7944" width="9.140625" style="2314"/>
    <col min="7945" max="7945" width="11.140625" style="2314" bestFit="1" customWidth="1"/>
    <col min="7946" max="8192" width="9.140625" style="2314"/>
    <col min="8193" max="8193" width="5.28515625" style="2314" customWidth="1"/>
    <col min="8194" max="8194" width="20.140625" style="2314" customWidth="1"/>
    <col min="8195" max="8195" width="15.85546875" style="2314" bestFit="1" customWidth="1"/>
    <col min="8196" max="8196" width="13.140625" style="2314" customWidth="1"/>
    <col min="8197" max="8197" width="15.7109375" style="2314" customWidth="1"/>
    <col min="8198" max="8198" width="8.85546875" style="2314" customWidth="1"/>
    <col min="8199" max="8199" width="15.42578125" style="2314" customWidth="1"/>
    <col min="8200" max="8200" width="9.140625" style="2314"/>
    <col min="8201" max="8201" width="11.140625" style="2314" bestFit="1" customWidth="1"/>
    <col min="8202" max="8448" width="9.140625" style="2314"/>
    <col min="8449" max="8449" width="5.28515625" style="2314" customWidth="1"/>
    <col min="8450" max="8450" width="20.140625" style="2314" customWidth="1"/>
    <col min="8451" max="8451" width="15.85546875" style="2314" bestFit="1" customWidth="1"/>
    <col min="8452" max="8452" width="13.140625" style="2314" customWidth="1"/>
    <col min="8453" max="8453" width="15.7109375" style="2314" customWidth="1"/>
    <col min="8454" max="8454" width="8.85546875" style="2314" customWidth="1"/>
    <col min="8455" max="8455" width="15.42578125" style="2314" customWidth="1"/>
    <col min="8456" max="8456" width="9.140625" style="2314"/>
    <col min="8457" max="8457" width="11.140625" style="2314" bestFit="1" customWidth="1"/>
    <col min="8458" max="8704" width="9.140625" style="2314"/>
    <col min="8705" max="8705" width="5.28515625" style="2314" customWidth="1"/>
    <col min="8706" max="8706" width="20.140625" style="2314" customWidth="1"/>
    <col min="8707" max="8707" width="15.85546875" style="2314" bestFit="1" customWidth="1"/>
    <col min="8708" max="8708" width="13.140625" style="2314" customWidth="1"/>
    <col min="8709" max="8709" width="15.7109375" style="2314" customWidth="1"/>
    <col min="8710" max="8710" width="8.85546875" style="2314" customWidth="1"/>
    <col min="8711" max="8711" width="15.42578125" style="2314" customWidth="1"/>
    <col min="8712" max="8712" width="9.140625" style="2314"/>
    <col min="8713" max="8713" width="11.140625" style="2314" bestFit="1" customWidth="1"/>
    <col min="8714" max="8960" width="9.140625" style="2314"/>
    <col min="8961" max="8961" width="5.28515625" style="2314" customWidth="1"/>
    <col min="8962" max="8962" width="20.140625" style="2314" customWidth="1"/>
    <col min="8963" max="8963" width="15.85546875" style="2314" bestFit="1" customWidth="1"/>
    <col min="8964" max="8964" width="13.140625" style="2314" customWidth="1"/>
    <col min="8965" max="8965" width="15.7109375" style="2314" customWidth="1"/>
    <col min="8966" max="8966" width="8.85546875" style="2314" customWidth="1"/>
    <col min="8967" max="8967" width="15.42578125" style="2314" customWidth="1"/>
    <col min="8968" max="8968" width="9.140625" style="2314"/>
    <col min="8969" max="8969" width="11.140625" style="2314" bestFit="1" customWidth="1"/>
    <col min="8970" max="9216" width="9.140625" style="2314"/>
    <col min="9217" max="9217" width="5.28515625" style="2314" customWidth="1"/>
    <col min="9218" max="9218" width="20.140625" style="2314" customWidth="1"/>
    <col min="9219" max="9219" width="15.85546875" style="2314" bestFit="1" customWidth="1"/>
    <col min="9220" max="9220" width="13.140625" style="2314" customWidth="1"/>
    <col min="9221" max="9221" width="15.7109375" style="2314" customWidth="1"/>
    <col min="9222" max="9222" width="8.85546875" style="2314" customWidth="1"/>
    <col min="9223" max="9223" width="15.42578125" style="2314" customWidth="1"/>
    <col min="9224" max="9224" width="9.140625" style="2314"/>
    <col min="9225" max="9225" width="11.140625" style="2314" bestFit="1" customWidth="1"/>
    <col min="9226" max="9472" width="9.140625" style="2314"/>
    <col min="9473" max="9473" width="5.28515625" style="2314" customWidth="1"/>
    <col min="9474" max="9474" width="20.140625" style="2314" customWidth="1"/>
    <col min="9475" max="9475" width="15.85546875" style="2314" bestFit="1" customWidth="1"/>
    <col min="9476" max="9476" width="13.140625" style="2314" customWidth="1"/>
    <col min="9477" max="9477" width="15.7109375" style="2314" customWidth="1"/>
    <col min="9478" max="9478" width="8.85546875" style="2314" customWidth="1"/>
    <col min="9479" max="9479" width="15.42578125" style="2314" customWidth="1"/>
    <col min="9480" max="9480" width="9.140625" style="2314"/>
    <col min="9481" max="9481" width="11.140625" style="2314" bestFit="1" customWidth="1"/>
    <col min="9482" max="9728" width="9.140625" style="2314"/>
    <col min="9729" max="9729" width="5.28515625" style="2314" customWidth="1"/>
    <col min="9730" max="9730" width="20.140625" style="2314" customWidth="1"/>
    <col min="9731" max="9731" width="15.85546875" style="2314" bestFit="1" customWidth="1"/>
    <col min="9732" max="9732" width="13.140625" style="2314" customWidth="1"/>
    <col min="9733" max="9733" width="15.7109375" style="2314" customWidth="1"/>
    <col min="9734" max="9734" width="8.85546875" style="2314" customWidth="1"/>
    <col min="9735" max="9735" width="15.42578125" style="2314" customWidth="1"/>
    <col min="9736" max="9736" width="9.140625" style="2314"/>
    <col min="9737" max="9737" width="11.140625" style="2314" bestFit="1" customWidth="1"/>
    <col min="9738" max="9984" width="9.140625" style="2314"/>
    <col min="9985" max="9985" width="5.28515625" style="2314" customWidth="1"/>
    <col min="9986" max="9986" width="20.140625" style="2314" customWidth="1"/>
    <col min="9987" max="9987" width="15.85546875" style="2314" bestFit="1" customWidth="1"/>
    <col min="9988" max="9988" width="13.140625" style="2314" customWidth="1"/>
    <col min="9989" max="9989" width="15.7109375" style="2314" customWidth="1"/>
    <col min="9990" max="9990" width="8.85546875" style="2314" customWidth="1"/>
    <col min="9991" max="9991" width="15.42578125" style="2314" customWidth="1"/>
    <col min="9992" max="9992" width="9.140625" style="2314"/>
    <col min="9993" max="9993" width="11.140625" style="2314" bestFit="1" customWidth="1"/>
    <col min="9994" max="10240" width="9.140625" style="2314"/>
    <col min="10241" max="10241" width="5.28515625" style="2314" customWidth="1"/>
    <col min="10242" max="10242" width="20.140625" style="2314" customWidth="1"/>
    <col min="10243" max="10243" width="15.85546875" style="2314" bestFit="1" customWidth="1"/>
    <col min="10244" max="10244" width="13.140625" style="2314" customWidth="1"/>
    <col min="10245" max="10245" width="15.7109375" style="2314" customWidth="1"/>
    <col min="10246" max="10246" width="8.85546875" style="2314" customWidth="1"/>
    <col min="10247" max="10247" width="15.42578125" style="2314" customWidth="1"/>
    <col min="10248" max="10248" width="9.140625" style="2314"/>
    <col min="10249" max="10249" width="11.140625" style="2314" bestFit="1" customWidth="1"/>
    <col min="10250" max="10496" width="9.140625" style="2314"/>
    <col min="10497" max="10497" width="5.28515625" style="2314" customWidth="1"/>
    <col min="10498" max="10498" width="20.140625" style="2314" customWidth="1"/>
    <col min="10499" max="10499" width="15.85546875" style="2314" bestFit="1" customWidth="1"/>
    <col min="10500" max="10500" width="13.140625" style="2314" customWidth="1"/>
    <col min="10501" max="10501" width="15.7109375" style="2314" customWidth="1"/>
    <col min="10502" max="10502" width="8.85546875" style="2314" customWidth="1"/>
    <col min="10503" max="10503" width="15.42578125" style="2314" customWidth="1"/>
    <col min="10504" max="10504" width="9.140625" style="2314"/>
    <col min="10505" max="10505" width="11.140625" style="2314" bestFit="1" customWidth="1"/>
    <col min="10506" max="10752" width="9.140625" style="2314"/>
    <col min="10753" max="10753" width="5.28515625" style="2314" customWidth="1"/>
    <col min="10754" max="10754" width="20.140625" style="2314" customWidth="1"/>
    <col min="10755" max="10755" width="15.85546875" style="2314" bestFit="1" customWidth="1"/>
    <col min="10756" max="10756" width="13.140625" style="2314" customWidth="1"/>
    <col min="10757" max="10757" width="15.7109375" style="2314" customWidth="1"/>
    <col min="10758" max="10758" width="8.85546875" style="2314" customWidth="1"/>
    <col min="10759" max="10759" width="15.42578125" style="2314" customWidth="1"/>
    <col min="10760" max="10760" width="9.140625" style="2314"/>
    <col min="10761" max="10761" width="11.140625" style="2314" bestFit="1" customWidth="1"/>
    <col min="10762" max="11008" width="9.140625" style="2314"/>
    <col min="11009" max="11009" width="5.28515625" style="2314" customWidth="1"/>
    <col min="11010" max="11010" width="20.140625" style="2314" customWidth="1"/>
    <col min="11011" max="11011" width="15.85546875" style="2314" bestFit="1" customWidth="1"/>
    <col min="11012" max="11012" width="13.140625" style="2314" customWidth="1"/>
    <col min="11013" max="11013" width="15.7109375" style="2314" customWidth="1"/>
    <col min="11014" max="11014" width="8.85546875" style="2314" customWidth="1"/>
    <col min="11015" max="11015" width="15.42578125" style="2314" customWidth="1"/>
    <col min="11016" max="11016" width="9.140625" style="2314"/>
    <col min="11017" max="11017" width="11.140625" style="2314" bestFit="1" customWidth="1"/>
    <col min="11018" max="11264" width="9.140625" style="2314"/>
    <col min="11265" max="11265" width="5.28515625" style="2314" customWidth="1"/>
    <col min="11266" max="11266" width="20.140625" style="2314" customWidth="1"/>
    <col min="11267" max="11267" width="15.85546875" style="2314" bestFit="1" customWidth="1"/>
    <col min="11268" max="11268" width="13.140625" style="2314" customWidth="1"/>
    <col min="11269" max="11269" width="15.7109375" style="2314" customWidth="1"/>
    <col min="11270" max="11270" width="8.85546875" style="2314" customWidth="1"/>
    <col min="11271" max="11271" width="15.42578125" style="2314" customWidth="1"/>
    <col min="11272" max="11272" width="9.140625" style="2314"/>
    <col min="11273" max="11273" width="11.140625" style="2314" bestFit="1" customWidth="1"/>
    <col min="11274" max="11520" width="9.140625" style="2314"/>
    <col min="11521" max="11521" width="5.28515625" style="2314" customWidth="1"/>
    <col min="11522" max="11522" width="20.140625" style="2314" customWidth="1"/>
    <col min="11523" max="11523" width="15.85546875" style="2314" bestFit="1" customWidth="1"/>
    <col min="11524" max="11524" width="13.140625" style="2314" customWidth="1"/>
    <col min="11525" max="11525" width="15.7109375" style="2314" customWidth="1"/>
    <col min="11526" max="11526" width="8.85546875" style="2314" customWidth="1"/>
    <col min="11527" max="11527" width="15.42578125" style="2314" customWidth="1"/>
    <col min="11528" max="11528" width="9.140625" style="2314"/>
    <col min="11529" max="11529" width="11.140625" style="2314" bestFit="1" customWidth="1"/>
    <col min="11530" max="11776" width="9.140625" style="2314"/>
    <col min="11777" max="11777" width="5.28515625" style="2314" customWidth="1"/>
    <col min="11778" max="11778" width="20.140625" style="2314" customWidth="1"/>
    <col min="11779" max="11779" width="15.85546875" style="2314" bestFit="1" customWidth="1"/>
    <col min="11780" max="11780" width="13.140625" style="2314" customWidth="1"/>
    <col min="11781" max="11781" width="15.7109375" style="2314" customWidth="1"/>
    <col min="11782" max="11782" width="8.85546875" style="2314" customWidth="1"/>
    <col min="11783" max="11783" width="15.42578125" style="2314" customWidth="1"/>
    <col min="11784" max="11784" width="9.140625" style="2314"/>
    <col min="11785" max="11785" width="11.140625" style="2314" bestFit="1" customWidth="1"/>
    <col min="11786" max="12032" width="9.140625" style="2314"/>
    <col min="12033" max="12033" width="5.28515625" style="2314" customWidth="1"/>
    <col min="12034" max="12034" width="20.140625" style="2314" customWidth="1"/>
    <col min="12035" max="12035" width="15.85546875" style="2314" bestFit="1" customWidth="1"/>
    <col min="12036" max="12036" width="13.140625" style="2314" customWidth="1"/>
    <col min="12037" max="12037" width="15.7109375" style="2314" customWidth="1"/>
    <col min="12038" max="12038" width="8.85546875" style="2314" customWidth="1"/>
    <col min="12039" max="12039" width="15.42578125" style="2314" customWidth="1"/>
    <col min="12040" max="12040" width="9.140625" style="2314"/>
    <col min="12041" max="12041" width="11.140625" style="2314" bestFit="1" customWidth="1"/>
    <col min="12042" max="12288" width="9.140625" style="2314"/>
    <col min="12289" max="12289" width="5.28515625" style="2314" customWidth="1"/>
    <col min="12290" max="12290" width="20.140625" style="2314" customWidth="1"/>
    <col min="12291" max="12291" width="15.85546875" style="2314" bestFit="1" customWidth="1"/>
    <col min="12292" max="12292" width="13.140625" style="2314" customWidth="1"/>
    <col min="12293" max="12293" width="15.7109375" style="2314" customWidth="1"/>
    <col min="12294" max="12294" width="8.85546875" style="2314" customWidth="1"/>
    <col min="12295" max="12295" width="15.42578125" style="2314" customWidth="1"/>
    <col min="12296" max="12296" width="9.140625" style="2314"/>
    <col min="12297" max="12297" width="11.140625" style="2314" bestFit="1" customWidth="1"/>
    <col min="12298" max="12544" width="9.140625" style="2314"/>
    <col min="12545" max="12545" width="5.28515625" style="2314" customWidth="1"/>
    <col min="12546" max="12546" width="20.140625" style="2314" customWidth="1"/>
    <col min="12547" max="12547" width="15.85546875" style="2314" bestFit="1" customWidth="1"/>
    <col min="12548" max="12548" width="13.140625" style="2314" customWidth="1"/>
    <col min="12549" max="12549" width="15.7109375" style="2314" customWidth="1"/>
    <col min="12550" max="12550" width="8.85546875" style="2314" customWidth="1"/>
    <col min="12551" max="12551" width="15.42578125" style="2314" customWidth="1"/>
    <col min="12552" max="12552" width="9.140625" style="2314"/>
    <col min="12553" max="12553" width="11.140625" style="2314" bestFit="1" customWidth="1"/>
    <col min="12554" max="12800" width="9.140625" style="2314"/>
    <col min="12801" max="12801" width="5.28515625" style="2314" customWidth="1"/>
    <col min="12802" max="12802" width="20.140625" style="2314" customWidth="1"/>
    <col min="12803" max="12803" width="15.85546875" style="2314" bestFit="1" customWidth="1"/>
    <col min="12804" max="12804" width="13.140625" style="2314" customWidth="1"/>
    <col min="12805" max="12805" width="15.7109375" style="2314" customWidth="1"/>
    <col min="12806" max="12806" width="8.85546875" style="2314" customWidth="1"/>
    <col min="12807" max="12807" width="15.42578125" style="2314" customWidth="1"/>
    <col min="12808" max="12808" width="9.140625" style="2314"/>
    <col min="12809" max="12809" width="11.140625" style="2314" bestFit="1" customWidth="1"/>
    <col min="12810" max="13056" width="9.140625" style="2314"/>
    <col min="13057" max="13057" width="5.28515625" style="2314" customWidth="1"/>
    <col min="13058" max="13058" width="20.140625" style="2314" customWidth="1"/>
    <col min="13059" max="13059" width="15.85546875" style="2314" bestFit="1" customWidth="1"/>
    <col min="13060" max="13060" width="13.140625" style="2314" customWidth="1"/>
    <col min="13061" max="13061" width="15.7109375" style="2314" customWidth="1"/>
    <col min="13062" max="13062" width="8.85546875" style="2314" customWidth="1"/>
    <col min="13063" max="13063" width="15.42578125" style="2314" customWidth="1"/>
    <col min="13064" max="13064" width="9.140625" style="2314"/>
    <col min="13065" max="13065" width="11.140625" style="2314" bestFit="1" customWidth="1"/>
    <col min="13066" max="13312" width="9.140625" style="2314"/>
    <col min="13313" max="13313" width="5.28515625" style="2314" customWidth="1"/>
    <col min="13314" max="13314" width="20.140625" style="2314" customWidth="1"/>
    <col min="13315" max="13315" width="15.85546875" style="2314" bestFit="1" customWidth="1"/>
    <col min="13316" max="13316" width="13.140625" style="2314" customWidth="1"/>
    <col min="13317" max="13317" width="15.7109375" style="2314" customWidth="1"/>
    <col min="13318" max="13318" width="8.85546875" style="2314" customWidth="1"/>
    <col min="13319" max="13319" width="15.42578125" style="2314" customWidth="1"/>
    <col min="13320" max="13320" width="9.140625" style="2314"/>
    <col min="13321" max="13321" width="11.140625" style="2314" bestFit="1" customWidth="1"/>
    <col min="13322" max="13568" width="9.140625" style="2314"/>
    <col min="13569" max="13569" width="5.28515625" style="2314" customWidth="1"/>
    <col min="13570" max="13570" width="20.140625" style="2314" customWidth="1"/>
    <col min="13571" max="13571" width="15.85546875" style="2314" bestFit="1" customWidth="1"/>
    <col min="13572" max="13572" width="13.140625" style="2314" customWidth="1"/>
    <col min="13573" max="13573" width="15.7109375" style="2314" customWidth="1"/>
    <col min="13574" max="13574" width="8.85546875" style="2314" customWidth="1"/>
    <col min="13575" max="13575" width="15.42578125" style="2314" customWidth="1"/>
    <col min="13576" max="13576" width="9.140625" style="2314"/>
    <col min="13577" max="13577" width="11.140625" style="2314" bestFit="1" customWidth="1"/>
    <col min="13578" max="13824" width="9.140625" style="2314"/>
    <col min="13825" max="13825" width="5.28515625" style="2314" customWidth="1"/>
    <col min="13826" max="13826" width="20.140625" style="2314" customWidth="1"/>
    <col min="13827" max="13827" width="15.85546875" style="2314" bestFit="1" customWidth="1"/>
    <col min="13828" max="13828" width="13.140625" style="2314" customWidth="1"/>
    <col min="13829" max="13829" width="15.7109375" style="2314" customWidth="1"/>
    <col min="13830" max="13830" width="8.85546875" style="2314" customWidth="1"/>
    <col min="13831" max="13831" width="15.42578125" style="2314" customWidth="1"/>
    <col min="13832" max="13832" width="9.140625" style="2314"/>
    <col min="13833" max="13833" width="11.140625" style="2314" bestFit="1" customWidth="1"/>
    <col min="13834" max="14080" width="9.140625" style="2314"/>
    <col min="14081" max="14081" width="5.28515625" style="2314" customWidth="1"/>
    <col min="14082" max="14082" width="20.140625" style="2314" customWidth="1"/>
    <col min="14083" max="14083" width="15.85546875" style="2314" bestFit="1" customWidth="1"/>
    <col min="14084" max="14084" width="13.140625" style="2314" customWidth="1"/>
    <col min="14085" max="14085" width="15.7109375" style="2314" customWidth="1"/>
    <col min="14086" max="14086" width="8.85546875" style="2314" customWidth="1"/>
    <col min="14087" max="14087" width="15.42578125" style="2314" customWidth="1"/>
    <col min="14088" max="14088" width="9.140625" style="2314"/>
    <col min="14089" max="14089" width="11.140625" style="2314" bestFit="1" customWidth="1"/>
    <col min="14090" max="14336" width="9.140625" style="2314"/>
    <col min="14337" max="14337" width="5.28515625" style="2314" customWidth="1"/>
    <col min="14338" max="14338" width="20.140625" style="2314" customWidth="1"/>
    <col min="14339" max="14339" width="15.85546875" style="2314" bestFit="1" customWidth="1"/>
    <col min="14340" max="14340" width="13.140625" style="2314" customWidth="1"/>
    <col min="14341" max="14341" width="15.7109375" style="2314" customWidth="1"/>
    <col min="14342" max="14342" width="8.85546875" style="2314" customWidth="1"/>
    <col min="14343" max="14343" width="15.42578125" style="2314" customWidth="1"/>
    <col min="14344" max="14344" width="9.140625" style="2314"/>
    <col min="14345" max="14345" width="11.140625" style="2314" bestFit="1" customWidth="1"/>
    <col min="14346" max="14592" width="9.140625" style="2314"/>
    <col min="14593" max="14593" width="5.28515625" style="2314" customWidth="1"/>
    <col min="14594" max="14594" width="20.140625" style="2314" customWidth="1"/>
    <col min="14595" max="14595" width="15.85546875" style="2314" bestFit="1" customWidth="1"/>
    <col min="14596" max="14596" width="13.140625" style="2314" customWidth="1"/>
    <col min="14597" max="14597" width="15.7109375" style="2314" customWidth="1"/>
    <col min="14598" max="14598" width="8.85546875" style="2314" customWidth="1"/>
    <col min="14599" max="14599" width="15.42578125" style="2314" customWidth="1"/>
    <col min="14600" max="14600" width="9.140625" style="2314"/>
    <col min="14601" max="14601" width="11.140625" style="2314" bestFit="1" customWidth="1"/>
    <col min="14602" max="14848" width="9.140625" style="2314"/>
    <col min="14849" max="14849" width="5.28515625" style="2314" customWidth="1"/>
    <col min="14850" max="14850" width="20.140625" style="2314" customWidth="1"/>
    <col min="14851" max="14851" width="15.85546875" style="2314" bestFit="1" customWidth="1"/>
    <col min="14852" max="14852" width="13.140625" style="2314" customWidth="1"/>
    <col min="14853" max="14853" width="15.7109375" style="2314" customWidth="1"/>
    <col min="14854" max="14854" width="8.85546875" style="2314" customWidth="1"/>
    <col min="14855" max="14855" width="15.42578125" style="2314" customWidth="1"/>
    <col min="14856" max="14856" width="9.140625" style="2314"/>
    <col min="14857" max="14857" width="11.140625" style="2314" bestFit="1" customWidth="1"/>
    <col min="14858" max="15104" width="9.140625" style="2314"/>
    <col min="15105" max="15105" width="5.28515625" style="2314" customWidth="1"/>
    <col min="15106" max="15106" width="20.140625" style="2314" customWidth="1"/>
    <col min="15107" max="15107" width="15.85546875" style="2314" bestFit="1" customWidth="1"/>
    <col min="15108" max="15108" width="13.140625" style="2314" customWidth="1"/>
    <col min="15109" max="15109" width="15.7109375" style="2314" customWidth="1"/>
    <col min="15110" max="15110" width="8.85546875" style="2314" customWidth="1"/>
    <col min="15111" max="15111" width="15.42578125" style="2314" customWidth="1"/>
    <col min="15112" max="15112" width="9.140625" style="2314"/>
    <col min="15113" max="15113" width="11.140625" style="2314" bestFit="1" customWidth="1"/>
    <col min="15114" max="15360" width="9.140625" style="2314"/>
    <col min="15361" max="15361" width="5.28515625" style="2314" customWidth="1"/>
    <col min="15362" max="15362" width="20.140625" style="2314" customWidth="1"/>
    <col min="15363" max="15363" width="15.85546875" style="2314" bestFit="1" customWidth="1"/>
    <col min="15364" max="15364" width="13.140625" style="2314" customWidth="1"/>
    <col min="15365" max="15365" width="15.7109375" style="2314" customWidth="1"/>
    <col min="15366" max="15366" width="8.85546875" style="2314" customWidth="1"/>
    <col min="15367" max="15367" width="15.42578125" style="2314" customWidth="1"/>
    <col min="15368" max="15368" width="9.140625" style="2314"/>
    <col min="15369" max="15369" width="11.140625" style="2314" bestFit="1" customWidth="1"/>
    <col min="15370" max="15616" width="9.140625" style="2314"/>
    <col min="15617" max="15617" width="5.28515625" style="2314" customWidth="1"/>
    <col min="15618" max="15618" width="20.140625" style="2314" customWidth="1"/>
    <col min="15619" max="15619" width="15.85546875" style="2314" bestFit="1" customWidth="1"/>
    <col min="15620" max="15620" width="13.140625" style="2314" customWidth="1"/>
    <col min="15621" max="15621" width="15.7109375" style="2314" customWidth="1"/>
    <col min="15622" max="15622" width="8.85546875" style="2314" customWidth="1"/>
    <col min="15623" max="15623" width="15.42578125" style="2314" customWidth="1"/>
    <col min="15624" max="15624" width="9.140625" style="2314"/>
    <col min="15625" max="15625" width="11.140625" style="2314" bestFit="1" customWidth="1"/>
    <col min="15626" max="15872" width="9.140625" style="2314"/>
    <col min="15873" max="15873" width="5.28515625" style="2314" customWidth="1"/>
    <col min="15874" max="15874" width="20.140625" style="2314" customWidth="1"/>
    <col min="15875" max="15875" width="15.85546875" style="2314" bestFit="1" customWidth="1"/>
    <col min="15876" max="15876" width="13.140625" style="2314" customWidth="1"/>
    <col min="15877" max="15877" width="15.7109375" style="2314" customWidth="1"/>
    <col min="15878" max="15878" width="8.85546875" style="2314" customWidth="1"/>
    <col min="15879" max="15879" width="15.42578125" style="2314" customWidth="1"/>
    <col min="15880" max="15880" width="9.140625" style="2314"/>
    <col min="15881" max="15881" width="11.140625" style="2314" bestFit="1" customWidth="1"/>
    <col min="15882" max="16128" width="9.140625" style="2314"/>
    <col min="16129" max="16129" width="5.28515625" style="2314" customWidth="1"/>
    <col min="16130" max="16130" width="20.140625" style="2314" customWidth="1"/>
    <col min="16131" max="16131" width="15.85546875" style="2314" bestFit="1" customWidth="1"/>
    <col min="16132" max="16132" width="13.140625" style="2314" customWidth="1"/>
    <col min="16133" max="16133" width="15.7109375" style="2314" customWidth="1"/>
    <col min="16134" max="16134" width="8.85546875" style="2314" customWidth="1"/>
    <col min="16135" max="16135" width="15.42578125" style="2314" customWidth="1"/>
    <col min="16136" max="16136" width="9.140625" style="2314"/>
    <col min="16137" max="16137" width="11.140625" style="2314" bestFit="1" customWidth="1"/>
    <col min="16138" max="16384" width="9.140625" style="2314"/>
  </cols>
  <sheetData>
    <row r="1" spans="1:9" ht="35.25" customHeight="1">
      <c r="A1" s="2842" t="s">
        <v>2</v>
      </c>
      <c r="B1" s="2842"/>
      <c r="C1" s="2842"/>
      <c r="D1" s="2842"/>
      <c r="E1" s="2842"/>
      <c r="F1" s="2842"/>
      <c r="G1" s="2842"/>
    </row>
    <row r="2" spans="1:9" ht="12" customHeight="1" thickBot="1">
      <c r="B2" s="2315" t="s">
        <v>25</v>
      </c>
    </row>
    <row r="3" spans="1:9">
      <c r="A3" s="2843" t="s">
        <v>52</v>
      </c>
      <c r="B3" s="2845" t="s">
        <v>7</v>
      </c>
      <c r="C3" s="2847" t="s">
        <v>26</v>
      </c>
      <c r="D3" s="2316" t="s">
        <v>27</v>
      </c>
      <c r="E3" s="2317"/>
      <c r="F3" s="2849" t="s">
        <v>28</v>
      </c>
      <c r="G3" s="2851" t="s">
        <v>29</v>
      </c>
    </row>
    <row r="4" spans="1:9" ht="27.75" customHeight="1">
      <c r="A4" s="2844"/>
      <c r="B4" s="2846"/>
      <c r="C4" s="2848"/>
      <c r="D4" s="2318" t="s">
        <v>30</v>
      </c>
      <c r="E4" s="2319" t="s">
        <v>31</v>
      </c>
      <c r="F4" s="2850"/>
      <c r="G4" s="2852"/>
    </row>
    <row r="5" spans="1:9" ht="13.5" thickBot="1">
      <c r="A5" s="2844"/>
      <c r="B5" s="2846"/>
      <c r="C5" s="2320" t="s">
        <v>8</v>
      </c>
      <c r="D5" s="2321"/>
      <c r="E5" s="2322"/>
      <c r="F5" s="2323" t="s">
        <v>9</v>
      </c>
      <c r="G5" s="2324" t="s">
        <v>32</v>
      </c>
    </row>
    <row r="6" spans="1:9" ht="13.5" thickBot="1">
      <c r="A6" s="2325">
        <v>1</v>
      </c>
      <c r="B6" s="2326">
        <v>2</v>
      </c>
      <c r="C6" s="2325">
        <v>3</v>
      </c>
      <c r="D6" s="2327">
        <v>4</v>
      </c>
      <c r="E6" s="2326">
        <v>5</v>
      </c>
      <c r="F6" s="2328">
        <v>6</v>
      </c>
      <c r="G6" s="2329">
        <v>7</v>
      </c>
    </row>
    <row r="7" spans="1:9" s="2337" customFormat="1" ht="18" customHeight="1">
      <c r="A7" s="2330" t="s">
        <v>10</v>
      </c>
      <c r="B7" s="2331" t="s">
        <v>33</v>
      </c>
      <c r="C7" s="2332">
        <v>2266086280.0400004</v>
      </c>
      <c r="D7" s="2333">
        <v>813711.6</v>
      </c>
      <c r="E7" s="2334">
        <v>2265272568.4400005</v>
      </c>
      <c r="F7" s="2335">
        <f t="shared" ref="F7:F23" si="0">C7/$C$23*100</f>
        <v>6.5275140314300479</v>
      </c>
      <c r="G7" s="2336">
        <v>1160.1280700064046</v>
      </c>
      <c r="I7" s="2338"/>
    </row>
    <row r="8" spans="1:9" s="2337" customFormat="1" ht="18" customHeight="1">
      <c r="A8" s="2339" t="s">
        <v>11</v>
      </c>
      <c r="B8" s="2340" t="s">
        <v>34</v>
      </c>
      <c r="C8" s="2341">
        <v>1929194699.9599991</v>
      </c>
      <c r="D8" s="2342">
        <v>82400</v>
      </c>
      <c r="E8" s="2343">
        <v>1929112299.9599991</v>
      </c>
      <c r="F8" s="2344">
        <f t="shared" si="0"/>
        <v>5.5570900297437431</v>
      </c>
      <c r="G8" s="2345">
        <v>1461.8699589596226</v>
      </c>
      <c r="I8" s="2338"/>
    </row>
    <row r="9" spans="1:9" s="2337" customFormat="1" ht="18" customHeight="1">
      <c r="A9" s="2339" t="s">
        <v>12</v>
      </c>
      <c r="B9" s="2340" t="s">
        <v>35</v>
      </c>
      <c r="C9" s="2341">
        <v>2164099584.7600002</v>
      </c>
      <c r="D9" s="2342">
        <v>135989</v>
      </c>
      <c r="E9" s="2343">
        <v>2163963595.7600002</v>
      </c>
      <c r="F9" s="2344">
        <f t="shared" si="0"/>
        <v>6.2337389927992897</v>
      </c>
      <c r="G9" s="2345">
        <v>1357.5665702445642</v>
      </c>
      <c r="I9" s="2338"/>
    </row>
    <row r="10" spans="1:9" s="2337" customFormat="1" ht="18" customHeight="1">
      <c r="A10" s="2339" t="s">
        <v>13</v>
      </c>
      <c r="B10" s="2340" t="s">
        <v>36</v>
      </c>
      <c r="C10" s="2341">
        <v>971505026.0799998</v>
      </c>
      <c r="D10" s="2342">
        <v>99844.14</v>
      </c>
      <c r="E10" s="2343">
        <v>971405181.93999982</v>
      </c>
      <c r="F10" s="2344">
        <f t="shared" si="0"/>
        <v>2.7984427359182789</v>
      </c>
      <c r="G10" s="2345">
        <v>1294.7703358255699</v>
      </c>
      <c r="I10" s="2338"/>
    </row>
    <row r="11" spans="1:9" s="2337" customFormat="1" ht="18" customHeight="1">
      <c r="A11" s="2339" t="s">
        <v>4</v>
      </c>
      <c r="B11" s="2340" t="s">
        <v>37</v>
      </c>
      <c r="C11" s="2341">
        <v>2103920355.4500012</v>
      </c>
      <c r="D11" s="2342">
        <v>4902120.8499999996</v>
      </c>
      <c r="E11" s="2343">
        <v>2099018234.6000013</v>
      </c>
      <c r="F11" s="2344">
        <f t="shared" si="0"/>
        <v>6.0603913285105628</v>
      </c>
      <c r="G11" s="2345">
        <v>1268.0414078504625</v>
      </c>
      <c r="I11" s="2338"/>
    </row>
    <row r="12" spans="1:9" s="2337" customFormat="1" ht="18" customHeight="1">
      <c r="A12" s="2339" t="s">
        <v>5</v>
      </c>
      <c r="B12" s="2340" t="s">
        <v>38</v>
      </c>
      <c r="C12" s="2341">
        <v>3373241557.3699975</v>
      </c>
      <c r="D12" s="2342">
        <v>2460220.3499999996</v>
      </c>
      <c r="E12" s="2343">
        <v>3370781337.0199976</v>
      </c>
      <c r="F12" s="2344">
        <f t="shared" si="0"/>
        <v>9.7167004588840875</v>
      </c>
      <c r="G12" s="2345">
        <v>1384.4335463544755</v>
      </c>
      <c r="I12" s="2338"/>
    </row>
    <row r="13" spans="1:9" s="2337" customFormat="1" ht="18" customHeight="1">
      <c r="A13" s="2339" t="s">
        <v>14</v>
      </c>
      <c r="B13" s="2340" t="s">
        <v>39</v>
      </c>
      <c r="C13" s="2341">
        <v>4469891680.7999973</v>
      </c>
      <c r="D13" s="2342">
        <v>339647</v>
      </c>
      <c r="E13" s="2343">
        <v>4469552033.7999973</v>
      </c>
      <c r="F13" s="2344">
        <f t="shared" si="0"/>
        <v>12.875626547140737</v>
      </c>
      <c r="G13" s="2345">
        <v>1413.5041556448082</v>
      </c>
      <c r="I13" s="2338"/>
    </row>
    <row r="14" spans="1:9" s="2337" customFormat="1" ht="18" customHeight="1">
      <c r="A14" s="2339" t="s">
        <v>15</v>
      </c>
      <c r="B14" s="2340" t="s">
        <v>40</v>
      </c>
      <c r="C14" s="2341">
        <v>919256777.41999924</v>
      </c>
      <c r="D14" s="2342">
        <v>1855195.28</v>
      </c>
      <c r="E14" s="2343">
        <v>917401582.13999927</v>
      </c>
      <c r="F14" s="2344">
        <f t="shared" si="0"/>
        <v>2.6479404451406388</v>
      </c>
      <c r="G14" s="2345">
        <v>1070.9342688517399</v>
      </c>
      <c r="I14" s="2338"/>
    </row>
    <row r="15" spans="1:9" s="2337" customFormat="1" ht="18" customHeight="1">
      <c r="A15" s="2339" t="s">
        <v>16</v>
      </c>
      <c r="B15" s="2340" t="s">
        <v>41</v>
      </c>
      <c r="C15" s="2341">
        <v>2477439692.499999</v>
      </c>
      <c r="D15" s="2342">
        <v>2362575.64</v>
      </c>
      <c r="E15" s="2343">
        <v>2475077116.8599992</v>
      </c>
      <c r="F15" s="2344">
        <f t="shared" si="0"/>
        <v>7.1363224327583987</v>
      </c>
      <c r="G15" s="2345">
        <v>1389.7572774006217</v>
      </c>
      <c r="I15" s="2338"/>
    </row>
    <row r="16" spans="1:9" s="2337" customFormat="1" ht="18" customHeight="1">
      <c r="A16" s="2339" t="s">
        <v>17</v>
      </c>
      <c r="B16" s="2340" t="s">
        <v>42</v>
      </c>
      <c r="C16" s="2341">
        <v>1002378659.8800001</v>
      </c>
      <c r="D16" s="2342">
        <v>225199.99</v>
      </c>
      <c r="E16" s="2343">
        <v>1002153459.8900001</v>
      </c>
      <c r="F16" s="2344">
        <f t="shared" si="0"/>
        <v>2.8873749533743491</v>
      </c>
      <c r="G16" s="2345">
        <v>1334.2864063084446</v>
      </c>
      <c r="I16" s="2338"/>
    </row>
    <row r="17" spans="1:9" s="2337" customFormat="1" ht="18" customHeight="1">
      <c r="A17" s="2339" t="s">
        <v>18</v>
      </c>
      <c r="B17" s="2340" t="s">
        <v>43</v>
      </c>
      <c r="C17" s="2341">
        <v>2400750447.1799994</v>
      </c>
      <c r="D17" s="2342">
        <v>1225256.58</v>
      </c>
      <c r="E17" s="2343">
        <v>2399525190.5999994</v>
      </c>
      <c r="F17" s="2344">
        <f t="shared" si="0"/>
        <v>6.9154172848408884</v>
      </c>
      <c r="G17" s="2345">
        <v>1607.4336954597493</v>
      </c>
      <c r="I17" s="2338"/>
    </row>
    <row r="18" spans="1:9" s="2337" customFormat="1" ht="18" customHeight="1">
      <c r="A18" s="2339" t="s">
        <v>19</v>
      </c>
      <c r="B18" s="2340" t="s">
        <v>44</v>
      </c>
      <c r="C18" s="2341">
        <v>2305428810.8800011</v>
      </c>
      <c r="D18" s="2342">
        <v>0</v>
      </c>
      <c r="E18" s="2343">
        <v>2305428810.8800011</v>
      </c>
      <c r="F18" s="2344">
        <f t="shared" si="0"/>
        <v>6.6408411030213124</v>
      </c>
      <c r="G18" s="2345">
        <v>1152.6711802707405</v>
      </c>
      <c r="I18" s="2338"/>
    </row>
    <row r="19" spans="1:9" s="2337" customFormat="1" ht="18" customHeight="1">
      <c r="A19" s="2339" t="s">
        <v>20</v>
      </c>
      <c r="B19" s="2340" t="s">
        <v>45</v>
      </c>
      <c r="C19" s="2341">
        <v>1350415505.3899999</v>
      </c>
      <c r="D19" s="2342">
        <v>103279.67999999999</v>
      </c>
      <c r="E19" s="2343">
        <v>1350312225.7099998</v>
      </c>
      <c r="F19" s="2344">
        <f t="shared" si="0"/>
        <v>3.8899031503506238</v>
      </c>
      <c r="G19" s="2345">
        <v>1291.3096787731934</v>
      </c>
      <c r="I19" s="2338"/>
    </row>
    <row r="20" spans="1:9" s="2337" customFormat="1" ht="18" customHeight="1">
      <c r="A20" s="2339" t="s">
        <v>21</v>
      </c>
      <c r="B20" s="2340" t="s">
        <v>46</v>
      </c>
      <c r="C20" s="2341">
        <v>1657319426.4499996</v>
      </c>
      <c r="D20" s="2342">
        <v>356773.6</v>
      </c>
      <c r="E20" s="2343">
        <v>1656962652.8499997</v>
      </c>
      <c r="F20" s="2344">
        <f t="shared" si="0"/>
        <v>4.7739470054613324</v>
      </c>
      <c r="G20" s="2345">
        <v>1458.2930493656281</v>
      </c>
      <c r="I20" s="2338"/>
    </row>
    <row r="21" spans="1:9" s="2337" customFormat="1" ht="18" customHeight="1">
      <c r="A21" s="2339" t="s">
        <v>22</v>
      </c>
      <c r="B21" s="2340" t="s">
        <v>47</v>
      </c>
      <c r="C21" s="2341">
        <v>3891671475.7299986</v>
      </c>
      <c r="D21" s="2342">
        <v>2512267.6300000004</v>
      </c>
      <c r="E21" s="2343">
        <v>3889159208.099999</v>
      </c>
      <c r="F21" s="2344">
        <f t="shared" si="0"/>
        <v>11.210049849953304</v>
      </c>
      <c r="G21" s="2345">
        <v>1431.5757806848228</v>
      </c>
      <c r="I21" s="2338"/>
    </row>
    <row r="22" spans="1:9" s="2337" customFormat="1" ht="18" customHeight="1" thickBot="1">
      <c r="A22" s="2346" t="s">
        <v>23</v>
      </c>
      <c r="B22" s="2347" t="s">
        <v>48</v>
      </c>
      <c r="C22" s="2348">
        <v>1433315897.5599995</v>
      </c>
      <c r="D22" s="2349">
        <v>100120</v>
      </c>
      <c r="E22" s="2350">
        <v>1433215777.5599995</v>
      </c>
      <c r="F22" s="2351">
        <f t="shared" si="0"/>
        <v>4.1286996506723916</v>
      </c>
      <c r="G22" s="2352">
        <v>1245.9997683803135</v>
      </c>
      <c r="I22" s="2338"/>
    </row>
    <row r="23" spans="1:9" s="2337" customFormat="1" ht="23.25" customHeight="1" thickBot="1">
      <c r="A23" s="2840" t="s">
        <v>24</v>
      </c>
      <c r="B23" s="2841"/>
      <c r="C23" s="2353">
        <f>SUM(C7:C22)</f>
        <v>34715915877.449997</v>
      </c>
      <c r="D23" s="2354">
        <f>SUM(D7:D22)</f>
        <v>17574601.34</v>
      </c>
      <c r="E23" s="2355">
        <f>SUM(E7:E22)</f>
        <v>34698341276.109993</v>
      </c>
      <c r="F23" s="2356">
        <f t="shared" si="0"/>
        <v>100</v>
      </c>
      <c r="G23" s="2357">
        <v>1344.9352765743909</v>
      </c>
      <c r="I23" s="2338"/>
    </row>
    <row r="25" spans="1:9" s="2358" customFormat="1" ht="12">
      <c r="A25" s="2358" t="s">
        <v>909</v>
      </c>
    </row>
    <row r="26" spans="1:9" s="2358" customFormat="1" ht="12">
      <c r="B26" s="2358" t="s">
        <v>910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rintOptions horizontalCentered="1"/>
  <pageMargins left="0.59055118110236227" right="0.51181102362204722" top="0.92" bottom="0.64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37"/>
  <sheetViews>
    <sheetView showGridLines="0" topLeftCell="A7" workbookViewId="0">
      <selection activeCell="D17" sqref="D17"/>
    </sheetView>
  </sheetViews>
  <sheetFormatPr defaultRowHeight="12.75"/>
  <cols>
    <col min="1" max="1" width="4" style="445" customWidth="1"/>
    <col min="2" max="2" width="19.7109375" style="445" customWidth="1"/>
    <col min="3" max="3" width="15.42578125" style="445" bestFit="1" customWidth="1"/>
    <col min="4" max="4" width="14.42578125" style="445" customWidth="1"/>
    <col min="5" max="5" width="15.42578125" style="445" bestFit="1" customWidth="1"/>
    <col min="6" max="6" width="9" style="445" customWidth="1"/>
    <col min="7" max="7" width="12.7109375" style="445" customWidth="1"/>
    <col min="8" max="256" width="9.140625" style="445"/>
    <col min="257" max="257" width="4" style="445" customWidth="1"/>
    <col min="258" max="258" width="19.7109375" style="445" customWidth="1"/>
    <col min="259" max="259" width="15.42578125" style="445" bestFit="1" customWidth="1"/>
    <col min="260" max="260" width="14.42578125" style="445" customWidth="1"/>
    <col min="261" max="261" width="15.42578125" style="445" bestFit="1" customWidth="1"/>
    <col min="262" max="262" width="9" style="445" customWidth="1"/>
    <col min="263" max="263" width="12.7109375" style="445" customWidth="1"/>
    <col min="264" max="512" width="9.140625" style="445"/>
    <col min="513" max="513" width="4" style="445" customWidth="1"/>
    <col min="514" max="514" width="19.7109375" style="445" customWidth="1"/>
    <col min="515" max="515" width="15.42578125" style="445" bestFit="1" customWidth="1"/>
    <col min="516" max="516" width="14.42578125" style="445" customWidth="1"/>
    <col min="517" max="517" width="15.42578125" style="445" bestFit="1" customWidth="1"/>
    <col min="518" max="518" width="9" style="445" customWidth="1"/>
    <col min="519" max="519" width="12.7109375" style="445" customWidth="1"/>
    <col min="520" max="768" width="9.140625" style="445"/>
    <col min="769" max="769" width="4" style="445" customWidth="1"/>
    <col min="770" max="770" width="19.7109375" style="445" customWidth="1"/>
    <col min="771" max="771" width="15.42578125" style="445" bestFit="1" customWidth="1"/>
    <col min="772" max="772" width="14.42578125" style="445" customWidth="1"/>
    <col min="773" max="773" width="15.42578125" style="445" bestFit="1" customWidth="1"/>
    <col min="774" max="774" width="9" style="445" customWidth="1"/>
    <col min="775" max="775" width="12.7109375" style="445" customWidth="1"/>
    <col min="776" max="1024" width="9.140625" style="445"/>
    <col min="1025" max="1025" width="4" style="445" customWidth="1"/>
    <col min="1026" max="1026" width="19.7109375" style="445" customWidth="1"/>
    <col min="1027" max="1027" width="15.42578125" style="445" bestFit="1" customWidth="1"/>
    <col min="1028" max="1028" width="14.42578125" style="445" customWidth="1"/>
    <col min="1029" max="1029" width="15.42578125" style="445" bestFit="1" customWidth="1"/>
    <col min="1030" max="1030" width="9" style="445" customWidth="1"/>
    <col min="1031" max="1031" width="12.7109375" style="445" customWidth="1"/>
    <col min="1032" max="1280" width="9.140625" style="445"/>
    <col min="1281" max="1281" width="4" style="445" customWidth="1"/>
    <col min="1282" max="1282" width="19.7109375" style="445" customWidth="1"/>
    <col min="1283" max="1283" width="15.42578125" style="445" bestFit="1" customWidth="1"/>
    <col min="1284" max="1284" width="14.42578125" style="445" customWidth="1"/>
    <col min="1285" max="1285" width="15.42578125" style="445" bestFit="1" customWidth="1"/>
    <col min="1286" max="1286" width="9" style="445" customWidth="1"/>
    <col min="1287" max="1287" width="12.7109375" style="445" customWidth="1"/>
    <col min="1288" max="1536" width="9.140625" style="445"/>
    <col min="1537" max="1537" width="4" style="445" customWidth="1"/>
    <col min="1538" max="1538" width="19.7109375" style="445" customWidth="1"/>
    <col min="1539" max="1539" width="15.42578125" style="445" bestFit="1" customWidth="1"/>
    <col min="1540" max="1540" width="14.42578125" style="445" customWidth="1"/>
    <col min="1541" max="1541" width="15.42578125" style="445" bestFit="1" customWidth="1"/>
    <col min="1542" max="1542" width="9" style="445" customWidth="1"/>
    <col min="1543" max="1543" width="12.7109375" style="445" customWidth="1"/>
    <col min="1544" max="1792" width="9.140625" style="445"/>
    <col min="1793" max="1793" width="4" style="445" customWidth="1"/>
    <col min="1794" max="1794" width="19.7109375" style="445" customWidth="1"/>
    <col min="1795" max="1795" width="15.42578125" style="445" bestFit="1" customWidth="1"/>
    <col min="1796" max="1796" width="14.42578125" style="445" customWidth="1"/>
    <col min="1797" max="1797" width="15.42578125" style="445" bestFit="1" customWidth="1"/>
    <col min="1798" max="1798" width="9" style="445" customWidth="1"/>
    <col min="1799" max="1799" width="12.7109375" style="445" customWidth="1"/>
    <col min="1800" max="2048" width="9.140625" style="445"/>
    <col min="2049" max="2049" width="4" style="445" customWidth="1"/>
    <col min="2050" max="2050" width="19.7109375" style="445" customWidth="1"/>
    <col min="2051" max="2051" width="15.42578125" style="445" bestFit="1" customWidth="1"/>
    <col min="2052" max="2052" width="14.42578125" style="445" customWidth="1"/>
    <col min="2053" max="2053" width="15.42578125" style="445" bestFit="1" customWidth="1"/>
    <col min="2054" max="2054" width="9" style="445" customWidth="1"/>
    <col min="2055" max="2055" width="12.7109375" style="445" customWidth="1"/>
    <col min="2056" max="2304" width="9.140625" style="445"/>
    <col min="2305" max="2305" width="4" style="445" customWidth="1"/>
    <col min="2306" max="2306" width="19.7109375" style="445" customWidth="1"/>
    <col min="2307" max="2307" width="15.42578125" style="445" bestFit="1" customWidth="1"/>
    <col min="2308" max="2308" width="14.42578125" style="445" customWidth="1"/>
    <col min="2309" max="2309" width="15.42578125" style="445" bestFit="1" customWidth="1"/>
    <col min="2310" max="2310" width="9" style="445" customWidth="1"/>
    <col min="2311" max="2311" width="12.7109375" style="445" customWidth="1"/>
    <col min="2312" max="2560" width="9.140625" style="445"/>
    <col min="2561" max="2561" width="4" style="445" customWidth="1"/>
    <col min="2562" max="2562" width="19.7109375" style="445" customWidth="1"/>
    <col min="2563" max="2563" width="15.42578125" style="445" bestFit="1" customWidth="1"/>
    <col min="2564" max="2564" width="14.42578125" style="445" customWidth="1"/>
    <col min="2565" max="2565" width="15.42578125" style="445" bestFit="1" customWidth="1"/>
    <col min="2566" max="2566" width="9" style="445" customWidth="1"/>
    <col min="2567" max="2567" width="12.7109375" style="445" customWidth="1"/>
    <col min="2568" max="2816" width="9.140625" style="445"/>
    <col min="2817" max="2817" width="4" style="445" customWidth="1"/>
    <col min="2818" max="2818" width="19.7109375" style="445" customWidth="1"/>
    <col min="2819" max="2819" width="15.42578125" style="445" bestFit="1" customWidth="1"/>
    <col min="2820" max="2820" width="14.42578125" style="445" customWidth="1"/>
    <col min="2821" max="2821" width="15.42578125" style="445" bestFit="1" customWidth="1"/>
    <col min="2822" max="2822" width="9" style="445" customWidth="1"/>
    <col min="2823" max="2823" width="12.7109375" style="445" customWidth="1"/>
    <col min="2824" max="3072" width="9.140625" style="445"/>
    <col min="3073" max="3073" width="4" style="445" customWidth="1"/>
    <col min="3074" max="3074" width="19.7109375" style="445" customWidth="1"/>
    <col min="3075" max="3075" width="15.42578125" style="445" bestFit="1" customWidth="1"/>
    <col min="3076" max="3076" width="14.42578125" style="445" customWidth="1"/>
    <col min="3077" max="3077" width="15.42578125" style="445" bestFit="1" customWidth="1"/>
    <col min="3078" max="3078" width="9" style="445" customWidth="1"/>
    <col min="3079" max="3079" width="12.7109375" style="445" customWidth="1"/>
    <col min="3080" max="3328" width="9.140625" style="445"/>
    <col min="3329" max="3329" width="4" style="445" customWidth="1"/>
    <col min="3330" max="3330" width="19.7109375" style="445" customWidth="1"/>
    <col min="3331" max="3331" width="15.42578125" style="445" bestFit="1" customWidth="1"/>
    <col min="3332" max="3332" width="14.42578125" style="445" customWidth="1"/>
    <col min="3333" max="3333" width="15.42578125" style="445" bestFit="1" customWidth="1"/>
    <col min="3334" max="3334" width="9" style="445" customWidth="1"/>
    <col min="3335" max="3335" width="12.7109375" style="445" customWidth="1"/>
    <col min="3336" max="3584" width="9.140625" style="445"/>
    <col min="3585" max="3585" width="4" style="445" customWidth="1"/>
    <col min="3586" max="3586" width="19.7109375" style="445" customWidth="1"/>
    <col min="3587" max="3587" width="15.42578125" style="445" bestFit="1" customWidth="1"/>
    <col min="3588" max="3588" width="14.42578125" style="445" customWidth="1"/>
    <col min="3589" max="3589" width="15.42578125" style="445" bestFit="1" customWidth="1"/>
    <col min="3590" max="3590" width="9" style="445" customWidth="1"/>
    <col min="3591" max="3591" width="12.7109375" style="445" customWidth="1"/>
    <col min="3592" max="3840" width="9.140625" style="445"/>
    <col min="3841" max="3841" width="4" style="445" customWidth="1"/>
    <col min="3842" max="3842" width="19.7109375" style="445" customWidth="1"/>
    <col min="3843" max="3843" width="15.42578125" style="445" bestFit="1" customWidth="1"/>
    <col min="3844" max="3844" width="14.42578125" style="445" customWidth="1"/>
    <col min="3845" max="3845" width="15.42578125" style="445" bestFit="1" customWidth="1"/>
    <col min="3846" max="3846" width="9" style="445" customWidth="1"/>
    <col min="3847" max="3847" width="12.7109375" style="445" customWidth="1"/>
    <col min="3848" max="4096" width="9.140625" style="445"/>
    <col min="4097" max="4097" width="4" style="445" customWidth="1"/>
    <col min="4098" max="4098" width="19.7109375" style="445" customWidth="1"/>
    <col min="4099" max="4099" width="15.42578125" style="445" bestFit="1" customWidth="1"/>
    <col min="4100" max="4100" width="14.42578125" style="445" customWidth="1"/>
    <col min="4101" max="4101" width="15.42578125" style="445" bestFit="1" customWidth="1"/>
    <col min="4102" max="4102" width="9" style="445" customWidth="1"/>
    <col min="4103" max="4103" width="12.7109375" style="445" customWidth="1"/>
    <col min="4104" max="4352" width="9.140625" style="445"/>
    <col min="4353" max="4353" width="4" style="445" customWidth="1"/>
    <col min="4354" max="4354" width="19.7109375" style="445" customWidth="1"/>
    <col min="4355" max="4355" width="15.42578125" style="445" bestFit="1" customWidth="1"/>
    <col min="4356" max="4356" width="14.42578125" style="445" customWidth="1"/>
    <col min="4357" max="4357" width="15.42578125" style="445" bestFit="1" customWidth="1"/>
    <col min="4358" max="4358" width="9" style="445" customWidth="1"/>
    <col min="4359" max="4359" width="12.7109375" style="445" customWidth="1"/>
    <col min="4360" max="4608" width="9.140625" style="445"/>
    <col min="4609" max="4609" width="4" style="445" customWidth="1"/>
    <col min="4610" max="4610" width="19.7109375" style="445" customWidth="1"/>
    <col min="4611" max="4611" width="15.42578125" style="445" bestFit="1" customWidth="1"/>
    <col min="4612" max="4612" width="14.42578125" style="445" customWidth="1"/>
    <col min="4613" max="4613" width="15.42578125" style="445" bestFit="1" customWidth="1"/>
    <col min="4614" max="4614" width="9" style="445" customWidth="1"/>
    <col min="4615" max="4615" width="12.7109375" style="445" customWidth="1"/>
    <col min="4616" max="4864" width="9.140625" style="445"/>
    <col min="4865" max="4865" width="4" style="445" customWidth="1"/>
    <col min="4866" max="4866" width="19.7109375" style="445" customWidth="1"/>
    <col min="4867" max="4867" width="15.42578125" style="445" bestFit="1" customWidth="1"/>
    <col min="4868" max="4868" width="14.42578125" style="445" customWidth="1"/>
    <col min="4869" max="4869" width="15.42578125" style="445" bestFit="1" customWidth="1"/>
    <col min="4870" max="4870" width="9" style="445" customWidth="1"/>
    <col min="4871" max="4871" width="12.7109375" style="445" customWidth="1"/>
    <col min="4872" max="5120" width="9.140625" style="445"/>
    <col min="5121" max="5121" width="4" style="445" customWidth="1"/>
    <col min="5122" max="5122" width="19.7109375" style="445" customWidth="1"/>
    <col min="5123" max="5123" width="15.42578125" style="445" bestFit="1" customWidth="1"/>
    <col min="5124" max="5124" width="14.42578125" style="445" customWidth="1"/>
    <col min="5125" max="5125" width="15.42578125" style="445" bestFit="1" customWidth="1"/>
    <col min="5126" max="5126" width="9" style="445" customWidth="1"/>
    <col min="5127" max="5127" width="12.7109375" style="445" customWidth="1"/>
    <col min="5128" max="5376" width="9.140625" style="445"/>
    <col min="5377" max="5377" width="4" style="445" customWidth="1"/>
    <col min="5378" max="5378" width="19.7109375" style="445" customWidth="1"/>
    <col min="5379" max="5379" width="15.42578125" style="445" bestFit="1" customWidth="1"/>
    <col min="5380" max="5380" width="14.42578125" style="445" customWidth="1"/>
    <col min="5381" max="5381" width="15.42578125" style="445" bestFit="1" customWidth="1"/>
    <col min="5382" max="5382" width="9" style="445" customWidth="1"/>
    <col min="5383" max="5383" width="12.7109375" style="445" customWidth="1"/>
    <col min="5384" max="5632" width="9.140625" style="445"/>
    <col min="5633" max="5633" width="4" style="445" customWidth="1"/>
    <col min="5634" max="5634" width="19.7109375" style="445" customWidth="1"/>
    <col min="5635" max="5635" width="15.42578125" style="445" bestFit="1" customWidth="1"/>
    <col min="5636" max="5636" width="14.42578125" style="445" customWidth="1"/>
    <col min="5637" max="5637" width="15.42578125" style="445" bestFit="1" customWidth="1"/>
    <col min="5638" max="5638" width="9" style="445" customWidth="1"/>
    <col min="5639" max="5639" width="12.7109375" style="445" customWidth="1"/>
    <col min="5640" max="5888" width="9.140625" style="445"/>
    <col min="5889" max="5889" width="4" style="445" customWidth="1"/>
    <col min="5890" max="5890" width="19.7109375" style="445" customWidth="1"/>
    <col min="5891" max="5891" width="15.42578125" style="445" bestFit="1" customWidth="1"/>
    <col min="5892" max="5892" width="14.42578125" style="445" customWidth="1"/>
    <col min="5893" max="5893" width="15.42578125" style="445" bestFit="1" customWidth="1"/>
    <col min="5894" max="5894" width="9" style="445" customWidth="1"/>
    <col min="5895" max="5895" width="12.7109375" style="445" customWidth="1"/>
    <col min="5896" max="6144" width="9.140625" style="445"/>
    <col min="6145" max="6145" width="4" style="445" customWidth="1"/>
    <col min="6146" max="6146" width="19.7109375" style="445" customWidth="1"/>
    <col min="6147" max="6147" width="15.42578125" style="445" bestFit="1" customWidth="1"/>
    <col min="6148" max="6148" width="14.42578125" style="445" customWidth="1"/>
    <col min="6149" max="6149" width="15.42578125" style="445" bestFit="1" customWidth="1"/>
    <col min="6150" max="6150" width="9" style="445" customWidth="1"/>
    <col min="6151" max="6151" width="12.7109375" style="445" customWidth="1"/>
    <col min="6152" max="6400" width="9.140625" style="445"/>
    <col min="6401" max="6401" width="4" style="445" customWidth="1"/>
    <col min="6402" max="6402" width="19.7109375" style="445" customWidth="1"/>
    <col min="6403" max="6403" width="15.42578125" style="445" bestFit="1" customWidth="1"/>
    <col min="6404" max="6404" width="14.42578125" style="445" customWidth="1"/>
    <col min="6405" max="6405" width="15.42578125" style="445" bestFit="1" customWidth="1"/>
    <col min="6406" max="6406" width="9" style="445" customWidth="1"/>
    <col min="6407" max="6407" width="12.7109375" style="445" customWidth="1"/>
    <col min="6408" max="6656" width="9.140625" style="445"/>
    <col min="6657" max="6657" width="4" style="445" customWidth="1"/>
    <col min="6658" max="6658" width="19.7109375" style="445" customWidth="1"/>
    <col min="6659" max="6659" width="15.42578125" style="445" bestFit="1" customWidth="1"/>
    <col min="6660" max="6660" width="14.42578125" style="445" customWidth="1"/>
    <col min="6661" max="6661" width="15.42578125" style="445" bestFit="1" customWidth="1"/>
    <col min="6662" max="6662" width="9" style="445" customWidth="1"/>
    <col min="6663" max="6663" width="12.7109375" style="445" customWidth="1"/>
    <col min="6664" max="6912" width="9.140625" style="445"/>
    <col min="6913" max="6913" width="4" style="445" customWidth="1"/>
    <col min="6914" max="6914" width="19.7109375" style="445" customWidth="1"/>
    <col min="6915" max="6915" width="15.42578125" style="445" bestFit="1" customWidth="1"/>
    <col min="6916" max="6916" width="14.42578125" style="445" customWidth="1"/>
    <col min="6917" max="6917" width="15.42578125" style="445" bestFit="1" customWidth="1"/>
    <col min="6918" max="6918" width="9" style="445" customWidth="1"/>
    <col min="6919" max="6919" width="12.7109375" style="445" customWidth="1"/>
    <col min="6920" max="7168" width="9.140625" style="445"/>
    <col min="7169" max="7169" width="4" style="445" customWidth="1"/>
    <col min="7170" max="7170" width="19.7109375" style="445" customWidth="1"/>
    <col min="7171" max="7171" width="15.42578125" style="445" bestFit="1" customWidth="1"/>
    <col min="7172" max="7172" width="14.42578125" style="445" customWidth="1"/>
    <col min="7173" max="7173" width="15.42578125" style="445" bestFit="1" customWidth="1"/>
    <col min="7174" max="7174" width="9" style="445" customWidth="1"/>
    <col min="7175" max="7175" width="12.7109375" style="445" customWidth="1"/>
    <col min="7176" max="7424" width="9.140625" style="445"/>
    <col min="7425" max="7425" width="4" style="445" customWidth="1"/>
    <col min="7426" max="7426" width="19.7109375" style="445" customWidth="1"/>
    <col min="7427" max="7427" width="15.42578125" style="445" bestFit="1" customWidth="1"/>
    <col min="7428" max="7428" width="14.42578125" style="445" customWidth="1"/>
    <col min="7429" max="7429" width="15.42578125" style="445" bestFit="1" customWidth="1"/>
    <col min="7430" max="7430" width="9" style="445" customWidth="1"/>
    <col min="7431" max="7431" width="12.7109375" style="445" customWidth="1"/>
    <col min="7432" max="7680" width="9.140625" style="445"/>
    <col min="7681" max="7681" width="4" style="445" customWidth="1"/>
    <col min="7682" max="7682" width="19.7109375" style="445" customWidth="1"/>
    <col min="7683" max="7683" width="15.42578125" style="445" bestFit="1" customWidth="1"/>
    <col min="7684" max="7684" width="14.42578125" style="445" customWidth="1"/>
    <col min="7685" max="7685" width="15.42578125" style="445" bestFit="1" customWidth="1"/>
    <col min="7686" max="7686" width="9" style="445" customWidth="1"/>
    <col min="7687" max="7687" width="12.7109375" style="445" customWidth="1"/>
    <col min="7688" max="7936" width="9.140625" style="445"/>
    <col min="7937" max="7937" width="4" style="445" customWidth="1"/>
    <col min="7938" max="7938" width="19.7109375" style="445" customWidth="1"/>
    <col min="7939" max="7939" width="15.42578125" style="445" bestFit="1" customWidth="1"/>
    <col min="7940" max="7940" width="14.42578125" style="445" customWidth="1"/>
    <col min="7941" max="7941" width="15.42578125" style="445" bestFit="1" customWidth="1"/>
    <col min="7942" max="7942" width="9" style="445" customWidth="1"/>
    <col min="7943" max="7943" width="12.7109375" style="445" customWidth="1"/>
    <col min="7944" max="8192" width="9.140625" style="445"/>
    <col min="8193" max="8193" width="4" style="445" customWidth="1"/>
    <col min="8194" max="8194" width="19.7109375" style="445" customWidth="1"/>
    <col min="8195" max="8195" width="15.42578125" style="445" bestFit="1" customWidth="1"/>
    <col min="8196" max="8196" width="14.42578125" style="445" customWidth="1"/>
    <col min="8197" max="8197" width="15.42578125" style="445" bestFit="1" customWidth="1"/>
    <col min="8198" max="8198" width="9" style="445" customWidth="1"/>
    <col min="8199" max="8199" width="12.7109375" style="445" customWidth="1"/>
    <col min="8200" max="8448" width="9.140625" style="445"/>
    <col min="8449" max="8449" width="4" style="445" customWidth="1"/>
    <col min="8450" max="8450" width="19.7109375" style="445" customWidth="1"/>
    <col min="8451" max="8451" width="15.42578125" style="445" bestFit="1" customWidth="1"/>
    <col min="8452" max="8452" width="14.42578125" style="445" customWidth="1"/>
    <col min="8453" max="8453" width="15.42578125" style="445" bestFit="1" customWidth="1"/>
    <col min="8454" max="8454" width="9" style="445" customWidth="1"/>
    <col min="8455" max="8455" width="12.7109375" style="445" customWidth="1"/>
    <col min="8456" max="8704" width="9.140625" style="445"/>
    <col min="8705" max="8705" width="4" style="445" customWidth="1"/>
    <col min="8706" max="8706" width="19.7109375" style="445" customWidth="1"/>
    <col min="8707" max="8707" width="15.42578125" style="445" bestFit="1" customWidth="1"/>
    <col min="8708" max="8708" width="14.42578125" style="445" customWidth="1"/>
    <col min="8709" max="8709" width="15.42578125" style="445" bestFit="1" customWidth="1"/>
    <col min="8710" max="8710" width="9" style="445" customWidth="1"/>
    <col min="8711" max="8711" width="12.7109375" style="445" customWidth="1"/>
    <col min="8712" max="8960" width="9.140625" style="445"/>
    <col min="8961" max="8961" width="4" style="445" customWidth="1"/>
    <col min="8962" max="8962" width="19.7109375" style="445" customWidth="1"/>
    <col min="8963" max="8963" width="15.42578125" style="445" bestFit="1" customWidth="1"/>
    <col min="8964" max="8964" width="14.42578125" style="445" customWidth="1"/>
    <col min="8965" max="8965" width="15.42578125" style="445" bestFit="1" customWidth="1"/>
    <col min="8966" max="8966" width="9" style="445" customWidth="1"/>
    <col min="8967" max="8967" width="12.7109375" style="445" customWidth="1"/>
    <col min="8968" max="9216" width="9.140625" style="445"/>
    <col min="9217" max="9217" width="4" style="445" customWidth="1"/>
    <col min="9218" max="9218" width="19.7109375" style="445" customWidth="1"/>
    <col min="9219" max="9219" width="15.42578125" style="445" bestFit="1" customWidth="1"/>
    <col min="9220" max="9220" width="14.42578125" style="445" customWidth="1"/>
    <col min="9221" max="9221" width="15.42578125" style="445" bestFit="1" customWidth="1"/>
    <col min="9222" max="9222" width="9" style="445" customWidth="1"/>
    <col min="9223" max="9223" width="12.7109375" style="445" customWidth="1"/>
    <col min="9224" max="9472" width="9.140625" style="445"/>
    <col min="9473" max="9473" width="4" style="445" customWidth="1"/>
    <col min="9474" max="9474" width="19.7109375" style="445" customWidth="1"/>
    <col min="9475" max="9475" width="15.42578125" style="445" bestFit="1" customWidth="1"/>
    <col min="9476" max="9476" width="14.42578125" style="445" customWidth="1"/>
    <col min="9477" max="9477" width="15.42578125" style="445" bestFit="1" customWidth="1"/>
    <col min="9478" max="9478" width="9" style="445" customWidth="1"/>
    <col min="9479" max="9479" width="12.7109375" style="445" customWidth="1"/>
    <col min="9480" max="9728" width="9.140625" style="445"/>
    <col min="9729" max="9729" width="4" style="445" customWidth="1"/>
    <col min="9730" max="9730" width="19.7109375" style="445" customWidth="1"/>
    <col min="9731" max="9731" width="15.42578125" style="445" bestFit="1" customWidth="1"/>
    <col min="9732" max="9732" width="14.42578125" style="445" customWidth="1"/>
    <col min="9733" max="9733" width="15.42578125" style="445" bestFit="1" customWidth="1"/>
    <col min="9734" max="9734" width="9" style="445" customWidth="1"/>
    <col min="9735" max="9735" width="12.7109375" style="445" customWidth="1"/>
    <col min="9736" max="9984" width="9.140625" style="445"/>
    <col min="9985" max="9985" width="4" style="445" customWidth="1"/>
    <col min="9986" max="9986" width="19.7109375" style="445" customWidth="1"/>
    <col min="9987" max="9987" width="15.42578125" style="445" bestFit="1" customWidth="1"/>
    <col min="9988" max="9988" width="14.42578125" style="445" customWidth="1"/>
    <col min="9989" max="9989" width="15.42578125" style="445" bestFit="1" customWidth="1"/>
    <col min="9990" max="9990" width="9" style="445" customWidth="1"/>
    <col min="9991" max="9991" width="12.7109375" style="445" customWidth="1"/>
    <col min="9992" max="10240" width="9.140625" style="445"/>
    <col min="10241" max="10241" width="4" style="445" customWidth="1"/>
    <col min="10242" max="10242" width="19.7109375" style="445" customWidth="1"/>
    <col min="10243" max="10243" width="15.42578125" style="445" bestFit="1" customWidth="1"/>
    <col min="10244" max="10244" width="14.42578125" style="445" customWidth="1"/>
    <col min="10245" max="10245" width="15.42578125" style="445" bestFit="1" customWidth="1"/>
    <col min="10246" max="10246" width="9" style="445" customWidth="1"/>
    <col min="10247" max="10247" width="12.7109375" style="445" customWidth="1"/>
    <col min="10248" max="10496" width="9.140625" style="445"/>
    <col min="10497" max="10497" width="4" style="445" customWidth="1"/>
    <col min="10498" max="10498" width="19.7109375" style="445" customWidth="1"/>
    <col min="10499" max="10499" width="15.42578125" style="445" bestFit="1" customWidth="1"/>
    <col min="10500" max="10500" width="14.42578125" style="445" customWidth="1"/>
    <col min="10501" max="10501" width="15.42578125" style="445" bestFit="1" customWidth="1"/>
    <col min="10502" max="10502" width="9" style="445" customWidth="1"/>
    <col min="10503" max="10503" width="12.7109375" style="445" customWidth="1"/>
    <col min="10504" max="10752" width="9.140625" style="445"/>
    <col min="10753" max="10753" width="4" style="445" customWidth="1"/>
    <col min="10754" max="10754" width="19.7109375" style="445" customWidth="1"/>
    <col min="10755" max="10755" width="15.42578125" style="445" bestFit="1" customWidth="1"/>
    <col min="10756" max="10756" width="14.42578125" style="445" customWidth="1"/>
    <col min="10757" max="10757" width="15.42578125" style="445" bestFit="1" customWidth="1"/>
    <col min="10758" max="10758" width="9" style="445" customWidth="1"/>
    <col min="10759" max="10759" width="12.7109375" style="445" customWidth="1"/>
    <col min="10760" max="11008" width="9.140625" style="445"/>
    <col min="11009" max="11009" width="4" style="445" customWidth="1"/>
    <col min="11010" max="11010" width="19.7109375" style="445" customWidth="1"/>
    <col min="11011" max="11011" width="15.42578125" style="445" bestFit="1" customWidth="1"/>
    <col min="11012" max="11012" width="14.42578125" style="445" customWidth="1"/>
    <col min="11013" max="11013" width="15.42578125" style="445" bestFit="1" customWidth="1"/>
    <col min="11014" max="11014" width="9" style="445" customWidth="1"/>
    <col min="11015" max="11015" width="12.7109375" style="445" customWidth="1"/>
    <col min="11016" max="11264" width="9.140625" style="445"/>
    <col min="11265" max="11265" width="4" style="445" customWidth="1"/>
    <col min="11266" max="11266" width="19.7109375" style="445" customWidth="1"/>
    <col min="11267" max="11267" width="15.42578125" style="445" bestFit="1" customWidth="1"/>
    <col min="11268" max="11268" width="14.42578125" style="445" customWidth="1"/>
    <col min="11269" max="11269" width="15.42578125" style="445" bestFit="1" customWidth="1"/>
    <col min="11270" max="11270" width="9" style="445" customWidth="1"/>
    <col min="11271" max="11271" width="12.7109375" style="445" customWidth="1"/>
    <col min="11272" max="11520" width="9.140625" style="445"/>
    <col min="11521" max="11521" width="4" style="445" customWidth="1"/>
    <col min="11522" max="11522" width="19.7109375" style="445" customWidth="1"/>
    <col min="11523" max="11523" width="15.42578125" style="445" bestFit="1" customWidth="1"/>
    <col min="11524" max="11524" width="14.42578125" style="445" customWidth="1"/>
    <col min="11525" max="11525" width="15.42578125" style="445" bestFit="1" customWidth="1"/>
    <col min="11526" max="11526" width="9" style="445" customWidth="1"/>
    <col min="11527" max="11527" width="12.7109375" style="445" customWidth="1"/>
    <col min="11528" max="11776" width="9.140625" style="445"/>
    <col min="11777" max="11777" width="4" style="445" customWidth="1"/>
    <col min="11778" max="11778" width="19.7109375" style="445" customWidth="1"/>
    <col min="11779" max="11779" width="15.42578125" style="445" bestFit="1" customWidth="1"/>
    <col min="11780" max="11780" width="14.42578125" style="445" customWidth="1"/>
    <col min="11781" max="11781" width="15.42578125" style="445" bestFit="1" customWidth="1"/>
    <col min="11782" max="11782" width="9" style="445" customWidth="1"/>
    <col min="11783" max="11783" width="12.7109375" style="445" customWidth="1"/>
    <col min="11784" max="12032" width="9.140625" style="445"/>
    <col min="12033" max="12033" width="4" style="445" customWidth="1"/>
    <col min="12034" max="12034" width="19.7109375" style="445" customWidth="1"/>
    <col min="12035" max="12035" width="15.42578125" style="445" bestFit="1" customWidth="1"/>
    <col min="12036" max="12036" width="14.42578125" style="445" customWidth="1"/>
    <col min="12037" max="12037" width="15.42578125" style="445" bestFit="1" customWidth="1"/>
    <col min="12038" max="12038" width="9" style="445" customWidth="1"/>
    <col min="12039" max="12039" width="12.7109375" style="445" customWidth="1"/>
    <col min="12040" max="12288" width="9.140625" style="445"/>
    <col min="12289" max="12289" width="4" style="445" customWidth="1"/>
    <col min="12290" max="12290" width="19.7109375" style="445" customWidth="1"/>
    <col min="12291" max="12291" width="15.42578125" style="445" bestFit="1" customWidth="1"/>
    <col min="12292" max="12292" width="14.42578125" style="445" customWidth="1"/>
    <col min="12293" max="12293" width="15.42578125" style="445" bestFit="1" customWidth="1"/>
    <col min="12294" max="12294" width="9" style="445" customWidth="1"/>
    <col min="12295" max="12295" width="12.7109375" style="445" customWidth="1"/>
    <col min="12296" max="12544" width="9.140625" style="445"/>
    <col min="12545" max="12545" width="4" style="445" customWidth="1"/>
    <col min="12546" max="12546" width="19.7109375" style="445" customWidth="1"/>
    <col min="12547" max="12547" width="15.42578125" style="445" bestFit="1" customWidth="1"/>
    <col min="12548" max="12548" width="14.42578125" style="445" customWidth="1"/>
    <col min="12549" max="12549" width="15.42578125" style="445" bestFit="1" customWidth="1"/>
    <col min="12550" max="12550" width="9" style="445" customWidth="1"/>
    <col min="12551" max="12551" width="12.7109375" style="445" customWidth="1"/>
    <col min="12552" max="12800" width="9.140625" style="445"/>
    <col min="12801" max="12801" width="4" style="445" customWidth="1"/>
    <col min="12802" max="12802" width="19.7109375" style="445" customWidth="1"/>
    <col min="12803" max="12803" width="15.42578125" style="445" bestFit="1" customWidth="1"/>
    <col min="12804" max="12804" width="14.42578125" style="445" customWidth="1"/>
    <col min="12805" max="12805" width="15.42578125" style="445" bestFit="1" customWidth="1"/>
    <col min="12806" max="12806" width="9" style="445" customWidth="1"/>
    <col min="12807" max="12807" width="12.7109375" style="445" customWidth="1"/>
    <col min="12808" max="13056" width="9.140625" style="445"/>
    <col min="13057" max="13057" width="4" style="445" customWidth="1"/>
    <col min="13058" max="13058" width="19.7109375" style="445" customWidth="1"/>
    <col min="13059" max="13059" width="15.42578125" style="445" bestFit="1" customWidth="1"/>
    <col min="13060" max="13060" width="14.42578125" style="445" customWidth="1"/>
    <col min="13061" max="13061" width="15.42578125" style="445" bestFit="1" customWidth="1"/>
    <col min="13062" max="13062" width="9" style="445" customWidth="1"/>
    <col min="13063" max="13063" width="12.7109375" style="445" customWidth="1"/>
    <col min="13064" max="13312" width="9.140625" style="445"/>
    <col min="13313" max="13313" width="4" style="445" customWidth="1"/>
    <col min="13314" max="13314" width="19.7109375" style="445" customWidth="1"/>
    <col min="13315" max="13315" width="15.42578125" style="445" bestFit="1" customWidth="1"/>
    <col min="13316" max="13316" width="14.42578125" style="445" customWidth="1"/>
    <col min="13317" max="13317" width="15.42578125" style="445" bestFit="1" customWidth="1"/>
    <col min="13318" max="13318" width="9" style="445" customWidth="1"/>
    <col min="13319" max="13319" width="12.7109375" style="445" customWidth="1"/>
    <col min="13320" max="13568" width="9.140625" style="445"/>
    <col min="13569" max="13569" width="4" style="445" customWidth="1"/>
    <col min="13570" max="13570" width="19.7109375" style="445" customWidth="1"/>
    <col min="13571" max="13571" width="15.42578125" style="445" bestFit="1" customWidth="1"/>
    <col min="13572" max="13572" width="14.42578125" style="445" customWidth="1"/>
    <col min="13573" max="13573" width="15.42578125" style="445" bestFit="1" customWidth="1"/>
    <col min="13574" max="13574" width="9" style="445" customWidth="1"/>
    <col min="13575" max="13575" width="12.7109375" style="445" customWidth="1"/>
    <col min="13576" max="13824" width="9.140625" style="445"/>
    <col min="13825" max="13825" width="4" style="445" customWidth="1"/>
    <col min="13826" max="13826" width="19.7109375" style="445" customWidth="1"/>
    <col min="13827" max="13827" width="15.42578125" style="445" bestFit="1" customWidth="1"/>
    <col min="13828" max="13828" width="14.42578125" style="445" customWidth="1"/>
    <col min="13829" max="13829" width="15.42578125" style="445" bestFit="1" customWidth="1"/>
    <col min="13830" max="13830" width="9" style="445" customWidth="1"/>
    <col min="13831" max="13831" width="12.7109375" style="445" customWidth="1"/>
    <col min="13832" max="14080" width="9.140625" style="445"/>
    <col min="14081" max="14081" width="4" style="445" customWidth="1"/>
    <col min="14082" max="14082" width="19.7109375" style="445" customWidth="1"/>
    <col min="14083" max="14083" width="15.42578125" style="445" bestFit="1" customWidth="1"/>
    <col min="14084" max="14084" width="14.42578125" style="445" customWidth="1"/>
    <col min="14085" max="14085" width="15.42578125" style="445" bestFit="1" customWidth="1"/>
    <col min="14086" max="14086" width="9" style="445" customWidth="1"/>
    <col min="14087" max="14087" width="12.7109375" style="445" customWidth="1"/>
    <col min="14088" max="14336" width="9.140625" style="445"/>
    <col min="14337" max="14337" width="4" style="445" customWidth="1"/>
    <col min="14338" max="14338" width="19.7109375" style="445" customWidth="1"/>
    <col min="14339" max="14339" width="15.42578125" style="445" bestFit="1" customWidth="1"/>
    <col min="14340" max="14340" width="14.42578125" style="445" customWidth="1"/>
    <col min="14341" max="14341" width="15.42578125" style="445" bestFit="1" customWidth="1"/>
    <col min="14342" max="14342" width="9" style="445" customWidth="1"/>
    <col min="14343" max="14343" width="12.7109375" style="445" customWidth="1"/>
    <col min="14344" max="14592" width="9.140625" style="445"/>
    <col min="14593" max="14593" width="4" style="445" customWidth="1"/>
    <col min="14594" max="14594" width="19.7109375" style="445" customWidth="1"/>
    <col min="14595" max="14595" width="15.42578125" style="445" bestFit="1" customWidth="1"/>
    <col min="14596" max="14596" width="14.42578125" style="445" customWidth="1"/>
    <col min="14597" max="14597" width="15.42578125" style="445" bestFit="1" customWidth="1"/>
    <col min="14598" max="14598" width="9" style="445" customWidth="1"/>
    <col min="14599" max="14599" width="12.7109375" style="445" customWidth="1"/>
    <col min="14600" max="14848" width="9.140625" style="445"/>
    <col min="14849" max="14849" width="4" style="445" customWidth="1"/>
    <col min="14850" max="14850" width="19.7109375" style="445" customWidth="1"/>
    <col min="14851" max="14851" width="15.42578125" style="445" bestFit="1" customWidth="1"/>
    <col min="14852" max="14852" width="14.42578125" style="445" customWidth="1"/>
    <col min="14853" max="14853" width="15.42578125" style="445" bestFit="1" customWidth="1"/>
    <col min="14854" max="14854" width="9" style="445" customWidth="1"/>
    <col min="14855" max="14855" width="12.7109375" style="445" customWidth="1"/>
    <col min="14856" max="15104" width="9.140625" style="445"/>
    <col min="15105" max="15105" width="4" style="445" customWidth="1"/>
    <col min="15106" max="15106" width="19.7109375" style="445" customWidth="1"/>
    <col min="15107" max="15107" width="15.42578125" style="445" bestFit="1" customWidth="1"/>
    <col min="15108" max="15108" width="14.42578125" style="445" customWidth="1"/>
    <col min="15109" max="15109" width="15.42578125" style="445" bestFit="1" customWidth="1"/>
    <col min="15110" max="15110" width="9" style="445" customWidth="1"/>
    <col min="15111" max="15111" width="12.7109375" style="445" customWidth="1"/>
    <col min="15112" max="15360" width="9.140625" style="445"/>
    <col min="15361" max="15361" width="4" style="445" customWidth="1"/>
    <col min="15362" max="15362" width="19.7109375" style="445" customWidth="1"/>
    <col min="15363" max="15363" width="15.42578125" style="445" bestFit="1" customWidth="1"/>
    <col min="15364" max="15364" width="14.42578125" style="445" customWidth="1"/>
    <col min="15365" max="15365" width="15.42578125" style="445" bestFit="1" customWidth="1"/>
    <col min="15366" max="15366" width="9" style="445" customWidth="1"/>
    <col min="15367" max="15367" width="12.7109375" style="445" customWidth="1"/>
    <col min="15368" max="15616" width="9.140625" style="445"/>
    <col min="15617" max="15617" width="4" style="445" customWidth="1"/>
    <col min="15618" max="15618" width="19.7109375" style="445" customWidth="1"/>
    <col min="15619" max="15619" width="15.42578125" style="445" bestFit="1" customWidth="1"/>
    <col min="15620" max="15620" width="14.42578125" style="445" customWidth="1"/>
    <col min="15621" max="15621" width="15.42578125" style="445" bestFit="1" customWidth="1"/>
    <col min="15622" max="15622" width="9" style="445" customWidth="1"/>
    <col min="15623" max="15623" width="12.7109375" style="445" customWidth="1"/>
    <col min="15624" max="15872" width="9.140625" style="445"/>
    <col min="15873" max="15873" width="4" style="445" customWidth="1"/>
    <col min="15874" max="15874" width="19.7109375" style="445" customWidth="1"/>
    <col min="15875" max="15875" width="15.42578125" style="445" bestFit="1" customWidth="1"/>
    <col min="15876" max="15876" width="14.42578125" style="445" customWidth="1"/>
    <col min="15877" max="15877" width="15.42578125" style="445" bestFit="1" customWidth="1"/>
    <col min="15878" max="15878" width="9" style="445" customWidth="1"/>
    <col min="15879" max="15879" width="12.7109375" style="445" customWidth="1"/>
    <col min="15880" max="16128" width="9.140625" style="445"/>
    <col min="16129" max="16129" width="4" style="445" customWidth="1"/>
    <col min="16130" max="16130" width="19.7109375" style="445" customWidth="1"/>
    <col min="16131" max="16131" width="15.42578125" style="445" bestFit="1" customWidth="1"/>
    <col min="16132" max="16132" width="14.42578125" style="445" customWidth="1"/>
    <col min="16133" max="16133" width="15.42578125" style="445" bestFit="1" customWidth="1"/>
    <col min="16134" max="16134" width="9" style="445" customWidth="1"/>
    <col min="16135" max="16135" width="12.7109375" style="445" customWidth="1"/>
    <col min="16136" max="16384" width="9.140625" style="445"/>
  </cols>
  <sheetData>
    <row r="1" spans="1:7" ht="30.75" customHeight="1">
      <c r="A1" s="2616" t="s">
        <v>1</v>
      </c>
      <c r="B1" s="2616"/>
      <c r="C1" s="2616"/>
      <c r="D1" s="2616"/>
      <c r="E1" s="2616"/>
      <c r="F1" s="2616"/>
      <c r="G1" s="2616"/>
    </row>
    <row r="2" spans="1:7" ht="18" customHeight="1" thickBot="1"/>
    <row r="3" spans="1:7" ht="20.25" customHeight="1">
      <c r="A3" s="2619" t="s">
        <v>52</v>
      </c>
      <c r="B3" s="460"/>
      <c r="C3" s="2612" t="s">
        <v>49</v>
      </c>
      <c r="D3" s="459" t="s">
        <v>27</v>
      </c>
      <c r="E3" s="458"/>
      <c r="F3" s="457"/>
      <c r="G3" s="2614" t="s">
        <v>29</v>
      </c>
    </row>
    <row r="4" spans="1:7" ht="36" customHeight="1">
      <c r="A4" s="2620"/>
      <c r="B4" s="456" t="s">
        <v>7</v>
      </c>
      <c r="C4" s="2613"/>
      <c r="D4" s="478" t="s">
        <v>50</v>
      </c>
      <c r="E4" s="479" t="s">
        <v>31</v>
      </c>
      <c r="F4" s="453" t="s">
        <v>28</v>
      </c>
      <c r="G4" s="2615"/>
    </row>
    <row r="5" spans="1:7" s="446" customFormat="1" ht="15" customHeight="1" thickBot="1">
      <c r="A5" s="2621"/>
      <c r="B5" s="452"/>
      <c r="C5" s="371" t="s">
        <v>8</v>
      </c>
      <c r="D5" s="451"/>
      <c r="E5" s="450"/>
      <c r="F5" s="449" t="s">
        <v>9</v>
      </c>
      <c r="G5" s="448" t="s">
        <v>32</v>
      </c>
    </row>
    <row r="6" spans="1:7" s="447" customFormat="1" ht="13.5" customHeight="1" thickBot="1">
      <c r="A6" s="265">
        <v>1</v>
      </c>
      <c r="B6" s="266">
        <v>2</v>
      </c>
      <c r="C6" s="265">
        <v>3</v>
      </c>
      <c r="D6" s="480">
        <v>4</v>
      </c>
      <c r="E6" s="266">
        <v>5</v>
      </c>
      <c r="F6" s="536">
        <v>6</v>
      </c>
      <c r="G6" s="537">
        <v>7</v>
      </c>
    </row>
    <row r="7" spans="1:7" ht="19.5" customHeight="1">
      <c r="A7" s="272" t="s">
        <v>10</v>
      </c>
      <c r="B7" s="401" t="s">
        <v>33</v>
      </c>
      <c r="C7" s="629">
        <v>305330630.53000003</v>
      </c>
      <c r="D7" s="630">
        <v>66036283.669999965</v>
      </c>
      <c r="E7" s="631">
        <v>239294346.86000004</v>
      </c>
      <c r="F7" s="535">
        <f>C7/$C$23*100</f>
        <v>7.9338497385064422</v>
      </c>
      <c r="G7" s="641">
        <v>156.31471680078965</v>
      </c>
    </row>
    <row r="8" spans="1:7" ht="19.5" customHeight="1">
      <c r="A8" s="274" t="s">
        <v>11</v>
      </c>
      <c r="B8" s="402" t="s">
        <v>34</v>
      </c>
      <c r="C8" s="632">
        <v>260014836.41000035</v>
      </c>
      <c r="D8" s="633">
        <v>34690844.019999981</v>
      </c>
      <c r="E8" s="634">
        <v>225323992.39000037</v>
      </c>
      <c r="F8" s="270">
        <f t="shared" ref="F8:F23" si="0">C8/$C$23*100</f>
        <v>6.7563435685388455</v>
      </c>
      <c r="G8" s="472">
        <v>197.02929841112541</v>
      </c>
    </row>
    <row r="9" spans="1:7" ht="19.5" customHeight="1">
      <c r="A9" s="274" t="s">
        <v>12</v>
      </c>
      <c r="B9" s="402" t="s">
        <v>35</v>
      </c>
      <c r="C9" s="632">
        <v>252906576.00000036</v>
      </c>
      <c r="D9" s="633">
        <v>53638138.320000038</v>
      </c>
      <c r="E9" s="634">
        <v>199268437.68000031</v>
      </c>
      <c r="F9" s="270">
        <f t="shared" si="0"/>
        <v>6.5716393025527546</v>
      </c>
      <c r="G9" s="472">
        <v>158.65143886652194</v>
      </c>
    </row>
    <row r="10" spans="1:7" ht="19.5" customHeight="1">
      <c r="A10" s="274" t="s">
        <v>13</v>
      </c>
      <c r="B10" s="402" t="s">
        <v>36</v>
      </c>
      <c r="C10" s="632">
        <v>130395590.5699999</v>
      </c>
      <c r="D10" s="633">
        <v>18115022.119999997</v>
      </c>
      <c r="E10" s="634">
        <v>112280568.44999991</v>
      </c>
      <c r="F10" s="270">
        <f t="shared" si="0"/>
        <v>3.3882582312505294</v>
      </c>
      <c r="G10" s="472">
        <v>173.7843223248436</v>
      </c>
    </row>
    <row r="11" spans="1:7" ht="19.5" customHeight="1">
      <c r="A11" s="274" t="s">
        <v>4</v>
      </c>
      <c r="B11" s="402" t="s">
        <v>37</v>
      </c>
      <c r="C11" s="632">
        <v>221400073.71000022</v>
      </c>
      <c r="D11" s="633">
        <v>18066077.760000005</v>
      </c>
      <c r="E11" s="634">
        <v>203333995.95000023</v>
      </c>
      <c r="F11" s="270">
        <f t="shared" si="0"/>
        <v>5.7529600415795921</v>
      </c>
      <c r="G11" s="472">
        <v>133.43873043396516</v>
      </c>
    </row>
    <row r="12" spans="1:7" ht="19.5" customHeight="1">
      <c r="A12" s="274" t="s">
        <v>5</v>
      </c>
      <c r="B12" s="402" t="s">
        <v>38</v>
      </c>
      <c r="C12" s="632">
        <v>371493691.03000003</v>
      </c>
      <c r="D12" s="633">
        <v>53399015.429999985</v>
      </c>
      <c r="E12" s="634">
        <v>318094675.60000002</v>
      </c>
      <c r="F12" s="270">
        <f t="shared" si="0"/>
        <v>9.6530607437551748</v>
      </c>
      <c r="G12" s="472">
        <v>152.46709118630852</v>
      </c>
    </row>
    <row r="13" spans="1:7" ht="19.5" customHeight="1">
      <c r="A13" s="274" t="s">
        <v>14</v>
      </c>
      <c r="B13" s="402" t="s">
        <v>39</v>
      </c>
      <c r="C13" s="632">
        <v>413995832.25999951</v>
      </c>
      <c r="D13" s="633">
        <v>52296173.630000025</v>
      </c>
      <c r="E13" s="634">
        <v>361699658.62999952</v>
      </c>
      <c r="F13" s="270">
        <f t="shared" si="0"/>
        <v>10.757455679495051</v>
      </c>
      <c r="G13" s="472">
        <v>130.91700450656268</v>
      </c>
    </row>
    <row r="14" spans="1:7" ht="19.5" customHeight="1">
      <c r="A14" s="274" t="s">
        <v>15</v>
      </c>
      <c r="B14" s="402" t="s">
        <v>40</v>
      </c>
      <c r="C14" s="632">
        <v>116924944.99999997</v>
      </c>
      <c r="D14" s="633">
        <v>14369956.190000005</v>
      </c>
      <c r="E14" s="634">
        <v>102554988.80999996</v>
      </c>
      <c r="F14" s="270">
        <f t="shared" si="0"/>
        <v>3.038230860437642</v>
      </c>
      <c r="G14" s="472">
        <v>136.21757659002128</v>
      </c>
    </row>
    <row r="15" spans="1:7" ht="19.5" customHeight="1">
      <c r="A15" s="274" t="s">
        <v>16</v>
      </c>
      <c r="B15" s="402" t="s">
        <v>41</v>
      </c>
      <c r="C15" s="632">
        <v>289713915.69000006</v>
      </c>
      <c r="D15" s="633">
        <v>54171817.43000003</v>
      </c>
      <c r="E15" s="634">
        <v>235542098.26000002</v>
      </c>
      <c r="F15" s="270">
        <f t="shared" si="0"/>
        <v>7.528057929363043</v>
      </c>
      <c r="G15" s="472">
        <v>162.51940417088795</v>
      </c>
    </row>
    <row r="16" spans="1:7" ht="19.5" customHeight="1">
      <c r="A16" s="274" t="s">
        <v>17</v>
      </c>
      <c r="B16" s="402" t="s">
        <v>42</v>
      </c>
      <c r="C16" s="632">
        <v>133760217.69999996</v>
      </c>
      <c r="D16" s="633">
        <v>20640131.189999994</v>
      </c>
      <c r="E16" s="634">
        <v>113120086.50999996</v>
      </c>
      <c r="F16" s="270">
        <f t="shared" si="0"/>
        <v>3.4756862302992513</v>
      </c>
      <c r="G16" s="472">
        <v>178.05091760765762</v>
      </c>
    </row>
    <row r="17" spans="1:7" ht="19.5" customHeight="1">
      <c r="A17" s="274" t="s">
        <v>18</v>
      </c>
      <c r="B17" s="402" t="s">
        <v>43</v>
      </c>
      <c r="C17" s="632">
        <v>211022702.91000012</v>
      </c>
      <c r="D17" s="633">
        <v>12054210.459999999</v>
      </c>
      <c r="E17" s="634">
        <v>198968492.45000011</v>
      </c>
      <c r="F17" s="270">
        <f t="shared" si="0"/>
        <v>5.4833097268861382</v>
      </c>
      <c r="G17" s="472">
        <v>141.29123814720836</v>
      </c>
    </row>
    <row r="18" spans="1:7" ht="19.5" customHeight="1">
      <c r="A18" s="274" t="s">
        <v>19</v>
      </c>
      <c r="B18" s="402" t="s">
        <v>44</v>
      </c>
      <c r="C18" s="632">
        <v>226672922.08999991</v>
      </c>
      <c r="D18" s="633">
        <v>40258762.939999983</v>
      </c>
      <c r="E18" s="634">
        <v>186414159.14999995</v>
      </c>
      <c r="F18" s="270">
        <f t="shared" si="0"/>
        <v>5.8899721280126771</v>
      </c>
      <c r="G18" s="472">
        <v>113.33221108708419</v>
      </c>
    </row>
    <row r="19" spans="1:7" ht="19.5" customHeight="1">
      <c r="A19" s="274" t="s">
        <v>20</v>
      </c>
      <c r="B19" s="402" t="s">
        <v>45</v>
      </c>
      <c r="C19" s="632">
        <v>208802519.34000024</v>
      </c>
      <c r="D19" s="633">
        <v>49741319.529999994</v>
      </c>
      <c r="E19" s="634">
        <v>159061199.81000024</v>
      </c>
      <c r="F19" s="270">
        <f t="shared" si="0"/>
        <v>5.4256194689329682</v>
      </c>
      <c r="G19" s="472">
        <v>199.66352067181015</v>
      </c>
    </row>
    <row r="20" spans="1:7" ht="19.5" customHeight="1">
      <c r="A20" s="274" t="s">
        <v>21</v>
      </c>
      <c r="B20" s="402" t="s">
        <v>46</v>
      </c>
      <c r="C20" s="632">
        <v>226535037.47000021</v>
      </c>
      <c r="D20" s="633">
        <v>20343045.020000003</v>
      </c>
      <c r="E20" s="634">
        <v>206191992.4500002</v>
      </c>
      <c r="F20" s="270">
        <f t="shared" si="0"/>
        <v>5.8863892714403452</v>
      </c>
      <c r="G20" s="472">
        <v>199.3305969313997</v>
      </c>
    </row>
    <row r="21" spans="1:7" ht="19.5" customHeight="1">
      <c r="A21" s="274" t="s">
        <v>22</v>
      </c>
      <c r="B21" s="402" t="s">
        <v>47</v>
      </c>
      <c r="C21" s="632">
        <v>285984234.69999993</v>
      </c>
      <c r="D21" s="633">
        <v>18630384.499999996</v>
      </c>
      <c r="E21" s="634">
        <v>267353850.19999996</v>
      </c>
      <c r="F21" s="270">
        <f t="shared" si="0"/>
        <v>7.4311442050640402</v>
      </c>
      <c r="G21" s="472">
        <v>105.20109588063502</v>
      </c>
    </row>
    <row r="22" spans="1:7" ht="19.5" customHeight="1" thickBot="1">
      <c r="A22" s="276" t="s">
        <v>23</v>
      </c>
      <c r="B22" s="403" t="s">
        <v>48</v>
      </c>
      <c r="C22" s="635">
        <v>193501193.62000024</v>
      </c>
      <c r="D22" s="636">
        <v>16063314.500000002</v>
      </c>
      <c r="E22" s="637">
        <v>177437879.12000024</v>
      </c>
      <c r="F22" s="271">
        <f t="shared" si="0"/>
        <v>5.0280228738855026</v>
      </c>
      <c r="G22" s="473">
        <v>168.21305257429603</v>
      </c>
    </row>
    <row r="23" spans="1:7" ht="20.45" customHeight="1" thickBot="1">
      <c r="A23" s="481"/>
      <c r="B23" s="482" t="s">
        <v>24</v>
      </c>
      <c r="C23" s="638">
        <f>SUM(C7:C22)</f>
        <v>3848454919.0300012</v>
      </c>
      <c r="D23" s="639">
        <f>SUM(D7:D22)</f>
        <v>542514496.70999992</v>
      </c>
      <c r="E23" s="640">
        <f>SUM(E7:E22)</f>
        <v>3305940422.3200016</v>
      </c>
      <c r="F23" s="435">
        <f t="shared" si="0"/>
        <v>100</v>
      </c>
      <c r="G23" s="642">
        <v>149.09365488674177</v>
      </c>
    </row>
    <row r="24" spans="1:7" ht="12" customHeight="1">
      <c r="A24" s="446"/>
      <c r="B24" s="446"/>
      <c r="C24" s="446"/>
      <c r="D24" s="446"/>
    </row>
    <row r="25" spans="1:7" s="2359" customFormat="1" ht="12">
      <c r="A25" s="2359" t="s">
        <v>911</v>
      </c>
    </row>
    <row r="26" spans="1:7" s="2359" customFormat="1" ht="12">
      <c r="B26" s="2359" t="s">
        <v>898</v>
      </c>
    </row>
    <row r="27" spans="1:7">
      <c r="A27" s="446"/>
      <c r="B27" s="446"/>
      <c r="C27" s="446"/>
      <c r="D27" s="446"/>
    </row>
    <row r="28" spans="1:7">
      <c r="A28" s="446"/>
      <c r="B28" s="446"/>
      <c r="C28" s="446"/>
      <c r="D28" s="446"/>
    </row>
    <row r="29" spans="1:7">
      <c r="A29" s="446"/>
      <c r="B29" s="446"/>
      <c r="C29" s="446"/>
      <c r="D29" s="446"/>
    </row>
    <row r="30" spans="1:7">
      <c r="A30" s="446"/>
      <c r="B30" s="446"/>
      <c r="C30" s="446"/>
      <c r="D30" s="446"/>
    </row>
    <row r="31" spans="1:7">
      <c r="A31" s="446"/>
      <c r="B31" s="446"/>
      <c r="C31" s="446"/>
      <c r="D31" s="446"/>
    </row>
    <row r="32" spans="1:7">
      <c r="A32" s="446"/>
      <c r="B32" s="446"/>
      <c r="C32" s="446"/>
      <c r="D32" s="446"/>
    </row>
    <row r="33" spans="1:4">
      <c r="A33" s="446"/>
      <c r="B33" s="446"/>
      <c r="C33" s="446"/>
      <c r="D33" s="446"/>
    </row>
    <row r="34" spans="1:4">
      <c r="A34" s="446"/>
      <c r="B34" s="446"/>
      <c r="C34" s="446"/>
      <c r="D34" s="446"/>
    </row>
    <row r="35" spans="1:4">
      <c r="A35" s="446"/>
      <c r="B35" s="446"/>
      <c r="C35" s="446"/>
      <c r="D35" s="446"/>
    </row>
    <row r="36" spans="1:4">
      <c r="A36" s="446"/>
      <c r="B36" s="446"/>
      <c r="C36" s="446"/>
      <c r="D36" s="446"/>
    </row>
    <row r="37" spans="1:4">
      <c r="A37" s="446"/>
      <c r="B37" s="446"/>
      <c r="C37" s="446"/>
      <c r="D37" s="446"/>
    </row>
  </sheetData>
  <mergeCells count="4">
    <mergeCell ref="A1:G1"/>
    <mergeCell ref="A3:A5"/>
    <mergeCell ref="C3:C4"/>
    <mergeCell ref="G3:G4"/>
  </mergeCells>
  <printOptions horizontalCentered="1"/>
  <pageMargins left="0.55118110236220474" right="0.51181102362204722" top="1.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8"/>
  <sheetViews>
    <sheetView showGridLines="0" topLeftCell="A4" workbookViewId="0">
      <selection activeCell="G11" sqref="G11"/>
    </sheetView>
  </sheetViews>
  <sheetFormatPr defaultRowHeight="12.75"/>
  <cols>
    <col min="1" max="1" width="4" style="27" customWidth="1"/>
    <col min="2" max="2" width="21" style="27" customWidth="1"/>
    <col min="3" max="3" width="14.5703125" style="27" customWidth="1"/>
    <col min="4" max="5" width="12.42578125" style="27" customWidth="1"/>
    <col min="6" max="6" width="9.28515625" style="27" customWidth="1"/>
    <col min="7" max="7" width="14" style="27" customWidth="1"/>
    <col min="8" max="256" width="9.140625" style="27"/>
    <col min="257" max="257" width="4" style="27" customWidth="1"/>
    <col min="258" max="258" width="21" style="27" customWidth="1"/>
    <col min="259" max="259" width="14.5703125" style="27" customWidth="1"/>
    <col min="260" max="261" width="12.42578125" style="27" customWidth="1"/>
    <col min="262" max="262" width="9.28515625" style="27" customWidth="1"/>
    <col min="263" max="263" width="14" style="27" customWidth="1"/>
    <col min="264" max="512" width="9.140625" style="27"/>
    <col min="513" max="513" width="4" style="27" customWidth="1"/>
    <col min="514" max="514" width="21" style="27" customWidth="1"/>
    <col min="515" max="515" width="14.5703125" style="27" customWidth="1"/>
    <col min="516" max="517" width="12.42578125" style="27" customWidth="1"/>
    <col min="518" max="518" width="9.28515625" style="27" customWidth="1"/>
    <col min="519" max="519" width="14" style="27" customWidth="1"/>
    <col min="520" max="768" width="9.140625" style="27"/>
    <col min="769" max="769" width="4" style="27" customWidth="1"/>
    <col min="770" max="770" width="21" style="27" customWidth="1"/>
    <col min="771" max="771" width="14.5703125" style="27" customWidth="1"/>
    <col min="772" max="773" width="12.42578125" style="27" customWidth="1"/>
    <col min="774" max="774" width="9.28515625" style="27" customWidth="1"/>
    <col min="775" max="775" width="14" style="27" customWidth="1"/>
    <col min="776" max="1024" width="9.140625" style="27"/>
    <col min="1025" max="1025" width="4" style="27" customWidth="1"/>
    <col min="1026" max="1026" width="21" style="27" customWidth="1"/>
    <col min="1027" max="1027" width="14.5703125" style="27" customWidth="1"/>
    <col min="1028" max="1029" width="12.42578125" style="27" customWidth="1"/>
    <col min="1030" max="1030" width="9.28515625" style="27" customWidth="1"/>
    <col min="1031" max="1031" width="14" style="27" customWidth="1"/>
    <col min="1032" max="1280" width="9.140625" style="27"/>
    <col min="1281" max="1281" width="4" style="27" customWidth="1"/>
    <col min="1282" max="1282" width="21" style="27" customWidth="1"/>
    <col min="1283" max="1283" width="14.5703125" style="27" customWidth="1"/>
    <col min="1284" max="1285" width="12.42578125" style="27" customWidth="1"/>
    <col min="1286" max="1286" width="9.28515625" style="27" customWidth="1"/>
    <col min="1287" max="1287" width="14" style="27" customWidth="1"/>
    <col min="1288" max="1536" width="9.140625" style="27"/>
    <col min="1537" max="1537" width="4" style="27" customWidth="1"/>
    <col min="1538" max="1538" width="21" style="27" customWidth="1"/>
    <col min="1539" max="1539" width="14.5703125" style="27" customWidth="1"/>
    <col min="1540" max="1541" width="12.42578125" style="27" customWidth="1"/>
    <col min="1542" max="1542" width="9.28515625" style="27" customWidth="1"/>
    <col min="1543" max="1543" width="14" style="27" customWidth="1"/>
    <col min="1544" max="1792" width="9.140625" style="27"/>
    <col min="1793" max="1793" width="4" style="27" customWidth="1"/>
    <col min="1794" max="1794" width="21" style="27" customWidth="1"/>
    <col min="1795" max="1795" width="14.5703125" style="27" customWidth="1"/>
    <col min="1796" max="1797" width="12.42578125" style="27" customWidth="1"/>
    <col min="1798" max="1798" width="9.28515625" style="27" customWidth="1"/>
    <col min="1799" max="1799" width="14" style="27" customWidth="1"/>
    <col min="1800" max="2048" width="9.140625" style="27"/>
    <col min="2049" max="2049" width="4" style="27" customWidth="1"/>
    <col min="2050" max="2050" width="21" style="27" customWidth="1"/>
    <col min="2051" max="2051" width="14.5703125" style="27" customWidth="1"/>
    <col min="2052" max="2053" width="12.42578125" style="27" customWidth="1"/>
    <col min="2054" max="2054" width="9.28515625" style="27" customWidth="1"/>
    <col min="2055" max="2055" width="14" style="27" customWidth="1"/>
    <col min="2056" max="2304" width="9.140625" style="27"/>
    <col min="2305" max="2305" width="4" style="27" customWidth="1"/>
    <col min="2306" max="2306" width="21" style="27" customWidth="1"/>
    <col min="2307" max="2307" width="14.5703125" style="27" customWidth="1"/>
    <col min="2308" max="2309" width="12.42578125" style="27" customWidth="1"/>
    <col min="2310" max="2310" width="9.28515625" style="27" customWidth="1"/>
    <col min="2311" max="2311" width="14" style="27" customWidth="1"/>
    <col min="2312" max="2560" width="9.140625" style="27"/>
    <col min="2561" max="2561" width="4" style="27" customWidth="1"/>
    <col min="2562" max="2562" width="21" style="27" customWidth="1"/>
    <col min="2563" max="2563" width="14.5703125" style="27" customWidth="1"/>
    <col min="2564" max="2565" width="12.42578125" style="27" customWidth="1"/>
    <col min="2566" max="2566" width="9.28515625" style="27" customWidth="1"/>
    <col min="2567" max="2567" width="14" style="27" customWidth="1"/>
    <col min="2568" max="2816" width="9.140625" style="27"/>
    <col min="2817" max="2817" width="4" style="27" customWidth="1"/>
    <col min="2818" max="2818" width="21" style="27" customWidth="1"/>
    <col min="2819" max="2819" width="14.5703125" style="27" customWidth="1"/>
    <col min="2820" max="2821" width="12.42578125" style="27" customWidth="1"/>
    <col min="2822" max="2822" width="9.28515625" style="27" customWidth="1"/>
    <col min="2823" max="2823" width="14" style="27" customWidth="1"/>
    <col min="2824" max="3072" width="9.140625" style="27"/>
    <col min="3073" max="3073" width="4" style="27" customWidth="1"/>
    <col min="3074" max="3074" width="21" style="27" customWidth="1"/>
    <col min="3075" max="3075" width="14.5703125" style="27" customWidth="1"/>
    <col min="3076" max="3077" width="12.42578125" style="27" customWidth="1"/>
    <col min="3078" max="3078" width="9.28515625" style="27" customWidth="1"/>
    <col min="3079" max="3079" width="14" style="27" customWidth="1"/>
    <col min="3080" max="3328" width="9.140625" style="27"/>
    <col min="3329" max="3329" width="4" style="27" customWidth="1"/>
    <col min="3330" max="3330" width="21" style="27" customWidth="1"/>
    <col min="3331" max="3331" width="14.5703125" style="27" customWidth="1"/>
    <col min="3332" max="3333" width="12.42578125" style="27" customWidth="1"/>
    <col min="3334" max="3334" width="9.28515625" style="27" customWidth="1"/>
    <col min="3335" max="3335" width="14" style="27" customWidth="1"/>
    <col min="3336" max="3584" width="9.140625" style="27"/>
    <col min="3585" max="3585" width="4" style="27" customWidth="1"/>
    <col min="3586" max="3586" width="21" style="27" customWidth="1"/>
    <col min="3587" max="3587" width="14.5703125" style="27" customWidth="1"/>
    <col min="3588" max="3589" width="12.42578125" style="27" customWidth="1"/>
    <col min="3590" max="3590" width="9.28515625" style="27" customWidth="1"/>
    <col min="3591" max="3591" width="14" style="27" customWidth="1"/>
    <col min="3592" max="3840" width="9.140625" style="27"/>
    <col min="3841" max="3841" width="4" style="27" customWidth="1"/>
    <col min="3842" max="3842" width="21" style="27" customWidth="1"/>
    <col min="3843" max="3843" width="14.5703125" style="27" customWidth="1"/>
    <col min="3844" max="3845" width="12.42578125" style="27" customWidth="1"/>
    <col min="3846" max="3846" width="9.28515625" style="27" customWidth="1"/>
    <col min="3847" max="3847" width="14" style="27" customWidth="1"/>
    <col min="3848" max="4096" width="9.140625" style="27"/>
    <col min="4097" max="4097" width="4" style="27" customWidth="1"/>
    <col min="4098" max="4098" width="21" style="27" customWidth="1"/>
    <col min="4099" max="4099" width="14.5703125" style="27" customWidth="1"/>
    <col min="4100" max="4101" width="12.42578125" style="27" customWidth="1"/>
    <col min="4102" max="4102" width="9.28515625" style="27" customWidth="1"/>
    <col min="4103" max="4103" width="14" style="27" customWidth="1"/>
    <col min="4104" max="4352" width="9.140625" style="27"/>
    <col min="4353" max="4353" width="4" style="27" customWidth="1"/>
    <col min="4354" max="4354" width="21" style="27" customWidth="1"/>
    <col min="4355" max="4355" width="14.5703125" style="27" customWidth="1"/>
    <col min="4356" max="4357" width="12.42578125" style="27" customWidth="1"/>
    <col min="4358" max="4358" width="9.28515625" style="27" customWidth="1"/>
    <col min="4359" max="4359" width="14" style="27" customWidth="1"/>
    <col min="4360" max="4608" width="9.140625" style="27"/>
    <col min="4609" max="4609" width="4" style="27" customWidth="1"/>
    <col min="4610" max="4610" width="21" style="27" customWidth="1"/>
    <col min="4611" max="4611" width="14.5703125" style="27" customWidth="1"/>
    <col min="4612" max="4613" width="12.42578125" style="27" customWidth="1"/>
    <col min="4614" max="4614" width="9.28515625" style="27" customWidth="1"/>
    <col min="4615" max="4615" width="14" style="27" customWidth="1"/>
    <col min="4616" max="4864" width="9.140625" style="27"/>
    <col min="4865" max="4865" width="4" style="27" customWidth="1"/>
    <col min="4866" max="4866" width="21" style="27" customWidth="1"/>
    <col min="4867" max="4867" width="14.5703125" style="27" customWidth="1"/>
    <col min="4868" max="4869" width="12.42578125" style="27" customWidth="1"/>
    <col min="4870" max="4870" width="9.28515625" style="27" customWidth="1"/>
    <col min="4871" max="4871" width="14" style="27" customWidth="1"/>
    <col min="4872" max="5120" width="9.140625" style="27"/>
    <col min="5121" max="5121" width="4" style="27" customWidth="1"/>
    <col min="5122" max="5122" width="21" style="27" customWidth="1"/>
    <col min="5123" max="5123" width="14.5703125" style="27" customWidth="1"/>
    <col min="5124" max="5125" width="12.42578125" style="27" customWidth="1"/>
    <col min="5126" max="5126" width="9.28515625" style="27" customWidth="1"/>
    <col min="5127" max="5127" width="14" style="27" customWidth="1"/>
    <col min="5128" max="5376" width="9.140625" style="27"/>
    <col min="5377" max="5377" width="4" style="27" customWidth="1"/>
    <col min="5378" max="5378" width="21" style="27" customWidth="1"/>
    <col min="5379" max="5379" width="14.5703125" style="27" customWidth="1"/>
    <col min="5380" max="5381" width="12.42578125" style="27" customWidth="1"/>
    <col min="5382" max="5382" width="9.28515625" style="27" customWidth="1"/>
    <col min="5383" max="5383" width="14" style="27" customWidth="1"/>
    <col min="5384" max="5632" width="9.140625" style="27"/>
    <col min="5633" max="5633" width="4" style="27" customWidth="1"/>
    <col min="5634" max="5634" width="21" style="27" customWidth="1"/>
    <col min="5635" max="5635" width="14.5703125" style="27" customWidth="1"/>
    <col min="5636" max="5637" width="12.42578125" style="27" customWidth="1"/>
    <col min="5638" max="5638" width="9.28515625" style="27" customWidth="1"/>
    <col min="5639" max="5639" width="14" style="27" customWidth="1"/>
    <col min="5640" max="5888" width="9.140625" style="27"/>
    <col min="5889" max="5889" width="4" style="27" customWidth="1"/>
    <col min="5890" max="5890" width="21" style="27" customWidth="1"/>
    <col min="5891" max="5891" width="14.5703125" style="27" customWidth="1"/>
    <col min="5892" max="5893" width="12.42578125" style="27" customWidth="1"/>
    <col min="5894" max="5894" width="9.28515625" style="27" customWidth="1"/>
    <col min="5895" max="5895" width="14" style="27" customWidth="1"/>
    <col min="5896" max="6144" width="9.140625" style="27"/>
    <col min="6145" max="6145" width="4" style="27" customWidth="1"/>
    <col min="6146" max="6146" width="21" style="27" customWidth="1"/>
    <col min="6147" max="6147" width="14.5703125" style="27" customWidth="1"/>
    <col min="6148" max="6149" width="12.42578125" style="27" customWidth="1"/>
    <col min="6150" max="6150" width="9.28515625" style="27" customWidth="1"/>
    <col min="6151" max="6151" width="14" style="27" customWidth="1"/>
    <col min="6152" max="6400" width="9.140625" style="27"/>
    <col min="6401" max="6401" width="4" style="27" customWidth="1"/>
    <col min="6402" max="6402" width="21" style="27" customWidth="1"/>
    <col min="6403" max="6403" width="14.5703125" style="27" customWidth="1"/>
    <col min="6404" max="6405" width="12.42578125" style="27" customWidth="1"/>
    <col min="6406" max="6406" width="9.28515625" style="27" customWidth="1"/>
    <col min="6407" max="6407" width="14" style="27" customWidth="1"/>
    <col min="6408" max="6656" width="9.140625" style="27"/>
    <col min="6657" max="6657" width="4" style="27" customWidth="1"/>
    <col min="6658" max="6658" width="21" style="27" customWidth="1"/>
    <col min="6659" max="6659" width="14.5703125" style="27" customWidth="1"/>
    <col min="6660" max="6661" width="12.42578125" style="27" customWidth="1"/>
    <col min="6662" max="6662" width="9.28515625" style="27" customWidth="1"/>
    <col min="6663" max="6663" width="14" style="27" customWidth="1"/>
    <col min="6664" max="6912" width="9.140625" style="27"/>
    <col min="6913" max="6913" width="4" style="27" customWidth="1"/>
    <col min="6914" max="6914" width="21" style="27" customWidth="1"/>
    <col min="6915" max="6915" width="14.5703125" style="27" customWidth="1"/>
    <col min="6916" max="6917" width="12.42578125" style="27" customWidth="1"/>
    <col min="6918" max="6918" width="9.28515625" style="27" customWidth="1"/>
    <col min="6919" max="6919" width="14" style="27" customWidth="1"/>
    <col min="6920" max="7168" width="9.140625" style="27"/>
    <col min="7169" max="7169" width="4" style="27" customWidth="1"/>
    <col min="7170" max="7170" width="21" style="27" customWidth="1"/>
    <col min="7171" max="7171" width="14.5703125" style="27" customWidth="1"/>
    <col min="7172" max="7173" width="12.42578125" style="27" customWidth="1"/>
    <col min="7174" max="7174" width="9.28515625" style="27" customWidth="1"/>
    <col min="7175" max="7175" width="14" style="27" customWidth="1"/>
    <col min="7176" max="7424" width="9.140625" style="27"/>
    <col min="7425" max="7425" width="4" style="27" customWidth="1"/>
    <col min="7426" max="7426" width="21" style="27" customWidth="1"/>
    <col min="7427" max="7427" width="14.5703125" style="27" customWidth="1"/>
    <col min="7428" max="7429" width="12.42578125" style="27" customWidth="1"/>
    <col min="7430" max="7430" width="9.28515625" style="27" customWidth="1"/>
    <col min="7431" max="7431" width="14" style="27" customWidth="1"/>
    <col min="7432" max="7680" width="9.140625" style="27"/>
    <col min="7681" max="7681" width="4" style="27" customWidth="1"/>
    <col min="7682" max="7682" width="21" style="27" customWidth="1"/>
    <col min="7683" max="7683" width="14.5703125" style="27" customWidth="1"/>
    <col min="7684" max="7685" width="12.42578125" style="27" customWidth="1"/>
    <col min="7686" max="7686" width="9.28515625" style="27" customWidth="1"/>
    <col min="7687" max="7687" width="14" style="27" customWidth="1"/>
    <col min="7688" max="7936" width="9.140625" style="27"/>
    <col min="7937" max="7937" width="4" style="27" customWidth="1"/>
    <col min="7938" max="7938" width="21" style="27" customWidth="1"/>
    <col min="7939" max="7939" width="14.5703125" style="27" customWidth="1"/>
    <col min="7940" max="7941" width="12.42578125" style="27" customWidth="1"/>
    <col min="7942" max="7942" width="9.28515625" style="27" customWidth="1"/>
    <col min="7943" max="7943" width="14" style="27" customWidth="1"/>
    <col min="7944" max="8192" width="9.140625" style="27"/>
    <col min="8193" max="8193" width="4" style="27" customWidth="1"/>
    <col min="8194" max="8194" width="21" style="27" customWidth="1"/>
    <col min="8195" max="8195" width="14.5703125" style="27" customWidth="1"/>
    <col min="8196" max="8197" width="12.42578125" style="27" customWidth="1"/>
    <col min="8198" max="8198" width="9.28515625" style="27" customWidth="1"/>
    <col min="8199" max="8199" width="14" style="27" customWidth="1"/>
    <col min="8200" max="8448" width="9.140625" style="27"/>
    <col min="8449" max="8449" width="4" style="27" customWidth="1"/>
    <col min="8450" max="8450" width="21" style="27" customWidth="1"/>
    <col min="8451" max="8451" width="14.5703125" style="27" customWidth="1"/>
    <col min="8452" max="8453" width="12.42578125" style="27" customWidth="1"/>
    <col min="8454" max="8454" width="9.28515625" style="27" customWidth="1"/>
    <col min="8455" max="8455" width="14" style="27" customWidth="1"/>
    <col min="8456" max="8704" width="9.140625" style="27"/>
    <col min="8705" max="8705" width="4" style="27" customWidth="1"/>
    <col min="8706" max="8706" width="21" style="27" customWidth="1"/>
    <col min="8707" max="8707" width="14.5703125" style="27" customWidth="1"/>
    <col min="8708" max="8709" width="12.42578125" style="27" customWidth="1"/>
    <col min="8710" max="8710" width="9.28515625" style="27" customWidth="1"/>
    <col min="8711" max="8711" width="14" style="27" customWidth="1"/>
    <col min="8712" max="8960" width="9.140625" style="27"/>
    <col min="8961" max="8961" width="4" style="27" customWidth="1"/>
    <col min="8962" max="8962" width="21" style="27" customWidth="1"/>
    <col min="8963" max="8963" width="14.5703125" style="27" customWidth="1"/>
    <col min="8964" max="8965" width="12.42578125" style="27" customWidth="1"/>
    <col min="8966" max="8966" width="9.28515625" style="27" customWidth="1"/>
    <col min="8967" max="8967" width="14" style="27" customWidth="1"/>
    <col min="8968" max="9216" width="9.140625" style="27"/>
    <col min="9217" max="9217" width="4" style="27" customWidth="1"/>
    <col min="9218" max="9218" width="21" style="27" customWidth="1"/>
    <col min="9219" max="9219" width="14.5703125" style="27" customWidth="1"/>
    <col min="9220" max="9221" width="12.42578125" style="27" customWidth="1"/>
    <col min="9222" max="9222" width="9.28515625" style="27" customWidth="1"/>
    <col min="9223" max="9223" width="14" style="27" customWidth="1"/>
    <col min="9224" max="9472" width="9.140625" style="27"/>
    <col min="9473" max="9473" width="4" style="27" customWidth="1"/>
    <col min="9474" max="9474" width="21" style="27" customWidth="1"/>
    <col min="9475" max="9475" width="14.5703125" style="27" customWidth="1"/>
    <col min="9476" max="9477" width="12.42578125" style="27" customWidth="1"/>
    <col min="9478" max="9478" width="9.28515625" style="27" customWidth="1"/>
    <col min="9479" max="9479" width="14" style="27" customWidth="1"/>
    <col min="9480" max="9728" width="9.140625" style="27"/>
    <col min="9729" max="9729" width="4" style="27" customWidth="1"/>
    <col min="9730" max="9730" width="21" style="27" customWidth="1"/>
    <col min="9731" max="9731" width="14.5703125" style="27" customWidth="1"/>
    <col min="9732" max="9733" width="12.42578125" style="27" customWidth="1"/>
    <col min="9734" max="9734" width="9.28515625" style="27" customWidth="1"/>
    <col min="9735" max="9735" width="14" style="27" customWidth="1"/>
    <col min="9736" max="9984" width="9.140625" style="27"/>
    <col min="9985" max="9985" width="4" style="27" customWidth="1"/>
    <col min="9986" max="9986" width="21" style="27" customWidth="1"/>
    <col min="9987" max="9987" width="14.5703125" style="27" customWidth="1"/>
    <col min="9988" max="9989" width="12.42578125" style="27" customWidth="1"/>
    <col min="9990" max="9990" width="9.28515625" style="27" customWidth="1"/>
    <col min="9991" max="9991" width="14" style="27" customWidth="1"/>
    <col min="9992" max="10240" width="9.140625" style="27"/>
    <col min="10241" max="10241" width="4" style="27" customWidth="1"/>
    <col min="10242" max="10242" width="21" style="27" customWidth="1"/>
    <col min="10243" max="10243" width="14.5703125" style="27" customWidth="1"/>
    <col min="10244" max="10245" width="12.42578125" style="27" customWidth="1"/>
    <col min="10246" max="10246" width="9.28515625" style="27" customWidth="1"/>
    <col min="10247" max="10247" width="14" style="27" customWidth="1"/>
    <col min="10248" max="10496" width="9.140625" style="27"/>
    <col min="10497" max="10497" width="4" style="27" customWidth="1"/>
    <col min="10498" max="10498" width="21" style="27" customWidth="1"/>
    <col min="10499" max="10499" width="14.5703125" style="27" customWidth="1"/>
    <col min="10500" max="10501" width="12.42578125" style="27" customWidth="1"/>
    <col min="10502" max="10502" width="9.28515625" style="27" customWidth="1"/>
    <col min="10503" max="10503" width="14" style="27" customWidth="1"/>
    <col min="10504" max="10752" width="9.140625" style="27"/>
    <col min="10753" max="10753" width="4" style="27" customWidth="1"/>
    <col min="10754" max="10754" width="21" style="27" customWidth="1"/>
    <col min="10755" max="10755" width="14.5703125" style="27" customWidth="1"/>
    <col min="10756" max="10757" width="12.42578125" style="27" customWidth="1"/>
    <col min="10758" max="10758" width="9.28515625" style="27" customWidth="1"/>
    <col min="10759" max="10759" width="14" style="27" customWidth="1"/>
    <col min="10760" max="11008" width="9.140625" style="27"/>
    <col min="11009" max="11009" width="4" style="27" customWidth="1"/>
    <col min="11010" max="11010" width="21" style="27" customWidth="1"/>
    <col min="11011" max="11011" width="14.5703125" style="27" customWidth="1"/>
    <col min="11012" max="11013" width="12.42578125" style="27" customWidth="1"/>
    <col min="11014" max="11014" width="9.28515625" style="27" customWidth="1"/>
    <col min="11015" max="11015" width="14" style="27" customWidth="1"/>
    <col min="11016" max="11264" width="9.140625" style="27"/>
    <col min="11265" max="11265" width="4" style="27" customWidth="1"/>
    <col min="11266" max="11266" width="21" style="27" customWidth="1"/>
    <col min="11267" max="11267" width="14.5703125" style="27" customWidth="1"/>
    <col min="11268" max="11269" width="12.42578125" style="27" customWidth="1"/>
    <col min="11270" max="11270" width="9.28515625" style="27" customWidth="1"/>
    <col min="11271" max="11271" width="14" style="27" customWidth="1"/>
    <col min="11272" max="11520" width="9.140625" style="27"/>
    <col min="11521" max="11521" width="4" style="27" customWidth="1"/>
    <col min="11522" max="11522" width="21" style="27" customWidth="1"/>
    <col min="11523" max="11523" width="14.5703125" style="27" customWidth="1"/>
    <col min="11524" max="11525" width="12.42578125" style="27" customWidth="1"/>
    <col min="11526" max="11526" width="9.28515625" style="27" customWidth="1"/>
    <col min="11527" max="11527" width="14" style="27" customWidth="1"/>
    <col min="11528" max="11776" width="9.140625" style="27"/>
    <col min="11777" max="11777" width="4" style="27" customWidth="1"/>
    <col min="11778" max="11778" width="21" style="27" customWidth="1"/>
    <col min="11779" max="11779" width="14.5703125" style="27" customWidth="1"/>
    <col min="11780" max="11781" width="12.42578125" style="27" customWidth="1"/>
    <col min="11782" max="11782" width="9.28515625" style="27" customWidth="1"/>
    <col min="11783" max="11783" width="14" style="27" customWidth="1"/>
    <col min="11784" max="12032" width="9.140625" style="27"/>
    <col min="12033" max="12033" width="4" style="27" customWidth="1"/>
    <col min="12034" max="12034" width="21" style="27" customWidth="1"/>
    <col min="12035" max="12035" width="14.5703125" style="27" customWidth="1"/>
    <col min="12036" max="12037" width="12.42578125" style="27" customWidth="1"/>
    <col min="12038" max="12038" width="9.28515625" style="27" customWidth="1"/>
    <col min="12039" max="12039" width="14" style="27" customWidth="1"/>
    <col min="12040" max="12288" width="9.140625" style="27"/>
    <col min="12289" max="12289" width="4" style="27" customWidth="1"/>
    <col min="12290" max="12290" width="21" style="27" customWidth="1"/>
    <col min="12291" max="12291" width="14.5703125" style="27" customWidth="1"/>
    <col min="12292" max="12293" width="12.42578125" style="27" customWidth="1"/>
    <col min="12294" max="12294" width="9.28515625" style="27" customWidth="1"/>
    <col min="12295" max="12295" width="14" style="27" customWidth="1"/>
    <col min="12296" max="12544" width="9.140625" style="27"/>
    <col min="12545" max="12545" width="4" style="27" customWidth="1"/>
    <col min="12546" max="12546" width="21" style="27" customWidth="1"/>
    <col min="12547" max="12547" width="14.5703125" style="27" customWidth="1"/>
    <col min="12548" max="12549" width="12.42578125" style="27" customWidth="1"/>
    <col min="12550" max="12550" width="9.28515625" style="27" customWidth="1"/>
    <col min="12551" max="12551" width="14" style="27" customWidth="1"/>
    <col min="12552" max="12800" width="9.140625" style="27"/>
    <col min="12801" max="12801" width="4" style="27" customWidth="1"/>
    <col min="12802" max="12802" width="21" style="27" customWidth="1"/>
    <col min="12803" max="12803" width="14.5703125" style="27" customWidth="1"/>
    <col min="12804" max="12805" width="12.42578125" style="27" customWidth="1"/>
    <col min="12806" max="12806" width="9.28515625" style="27" customWidth="1"/>
    <col min="12807" max="12807" width="14" style="27" customWidth="1"/>
    <col min="12808" max="13056" width="9.140625" style="27"/>
    <col min="13057" max="13057" width="4" style="27" customWidth="1"/>
    <col min="13058" max="13058" width="21" style="27" customWidth="1"/>
    <col min="13059" max="13059" width="14.5703125" style="27" customWidth="1"/>
    <col min="13060" max="13061" width="12.42578125" style="27" customWidth="1"/>
    <col min="13062" max="13062" width="9.28515625" style="27" customWidth="1"/>
    <col min="13063" max="13063" width="14" style="27" customWidth="1"/>
    <col min="13064" max="13312" width="9.140625" style="27"/>
    <col min="13313" max="13313" width="4" style="27" customWidth="1"/>
    <col min="13314" max="13314" width="21" style="27" customWidth="1"/>
    <col min="13315" max="13315" width="14.5703125" style="27" customWidth="1"/>
    <col min="13316" max="13317" width="12.42578125" style="27" customWidth="1"/>
    <col min="13318" max="13318" width="9.28515625" style="27" customWidth="1"/>
    <col min="13319" max="13319" width="14" style="27" customWidth="1"/>
    <col min="13320" max="13568" width="9.140625" style="27"/>
    <col min="13569" max="13569" width="4" style="27" customWidth="1"/>
    <col min="13570" max="13570" width="21" style="27" customWidth="1"/>
    <col min="13571" max="13571" width="14.5703125" style="27" customWidth="1"/>
    <col min="13572" max="13573" width="12.42578125" style="27" customWidth="1"/>
    <col min="13574" max="13574" width="9.28515625" style="27" customWidth="1"/>
    <col min="13575" max="13575" width="14" style="27" customWidth="1"/>
    <col min="13576" max="13824" width="9.140625" style="27"/>
    <col min="13825" max="13825" width="4" style="27" customWidth="1"/>
    <col min="13826" max="13826" width="21" style="27" customWidth="1"/>
    <col min="13827" max="13827" width="14.5703125" style="27" customWidth="1"/>
    <col min="13828" max="13829" width="12.42578125" style="27" customWidth="1"/>
    <col min="13830" max="13830" width="9.28515625" style="27" customWidth="1"/>
    <col min="13831" max="13831" width="14" style="27" customWidth="1"/>
    <col min="13832" max="14080" width="9.140625" style="27"/>
    <col min="14081" max="14081" width="4" style="27" customWidth="1"/>
    <col min="14082" max="14082" width="21" style="27" customWidth="1"/>
    <col min="14083" max="14083" width="14.5703125" style="27" customWidth="1"/>
    <col min="14084" max="14085" width="12.42578125" style="27" customWidth="1"/>
    <col min="14086" max="14086" width="9.28515625" style="27" customWidth="1"/>
    <col min="14087" max="14087" width="14" style="27" customWidth="1"/>
    <col min="14088" max="14336" width="9.140625" style="27"/>
    <col min="14337" max="14337" width="4" style="27" customWidth="1"/>
    <col min="14338" max="14338" width="21" style="27" customWidth="1"/>
    <col min="14339" max="14339" width="14.5703125" style="27" customWidth="1"/>
    <col min="14340" max="14341" width="12.42578125" style="27" customWidth="1"/>
    <col min="14342" max="14342" width="9.28515625" style="27" customWidth="1"/>
    <col min="14343" max="14343" width="14" style="27" customWidth="1"/>
    <col min="14344" max="14592" width="9.140625" style="27"/>
    <col min="14593" max="14593" width="4" style="27" customWidth="1"/>
    <col min="14594" max="14594" width="21" style="27" customWidth="1"/>
    <col min="14595" max="14595" width="14.5703125" style="27" customWidth="1"/>
    <col min="14596" max="14597" width="12.42578125" style="27" customWidth="1"/>
    <col min="14598" max="14598" width="9.28515625" style="27" customWidth="1"/>
    <col min="14599" max="14599" width="14" style="27" customWidth="1"/>
    <col min="14600" max="14848" width="9.140625" style="27"/>
    <col min="14849" max="14849" width="4" style="27" customWidth="1"/>
    <col min="14850" max="14850" width="21" style="27" customWidth="1"/>
    <col min="14851" max="14851" width="14.5703125" style="27" customWidth="1"/>
    <col min="14852" max="14853" width="12.42578125" style="27" customWidth="1"/>
    <col min="14854" max="14854" width="9.28515625" style="27" customWidth="1"/>
    <col min="14855" max="14855" width="14" style="27" customWidth="1"/>
    <col min="14856" max="15104" width="9.140625" style="27"/>
    <col min="15105" max="15105" width="4" style="27" customWidth="1"/>
    <col min="15106" max="15106" width="21" style="27" customWidth="1"/>
    <col min="15107" max="15107" width="14.5703125" style="27" customWidth="1"/>
    <col min="15108" max="15109" width="12.42578125" style="27" customWidth="1"/>
    <col min="15110" max="15110" width="9.28515625" style="27" customWidth="1"/>
    <col min="15111" max="15111" width="14" style="27" customWidth="1"/>
    <col min="15112" max="15360" width="9.140625" style="27"/>
    <col min="15361" max="15361" width="4" style="27" customWidth="1"/>
    <col min="15362" max="15362" width="21" style="27" customWidth="1"/>
    <col min="15363" max="15363" width="14.5703125" style="27" customWidth="1"/>
    <col min="15364" max="15365" width="12.42578125" style="27" customWidth="1"/>
    <col min="15366" max="15366" width="9.28515625" style="27" customWidth="1"/>
    <col min="15367" max="15367" width="14" style="27" customWidth="1"/>
    <col min="15368" max="15616" width="9.140625" style="27"/>
    <col min="15617" max="15617" width="4" style="27" customWidth="1"/>
    <col min="15618" max="15618" width="21" style="27" customWidth="1"/>
    <col min="15619" max="15619" width="14.5703125" style="27" customWidth="1"/>
    <col min="15620" max="15621" width="12.42578125" style="27" customWidth="1"/>
    <col min="15622" max="15622" width="9.28515625" style="27" customWidth="1"/>
    <col min="15623" max="15623" width="14" style="27" customWidth="1"/>
    <col min="15624" max="15872" width="9.140625" style="27"/>
    <col min="15873" max="15873" width="4" style="27" customWidth="1"/>
    <col min="15874" max="15874" width="21" style="27" customWidth="1"/>
    <col min="15875" max="15875" width="14.5703125" style="27" customWidth="1"/>
    <col min="15876" max="15877" width="12.42578125" style="27" customWidth="1"/>
    <col min="15878" max="15878" width="9.28515625" style="27" customWidth="1"/>
    <col min="15879" max="15879" width="14" style="27" customWidth="1"/>
    <col min="15880" max="16128" width="9.140625" style="27"/>
    <col min="16129" max="16129" width="4" style="27" customWidth="1"/>
    <col min="16130" max="16130" width="21" style="27" customWidth="1"/>
    <col min="16131" max="16131" width="14.5703125" style="27" customWidth="1"/>
    <col min="16132" max="16133" width="12.42578125" style="27" customWidth="1"/>
    <col min="16134" max="16134" width="9.28515625" style="27" customWidth="1"/>
    <col min="16135" max="16135" width="14" style="27" customWidth="1"/>
    <col min="16136" max="16384" width="9.140625" style="27"/>
  </cols>
  <sheetData>
    <row r="1" spans="1:7" ht="39" customHeight="1">
      <c r="A1" s="2628" t="s">
        <v>0</v>
      </c>
      <c r="B1" s="2628"/>
      <c r="C1" s="2628"/>
      <c r="D1" s="2628"/>
      <c r="E1" s="2628"/>
      <c r="F1" s="2628"/>
      <c r="G1" s="2628"/>
    </row>
    <row r="2" spans="1:7" ht="13.5" thickBot="1"/>
    <row r="3" spans="1:7" ht="15" customHeight="1">
      <c r="A3" s="2853" t="s">
        <v>52</v>
      </c>
      <c r="B3" s="2856" t="s">
        <v>7</v>
      </c>
      <c r="C3" s="2859" t="s">
        <v>49</v>
      </c>
      <c r="D3" s="28" t="s">
        <v>27</v>
      </c>
      <c r="E3" s="317"/>
      <c r="F3" s="2861" t="s">
        <v>28</v>
      </c>
      <c r="G3" s="2863" t="s">
        <v>29</v>
      </c>
    </row>
    <row r="4" spans="1:7" ht="32.25" customHeight="1">
      <c r="A4" s="2854"/>
      <c r="B4" s="2857"/>
      <c r="C4" s="2860"/>
      <c r="D4" s="29" t="s">
        <v>50</v>
      </c>
      <c r="E4" s="318" t="s">
        <v>31</v>
      </c>
      <c r="F4" s="2862"/>
      <c r="G4" s="2864"/>
    </row>
    <row r="5" spans="1:7" ht="13.5" thickBot="1">
      <c r="A5" s="2855"/>
      <c r="B5" s="2858"/>
      <c r="C5" s="319" t="s">
        <v>8</v>
      </c>
      <c r="D5" s="30"/>
      <c r="E5" s="320"/>
      <c r="F5" s="316" t="s">
        <v>9</v>
      </c>
      <c r="G5" s="31" t="s">
        <v>32</v>
      </c>
    </row>
    <row r="6" spans="1:7" ht="12" customHeight="1" thickBot="1">
      <c r="A6" s="306">
        <v>1</v>
      </c>
      <c r="B6" s="312">
        <v>2</v>
      </c>
      <c r="C6" s="306">
        <v>3</v>
      </c>
      <c r="D6" s="307">
        <v>4</v>
      </c>
      <c r="E6" s="312">
        <v>5</v>
      </c>
      <c r="F6" s="540">
        <v>6</v>
      </c>
      <c r="G6" s="541">
        <v>7</v>
      </c>
    </row>
    <row r="7" spans="1:7" s="53" customFormat="1" ht="18.75" customHeight="1">
      <c r="A7" s="309" t="s">
        <v>10</v>
      </c>
      <c r="B7" s="313" t="s">
        <v>33</v>
      </c>
      <c r="C7" s="643">
        <v>1388465.1</v>
      </c>
      <c r="D7" s="644">
        <v>215243.47</v>
      </c>
      <c r="E7" s="645">
        <v>1173221.6300000001</v>
      </c>
      <c r="F7" s="539">
        <f>C7/$C$23*100</f>
        <v>4.7988935473113195</v>
      </c>
      <c r="G7" s="654">
        <v>0.71082789341358021</v>
      </c>
    </row>
    <row r="8" spans="1:7" s="53" customFormat="1" ht="18.75" customHeight="1">
      <c r="A8" s="310" t="s">
        <v>11</v>
      </c>
      <c r="B8" s="314" t="s">
        <v>34</v>
      </c>
      <c r="C8" s="646">
        <v>792090.65</v>
      </c>
      <c r="D8" s="647">
        <v>279992.59999999998</v>
      </c>
      <c r="E8" s="648">
        <v>512098.05000000005</v>
      </c>
      <c r="F8" s="538">
        <f t="shared" ref="F8:F23" si="0">C8/$C$23*100</f>
        <v>2.7376696102556908</v>
      </c>
      <c r="G8" s="655">
        <v>0.60021599998787578</v>
      </c>
    </row>
    <row r="9" spans="1:7" s="53" customFormat="1" ht="18.75" customHeight="1">
      <c r="A9" s="310" t="s">
        <v>12</v>
      </c>
      <c r="B9" s="314" t="s">
        <v>35</v>
      </c>
      <c r="C9" s="646">
        <v>1517489.0000000002</v>
      </c>
      <c r="D9" s="647">
        <v>164378.34</v>
      </c>
      <c r="E9" s="648">
        <v>1353110.6600000001</v>
      </c>
      <c r="F9" s="538">
        <f t="shared" si="0"/>
        <v>5.2448334280896995</v>
      </c>
      <c r="G9" s="655">
        <v>0.9519397127661845</v>
      </c>
    </row>
    <row r="10" spans="1:7" s="53" customFormat="1" ht="18.75" customHeight="1">
      <c r="A10" s="310" t="s">
        <v>13</v>
      </c>
      <c r="B10" s="314" t="s">
        <v>36</v>
      </c>
      <c r="C10" s="646">
        <v>454215.19</v>
      </c>
      <c r="D10" s="647">
        <v>130206.58</v>
      </c>
      <c r="E10" s="648">
        <v>324008.61</v>
      </c>
      <c r="F10" s="538">
        <f t="shared" si="0"/>
        <v>1.5698848637836018</v>
      </c>
      <c r="G10" s="655">
        <v>0.60535389761838121</v>
      </c>
    </row>
    <row r="11" spans="1:7" s="53" customFormat="1" ht="18.75" customHeight="1">
      <c r="A11" s="310" t="s">
        <v>4</v>
      </c>
      <c r="B11" s="314" t="s">
        <v>37</v>
      </c>
      <c r="C11" s="646">
        <v>1196633.3700000001</v>
      </c>
      <c r="D11" s="647">
        <v>248000</v>
      </c>
      <c r="E11" s="648">
        <v>948633.37000000011</v>
      </c>
      <c r="F11" s="538">
        <f t="shared" si="0"/>
        <v>4.135873604450266</v>
      </c>
      <c r="G11" s="655">
        <v>0.72121582893811376</v>
      </c>
    </row>
    <row r="12" spans="1:7" s="53" customFormat="1" ht="18.75" customHeight="1">
      <c r="A12" s="310" t="s">
        <v>5</v>
      </c>
      <c r="B12" s="314" t="s">
        <v>38</v>
      </c>
      <c r="C12" s="646">
        <v>4841928.959999999</v>
      </c>
      <c r="D12" s="647">
        <v>2547759.1799999997</v>
      </c>
      <c r="E12" s="648">
        <v>2294169.7799999998</v>
      </c>
      <c r="F12" s="538">
        <f t="shared" si="0"/>
        <v>16.734955486229943</v>
      </c>
      <c r="G12" s="655">
        <v>1.9872068949949719</v>
      </c>
    </row>
    <row r="13" spans="1:7" s="53" customFormat="1" ht="18.75" customHeight="1">
      <c r="A13" s="310" t="s">
        <v>14</v>
      </c>
      <c r="B13" s="314" t="s">
        <v>39</v>
      </c>
      <c r="C13" s="646">
        <v>5400978.9900000002</v>
      </c>
      <c r="D13" s="647">
        <v>1040733.28</v>
      </c>
      <c r="E13" s="648">
        <v>4360245.71</v>
      </c>
      <c r="F13" s="538">
        <f t="shared" si="0"/>
        <v>18.667176599739534</v>
      </c>
      <c r="G13" s="655">
        <v>1.7079398768672069</v>
      </c>
    </row>
    <row r="14" spans="1:7" s="53" customFormat="1" ht="18.75" customHeight="1">
      <c r="A14" s="310" t="s">
        <v>15</v>
      </c>
      <c r="B14" s="314" t="s">
        <v>40</v>
      </c>
      <c r="C14" s="646">
        <v>941355.95</v>
      </c>
      <c r="D14" s="647">
        <v>449637.9</v>
      </c>
      <c r="E14" s="648">
        <v>491718.05</v>
      </c>
      <c r="F14" s="538">
        <f t="shared" si="0"/>
        <v>3.2535689908072714</v>
      </c>
      <c r="G14" s="655">
        <v>1.0966798078681779</v>
      </c>
    </row>
    <row r="15" spans="1:7" s="53" customFormat="1" ht="18.75" customHeight="1">
      <c r="A15" s="310" t="s">
        <v>16</v>
      </c>
      <c r="B15" s="314" t="s">
        <v>41</v>
      </c>
      <c r="C15" s="646">
        <v>1606495.29</v>
      </c>
      <c r="D15" s="647">
        <v>184876.27000000002</v>
      </c>
      <c r="E15" s="648">
        <v>1421619.02</v>
      </c>
      <c r="F15" s="538">
        <f t="shared" si="0"/>
        <v>5.5524621259598295</v>
      </c>
      <c r="G15" s="655">
        <v>0.90118783805161107</v>
      </c>
    </row>
    <row r="16" spans="1:7" s="53" customFormat="1" ht="18.75" customHeight="1">
      <c r="A16" s="310" t="s">
        <v>17</v>
      </c>
      <c r="B16" s="314" t="s">
        <v>42</v>
      </c>
      <c r="C16" s="646">
        <v>683791.93</v>
      </c>
      <c r="D16" s="647">
        <v>184604.16</v>
      </c>
      <c r="E16" s="648">
        <v>499187.77</v>
      </c>
      <c r="F16" s="538">
        <f t="shared" si="0"/>
        <v>2.3633612977240506</v>
      </c>
      <c r="G16" s="655">
        <v>0.91020919883873086</v>
      </c>
    </row>
    <row r="17" spans="1:7" s="53" customFormat="1" ht="18.75" customHeight="1">
      <c r="A17" s="310" t="s">
        <v>18</v>
      </c>
      <c r="B17" s="314" t="s">
        <v>43</v>
      </c>
      <c r="C17" s="646">
        <v>544969.81000000006</v>
      </c>
      <c r="D17" s="647">
        <v>0</v>
      </c>
      <c r="E17" s="648">
        <v>544969.81000000006</v>
      </c>
      <c r="F17" s="538">
        <f t="shared" si="0"/>
        <v>1.8835562411244444</v>
      </c>
      <c r="G17" s="655">
        <v>0.36488708629890265</v>
      </c>
    </row>
    <row r="18" spans="1:7" s="53" customFormat="1" ht="18.75" customHeight="1">
      <c r="A18" s="310" t="s">
        <v>19</v>
      </c>
      <c r="B18" s="314" t="s">
        <v>44</v>
      </c>
      <c r="C18" s="646">
        <v>1059171.79</v>
      </c>
      <c r="D18" s="647">
        <v>308570.81</v>
      </c>
      <c r="E18" s="648">
        <v>750600.9800000001</v>
      </c>
      <c r="F18" s="538">
        <f t="shared" si="0"/>
        <v>3.660770925048948</v>
      </c>
      <c r="G18" s="655">
        <v>0.52956603627363974</v>
      </c>
    </row>
    <row r="19" spans="1:7" s="53" customFormat="1" ht="18.75" customHeight="1">
      <c r="A19" s="310" t="s">
        <v>20</v>
      </c>
      <c r="B19" s="314" t="s">
        <v>45</v>
      </c>
      <c r="C19" s="646">
        <v>1747429.6099999999</v>
      </c>
      <c r="D19" s="647">
        <v>1047700</v>
      </c>
      <c r="E19" s="648">
        <v>699729.61</v>
      </c>
      <c r="F19" s="538">
        <f t="shared" si="0"/>
        <v>6.0395674906122849</v>
      </c>
      <c r="G19" s="655">
        <v>1.6709470228692296</v>
      </c>
    </row>
    <row r="20" spans="1:7" s="53" customFormat="1" ht="18.75" customHeight="1">
      <c r="A20" s="310" t="s">
        <v>21</v>
      </c>
      <c r="B20" s="314" t="s">
        <v>46</v>
      </c>
      <c r="C20" s="646">
        <v>2888108.4099999997</v>
      </c>
      <c r="D20" s="647">
        <v>1207275.1499999999</v>
      </c>
      <c r="E20" s="648">
        <v>1680833.2599999998</v>
      </c>
      <c r="F20" s="538">
        <f t="shared" si="0"/>
        <v>9.9820476673735286</v>
      </c>
      <c r="G20" s="655">
        <v>2.5412774103173041</v>
      </c>
    </row>
    <row r="21" spans="1:7" s="53" customFormat="1" ht="18.75" customHeight="1">
      <c r="A21" s="310" t="s">
        <v>22</v>
      </c>
      <c r="B21" s="314" t="s">
        <v>47</v>
      </c>
      <c r="C21" s="646">
        <v>2334155.9300000002</v>
      </c>
      <c r="D21" s="647">
        <v>368785.72</v>
      </c>
      <c r="E21" s="648">
        <v>1965370.2100000002</v>
      </c>
      <c r="F21" s="538">
        <f t="shared" si="0"/>
        <v>8.0674450016031756</v>
      </c>
      <c r="G21" s="655">
        <v>0.85863391053661775</v>
      </c>
    </row>
    <row r="22" spans="1:7" s="53" customFormat="1" ht="18.75" customHeight="1" thickBot="1">
      <c r="A22" s="311" t="s">
        <v>23</v>
      </c>
      <c r="B22" s="315" t="s">
        <v>48</v>
      </c>
      <c r="C22" s="649">
        <v>1535745.65</v>
      </c>
      <c r="D22" s="650">
        <v>861390.97</v>
      </c>
      <c r="E22" s="651">
        <v>674354.68</v>
      </c>
      <c r="F22" s="542">
        <f t="shared" si="0"/>
        <v>5.3079331198864326</v>
      </c>
      <c r="G22" s="656">
        <v>1.3350432570018793</v>
      </c>
    </row>
    <row r="23" spans="1:7" s="53" customFormat="1" ht="23.25" customHeight="1" thickBot="1">
      <c r="A23" s="308"/>
      <c r="B23" s="438" t="s">
        <v>24</v>
      </c>
      <c r="C23" s="652">
        <f>SUM(C7:C22)</f>
        <v>28933025.629999995</v>
      </c>
      <c r="D23" s="653">
        <f>SUM(D7:D22)</f>
        <v>9239154.4299999978</v>
      </c>
      <c r="E23" s="1255">
        <f>SUM(E7:E22)</f>
        <v>19693871.199999999</v>
      </c>
      <c r="F23" s="543">
        <f t="shared" si="0"/>
        <v>100</v>
      </c>
      <c r="G23" s="657">
        <v>1.1208993294367977</v>
      </c>
    </row>
    <row r="24" spans="1:7">
      <c r="A24" s="32"/>
      <c r="B24" s="32"/>
      <c r="C24" s="32"/>
      <c r="D24" s="32"/>
    </row>
    <row r="25" spans="1:7" s="2358" customFormat="1" ht="12">
      <c r="A25" s="2358" t="s">
        <v>911</v>
      </c>
    </row>
    <row r="26" spans="1:7" s="2358" customFormat="1" ht="12">
      <c r="B26" s="2358" t="s">
        <v>898</v>
      </c>
    </row>
    <row r="27" spans="1:7">
      <c r="A27" s="32"/>
      <c r="B27" s="32"/>
      <c r="C27" s="32"/>
      <c r="D27" s="32"/>
    </row>
    <row r="28" spans="1:7">
      <c r="A28" s="32"/>
      <c r="B28" s="32"/>
      <c r="C28" s="32"/>
      <c r="D28" s="32"/>
    </row>
  </sheetData>
  <mergeCells count="6">
    <mergeCell ref="A1:G1"/>
    <mergeCell ref="A3:A5"/>
    <mergeCell ref="B3:B5"/>
    <mergeCell ref="C3:C4"/>
    <mergeCell ref="F3:F4"/>
    <mergeCell ref="G3:G4"/>
  </mergeCells>
  <printOptions horizontalCentered="1"/>
  <pageMargins left="0.51181102362204722" right="0.52" top="0.98" bottom="0.98425196850393704" header="0.47244094488188981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3"/>
  <sheetViews>
    <sheetView workbookViewId="0">
      <selection activeCell="E35" sqref="E35"/>
    </sheetView>
  </sheetViews>
  <sheetFormatPr defaultRowHeight="12.75"/>
  <cols>
    <col min="1" max="1" width="25.85546875" style="233" customWidth="1"/>
    <col min="2" max="3" width="14.85546875" style="233" customWidth="1"/>
    <col min="4" max="4" width="8.7109375" style="233" customWidth="1"/>
    <col min="5" max="6" width="14.85546875" style="233" customWidth="1"/>
    <col min="7" max="7" width="8.7109375" style="233" customWidth="1"/>
    <col min="8" max="256" width="9.140625" style="233"/>
    <col min="257" max="257" width="25.85546875" style="233" customWidth="1"/>
    <col min="258" max="259" width="14.85546875" style="233" customWidth="1"/>
    <col min="260" max="260" width="8.7109375" style="233" customWidth="1"/>
    <col min="261" max="262" width="14.85546875" style="233" customWidth="1"/>
    <col min="263" max="263" width="8.7109375" style="233" customWidth="1"/>
    <col min="264" max="512" width="9.140625" style="233"/>
    <col min="513" max="513" width="25.85546875" style="233" customWidth="1"/>
    <col min="514" max="515" width="14.85546875" style="233" customWidth="1"/>
    <col min="516" max="516" width="8.7109375" style="233" customWidth="1"/>
    <col min="517" max="518" width="14.85546875" style="233" customWidth="1"/>
    <col min="519" max="519" width="8.7109375" style="233" customWidth="1"/>
    <col min="520" max="768" width="9.140625" style="233"/>
    <col min="769" max="769" width="25.85546875" style="233" customWidth="1"/>
    <col min="770" max="771" width="14.85546875" style="233" customWidth="1"/>
    <col min="772" max="772" width="8.7109375" style="233" customWidth="1"/>
    <col min="773" max="774" width="14.85546875" style="233" customWidth="1"/>
    <col min="775" max="775" width="8.7109375" style="233" customWidth="1"/>
    <col min="776" max="1024" width="9.140625" style="233"/>
    <col min="1025" max="1025" width="25.85546875" style="233" customWidth="1"/>
    <col min="1026" max="1027" width="14.85546875" style="233" customWidth="1"/>
    <col min="1028" max="1028" width="8.7109375" style="233" customWidth="1"/>
    <col min="1029" max="1030" width="14.85546875" style="233" customWidth="1"/>
    <col min="1031" max="1031" width="8.7109375" style="233" customWidth="1"/>
    <col min="1032" max="1280" width="9.140625" style="233"/>
    <col min="1281" max="1281" width="25.85546875" style="233" customWidth="1"/>
    <col min="1282" max="1283" width="14.85546875" style="233" customWidth="1"/>
    <col min="1284" max="1284" width="8.7109375" style="233" customWidth="1"/>
    <col min="1285" max="1286" width="14.85546875" style="233" customWidth="1"/>
    <col min="1287" max="1287" width="8.7109375" style="233" customWidth="1"/>
    <col min="1288" max="1536" width="9.140625" style="233"/>
    <col min="1537" max="1537" width="25.85546875" style="233" customWidth="1"/>
    <col min="1538" max="1539" width="14.85546875" style="233" customWidth="1"/>
    <col min="1540" max="1540" width="8.7109375" style="233" customWidth="1"/>
    <col min="1541" max="1542" width="14.85546875" style="233" customWidth="1"/>
    <col min="1543" max="1543" width="8.7109375" style="233" customWidth="1"/>
    <col min="1544" max="1792" width="9.140625" style="233"/>
    <col min="1793" max="1793" width="25.85546875" style="233" customWidth="1"/>
    <col min="1794" max="1795" width="14.85546875" style="233" customWidth="1"/>
    <col min="1796" max="1796" width="8.7109375" style="233" customWidth="1"/>
    <col min="1797" max="1798" width="14.85546875" style="233" customWidth="1"/>
    <col min="1799" max="1799" width="8.7109375" style="233" customWidth="1"/>
    <col min="1800" max="2048" width="9.140625" style="233"/>
    <col min="2049" max="2049" width="25.85546875" style="233" customWidth="1"/>
    <col min="2050" max="2051" width="14.85546875" style="233" customWidth="1"/>
    <col min="2052" max="2052" width="8.7109375" style="233" customWidth="1"/>
    <col min="2053" max="2054" width="14.85546875" style="233" customWidth="1"/>
    <col min="2055" max="2055" width="8.7109375" style="233" customWidth="1"/>
    <col min="2056" max="2304" width="9.140625" style="233"/>
    <col min="2305" max="2305" width="25.85546875" style="233" customWidth="1"/>
    <col min="2306" max="2307" width="14.85546875" style="233" customWidth="1"/>
    <col min="2308" max="2308" width="8.7109375" style="233" customWidth="1"/>
    <col min="2309" max="2310" width="14.85546875" style="233" customWidth="1"/>
    <col min="2311" max="2311" width="8.7109375" style="233" customWidth="1"/>
    <col min="2312" max="2560" width="9.140625" style="233"/>
    <col min="2561" max="2561" width="25.85546875" style="233" customWidth="1"/>
    <col min="2562" max="2563" width="14.85546875" style="233" customWidth="1"/>
    <col min="2564" max="2564" width="8.7109375" style="233" customWidth="1"/>
    <col min="2565" max="2566" width="14.85546875" style="233" customWidth="1"/>
    <col min="2567" max="2567" width="8.7109375" style="233" customWidth="1"/>
    <col min="2568" max="2816" width="9.140625" style="233"/>
    <col min="2817" max="2817" width="25.85546875" style="233" customWidth="1"/>
    <col min="2818" max="2819" width="14.85546875" style="233" customWidth="1"/>
    <col min="2820" max="2820" width="8.7109375" style="233" customWidth="1"/>
    <col min="2821" max="2822" width="14.85546875" style="233" customWidth="1"/>
    <col min="2823" max="2823" width="8.7109375" style="233" customWidth="1"/>
    <col min="2824" max="3072" width="9.140625" style="233"/>
    <col min="3073" max="3073" width="25.85546875" style="233" customWidth="1"/>
    <col min="3074" max="3075" width="14.85546875" style="233" customWidth="1"/>
    <col min="3076" max="3076" width="8.7109375" style="233" customWidth="1"/>
    <col min="3077" max="3078" width="14.85546875" style="233" customWidth="1"/>
    <col min="3079" max="3079" width="8.7109375" style="233" customWidth="1"/>
    <col min="3080" max="3328" width="9.140625" style="233"/>
    <col min="3329" max="3329" width="25.85546875" style="233" customWidth="1"/>
    <col min="3330" max="3331" width="14.85546875" style="233" customWidth="1"/>
    <col min="3332" max="3332" width="8.7109375" style="233" customWidth="1"/>
    <col min="3333" max="3334" width="14.85546875" style="233" customWidth="1"/>
    <col min="3335" max="3335" width="8.7109375" style="233" customWidth="1"/>
    <col min="3336" max="3584" width="9.140625" style="233"/>
    <col min="3585" max="3585" width="25.85546875" style="233" customWidth="1"/>
    <col min="3586" max="3587" width="14.85546875" style="233" customWidth="1"/>
    <col min="3588" max="3588" width="8.7109375" style="233" customWidth="1"/>
    <col min="3589" max="3590" width="14.85546875" style="233" customWidth="1"/>
    <col min="3591" max="3591" width="8.7109375" style="233" customWidth="1"/>
    <col min="3592" max="3840" width="9.140625" style="233"/>
    <col min="3841" max="3841" width="25.85546875" style="233" customWidth="1"/>
    <col min="3842" max="3843" width="14.85546875" style="233" customWidth="1"/>
    <col min="3844" max="3844" width="8.7109375" style="233" customWidth="1"/>
    <col min="3845" max="3846" width="14.85546875" style="233" customWidth="1"/>
    <col min="3847" max="3847" width="8.7109375" style="233" customWidth="1"/>
    <col min="3848" max="4096" width="9.140625" style="233"/>
    <col min="4097" max="4097" width="25.85546875" style="233" customWidth="1"/>
    <col min="4098" max="4099" width="14.85546875" style="233" customWidth="1"/>
    <col min="4100" max="4100" width="8.7109375" style="233" customWidth="1"/>
    <col min="4101" max="4102" width="14.85546875" style="233" customWidth="1"/>
    <col min="4103" max="4103" width="8.7109375" style="233" customWidth="1"/>
    <col min="4104" max="4352" width="9.140625" style="233"/>
    <col min="4353" max="4353" width="25.85546875" style="233" customWidth="1"/>
    <col min="4354" max="4355" width="14.85546875" style="233" customWidth="1"/>
    <col min="4356" max="4356" width="8.7109375" style="233" customWidth="1"/>
    <col min="4357" max="4358" width="14.85546875" style="233" customWidth="1"/>
    <col min="4359" max="4359" width="8.7109375" style="233" customWidth="1"/>
    <col min="4360" max="4608" width="9.140625" style="233"/>
    <col min="4609" max="4609" width="25.85546875" style="233" customWidth="1"/>
    <col min="4610" max="4611" width="14.85546875" style="233" customWidth="1"/>
    <col min="4612" max="4612" width="8.7109375" style="233" customWidth="1"/>
    <col min="4613" max="4614" width="14.85546875" style="233" customWidth="1"/>
    <col min="4615" max="4615" width="8.7109375" style="233" customWidth="1"/>
    <col min="4616" max="4864" width="9.140625" style="233"/>
    <col min="4865" max="4865" width="25.85546875" style="233" customWidth="1"/>
    <col min="4866" max="4867" width="14.85546875" style="233" customWidth="1"/>
    <col min="4868" max="4868" width="8.7109375" style="233" customWidth="1"/>
    <col min="4869" max="4870" width="14.85546875" style="233" customWidth="1"/>
    <col min="4871" max="4871" width="8.7109375" style="233" customWidth="1"/>
    <col min="4872" max="5120" width="9.140625" style="233"/>
    <col min="5121" max="5121" width="25.85546875" style="233" customWidth="1"/>
    <col min="5122" max="5123" width="14.85546875" style="233" customWidth="1"/>
    <col min="5124" max="5124" width="8.7109375" style="233" customWidth="1"/>
    <col min="5125" max="5126" width="14.85546875" style="233" customWidth="1"/>
    <col min="5127" max="5127" width="8.7109375" style="233" customWidth="1"/>
    <col min="5128" max="5376" width="9.140625" style="233"/>
    <col min="5377" max="5377" width="25.85546875" style="233" customWidth="1"/>
    <col min="5378" max="5379" width="14.85546875" style="233" customWidth="1"/>
    <col min="5380" max="5380" width="8.7109375" style="233" customWidth="1"/>
    <col min="5381" max="5382" width="14.85546875" style="233" customWidth="1"/>
    <col min="5383" max="5383" width="8.7109375" style="233" customWidth="1"/>
    <col min="5384" max="5632" width="9.140625" style="233"/>
    <col min="5633" max="5633" width="25.85546875" style="233" customWidth="1"/>
    <col min="5634" max="5635" width="14.85546875" style="233" customWidth="1"/>
    <col min="5636" max="5636" width="8.7109375" style="233" customWidth="1"/>
    <col min="5637" max="5638" width="14.85546875" style="233" customWidth="1"/>
    <col min="5639" max="5639" width="8.7109375" style="233" customWidth="1"/>
    <col min="5640" max="5888" width="9.140625" style="233"/>
    <col min="5889" max="5889" width="25.85546875" style="233" customWidth="1"/>
    <col min="5890" max="5891" width="14.85546875" style="233" customWidth="1"/>
    <col min="5892" max="5892" width="8.7109375" style="233" customWidth="1"/>
    <col min="5893" max="5894" width="14.85546875" style="233" customWidth="1"/>
    <col min="5895" max="5895" width="8.7109375" style="233" customWidth="1"/>
    <col min="5896" max="6144" width="9.140625" style="233"/>
    <col min="6145" max="6145" width="25.85546875" style="233" customWidth="1"/>
    <col min="6146" max="6147" width="14.85546875" style="233" customWidth="1"/>
    <col min="6148" max="6148" width="8.7109375" style="233" customWidth="1"/>
    <col min="6149" max="6150" width="14.85546875" style="233" customWidth="1"/>
    <col min="6151" max="6151" width="8.7109375" style="233" customWidth="1"/>
    <col min="6152" max="6400" width="9.140625" style="233"/>
    <col min="6401" max="6401" width="25.85546875" style="233" customWidth="1"/>
    <col min="6402" max="6403" width="14.85546875" style="233" customWidth="1"/>
    <col min="6404" max="6404" width="8.7109375" style="233" customWidth="1"/>
    <col min="6405" max="6406" width="14.85546875" style="233" customWidth="1"/>
    <col min="6407" max="6407" width="8.7109375" style="233" customWidth="1"/>
    <col min="6408" max="6656" width="9.140625" style="233"/>
    <col min="6657" max="6657" width="25.85546875" style="233" customWidth="1"/>
    <col min="6658" max="6659" width="14.85546875" style="233" customWidth="1"/>
    <col min="6660" max="6660" width="8.7109375" style="233" customWidth="1"/>
    <col min="6661" max="6662" width="14.85546875" style="233" customWidth="1"/>
    <col min="6663" max="6663" width="8.7109375" style="233" customWidth="1"/>
    <col min="6664" max="6912" width="9.140625" style="233"/>
    <col min="6913" max="6913" width="25.85546875" style="233" customWidth="1"/>
    <col min="6914" max="6915" width="14.85546875" style="233" customWidth="1"/>
    <col min="6916" max="6916" width="8.7109375" style="233" customWidth="1"/>
    <col min="6917" max="6918" width="14.85546875" style="233" customWidth="1"/>
    <col min="6919" max="6919" width="8.7109375" style="233" customWidth="1"/>
    <col min="6920" max="7168" width="9.140625" style="233"/>
    <col min="7169" max="7169" width="25.85546875" style="233" customWidth="1"/>
    <col min="7170" max="7171" width="14.85546875" style="233" customWidth="1"/>
    <col min="7172" max="7172" width="8.7109375" style="233" customWidth="1"/>
    <col min="7173" max="7174" width="14.85546875" style="233" customWidth="1"/>
    <col min="7175" max="7175" width="8.7109375" style="233" customWidth="1"/>
    <col min="7176" max="7424" width="9.140625" style="233"/>
    <col min="7425" max="7425" width="25.85546875" style="233" customWidth="1"/>
    <col min="7426" max="7427" width="14.85546875" style="233" customWidth="1"/>
    <col min="7428" max="7428" width="8.7109375" style="233" customWidth="1"/>
    <col min="7429" max="7430" width="14.85546875" style="233" customWidth="1"/>
    <col min="7431" max="7431" width="8.7109375" style="233" customWidth="1"/>
    <col min="7432" max="7680" width="9.140625" style="233"/>
    <col min="7681" max="7681" width="25.85546875" style="233" customWidth="1"/>
    <col min="7682" max="7683" width="14.85546875" style="233" customWidth="1"/>
    <col min="7684" max="7684" width="8.7109375" style="233" customWidth="1"/>
    <col min="7685" max="7686" width="14.85546875" style="233" customWidth="1"/>
    <col min="7687" max="7687" width="8.7109375" style="233" customWidth="1"/>
    <col min="7688" max="7936" width="9.140625" style="233"/>
    <col min="7937" max="7937" width="25.85546875" style="233" customWidth="1"/>
    <col min="7938" max="7939" width="14.85546875" style="233" customWidth="1"/>
    <col min="7940" max="7940" width="8.7109375" style="233" customWidth="1"/>
    <col min="7941" max="7942" width="14.85546875" style="233" customWidth="1"/>
    <col min="7943" max="7943" width="8.7109375" style="233" customWidth="1"/>
    <col min="7944" max="8192" width="9.140625" style="233"/>
    <col min="8193" max="8193" width="25.85546875" style="233" customWidth="1"/>
    <col min="8194" max="8195" width="14.85546875" style="233" customWidth="1"/>
    <col min="8196" max="8196" width="8.7109375" style="233" customWidth="1"/>
    <col min="8197" max="8198" width="14.85546875" style="233" customWidth="1"/>
    <col min="8199" max="8199" width="8.7109375" style="233" customWidth="1"/>
    <col min="8200" max="8448" width="9.140625" style="233"/>
    <col min="8449" max="8449" width="25.85546875" style="233" customWidth="1"/>
    <col min="8450" max="8451" width="14.85546875" style="233" customWidth="1"/>
    <col min="8452" max="8452" width="8.7109375" style="233" customWidth="1"/>
    <col min="8453" max="8454" width="14.85546875" style="233" customWidth="1"/>
    <col min="8455" max="8455" width="8.7109375" style="233" customWidth="1"/>
    <col min="8456" max="8704" width="9.140625" style="233"/>
    <col min="8705" max="8705" width="25.85546875" style="233" customWidth="1"/>
    <col min="8706" max="8707" width="14.85546875" style="233" customWidth="1"/>
    <col min="8708" max="8708" width="8.7109375" style="233" customWidth="1"/>
    <col min="8709" max="8710" width="14.85546875" style="233" customWidth="1"/>
    <col min="8711" max="8711" width="8.7109375" style="233" customWidth="1"/>
    <col min="8712" max="8960" width="9.140625" style="233"/>
    <col min="8961" max="8961" width="25.85546875" style="233" customWidth="1"/>
    <col min="8962" max="8963" width="14.85546875" style="233" customWidth="1"/>
    <col min="8964" max="8964" width="8.7109375" style="233" customWidth="1"/>
    <col min="8965" max="8966" width="14.85546875" style="233" customWidth="1"/>
    <col min="8967" max="8967" width="8.7109375" style="233" customWidth="1"/>
    <col min="8968" max="9216" width="9.140625" style="233"/>
    <col min="9217" max="9217" width="25.85546875" style="233" customWidth="1"/>
    <col min="9218" max="9219" width="14.85546875" style="233" customWidth="1"/>
    <col min="9220" max="9220" width="8.7109375" style="233" customWidth="1"/>
    <col min="9221" max="9222" width="14.85546875" style="233" customWidth="1"/>
    <col min="9223" max="9223" width="8.7109375" style="233" customWidth="1"/>
    <col min="9224" max="9472" width="9.140625" style="233"/>
    <col min="9473" max="9473" width="25.85546875" style="233" customWidth="1"/>
    <col min="9474" max="9475" width="14.85546875" style="233" customWidth="1"/>
    <col min="9476" max="9476" width="8.7109375" style="233" customWidth="1"/>
    <col min="9477" max="9478" width="14.85546875" style="233" customWidth="1"/>
    <col min="9479" max="9479" width="8.7109375" style="233" customWidth="1"/>
    <col min="9480" max="9728" width="9.140625" style="233"/>
    <col min="9729" max="9729" width="25.85546875" style="233" customWidth="1"/>
    <col min="9730" max="9731" width="14.85546875" style="233" customWidth="1"/>
    <col min="9732" max="9732" width="8.7109375" style="233" customWidth="1"/>
    <col min="9733" max="9734" width="14.85546875" style="233" customWidth="1"/>
    <col min="9735" max="9735" width="8.7109375" style="233" customWidth="1"/>
    <col min="9736" max="9984" width="9.140625" style="233"/>
    <col min="9985" max="9985" width="25.85546875" style="233" customWidth="1"/>
    <col min="9986" max="9987" width="14.85546875" style="233" customWidth="1"/>
    <col min="9988" max="9988" width="8.7109375" style="233" customWidth="1"/>
    <col min="9989" max="9990" width="14.85546875" style="233" customWidth="1"/>
    <col min="9991" max="9991" width="8.7109375" style="233" customWidth="1"/>
    <col min="9992" max="10240" width="9.140625" style="233"/>
    <col min="10241" max="10241" width="25.85546875" style="233" customWidth="1"/>
    <col min="10242" max="10243" width="14.85546875" style="233" customWidth="1"/>
    <col min="10244" max="10244" width="8.7109375" style="233" customWidth="1"/>
    <col min="10245" max="10246" width="14.85546875" style="233" customWidth="1"/>
    <col min="10247" max="10247" width="8.7109375" style="233" customWidth="1"/>
    <col min="10248" max="10496" width="9.140625" style="233"/>
    <col min="10497" max="10497" width="25.85546875" style="233" customWidth="1"/>
    <col min="10498" max="10499" width="14.85546875" style="233" customWidth="1"/>
    <col min="10500" max="10500" width="8.7109375" style="233" customWidth="1"/>
    <col min="10501" max="10502" width="14.85546875" style="233" customWidth="1"/>
    <col min="10503" max="10503" width="8.7109375" style="233" customWidth="1"/>
    <col min="10504" max="10752" width="9.140625" style="233"/>
    <col min="10753" max="10753" width="25.85546875" style="233" customWidth="1"/>
    <col min="10754" max="10755" width="14.85546875" style="233" customWidth="1"/>
    <col min="10756" max="10756" width="8.7109375" style="233" customWidth="1"/>
    <col min="10757" max="10758" width="14.85546875" style="233" customWidth="1"/>
    <col min="10759" max="10759" width="8.7109375" style="233" customWidth="1"/>
    <col min="10760" max="11008" width="9.140625" style="233"/>
    <col min="11009" max="11009" width="25.85546875" style="233" customWidth="1"/>
    <col min="11010" max="11011" width="14.85546875" style="233" customWidth="1"/>
    <col min="11012" max="11012" width="8.7109375" style="233" customWidth="1"/>
    <col min="11013" max="11014" width="14.85546875" style="233" customWidth="1"/>
    <col min="11015" max="11015" width="8.7109375" style="233" customWidth="1"/>
    <col min="11016" max="11264" width="9.140625" style="233"/>
    <col min="11265" max="11265" width="25.85546875" style="233" customWidth="1"/>
    <col min="11266" max="11267" width="14.85546875" style="233" customWidth="1"/>
    <col min="11268" max="11268" width="8.7109375" style="233" customWidth="1"/>
    <col min="11269" max="11270" width="14.85546875" style="233" customWidth="1"/>
    <col min="11271" max="11271" width="8.7109375" style="233" customWidth="1"/>
    <col min="11272" max="11520" width="9.140625" style="233"/>
    <col min="11521" max="11521" width="25.85546875" style="233" customWidth="1"/>
    <col min="11522" max="11523" width="14.85546875" style="233" customWidth="1"/>
    <col min="11524" max="11524" width="8.7109375" style="233" customWidth="1"/>
    <col min="11525" max="11526" width="14.85546875" style="233" customWidth="1"/>
    <col min="11527" max="11527" width="8.7109375" style="233" customWidth="1"/>
    <col min="11528" max="11776" width="9.140625" style="233"/>
    <col min="11777" max="11777" width="25.85546875" style="233" customWidth="1"/>
    <col min="11778" max="11779" width="14.85546875" style="233" customWidth="1"/>
    <col min="11780" max="11780" width="8.7109375" style="233" customWidth="1"/>
    <col min="11781" max="11782" width="14.85546875" style="233" customWidth="1"/>
    <col min="11783" max="11783" width="8.7109375" style="233" customWidth="1"/>
    <col min="11784" max="12032" width="9.140625" style="233"/>
    <col min="12033" max="12033" width="25.85546875" style="233" customWidth="1"/>
    <col min="12034" max="12035" width="14.85546875" style="233" customWidth="1"/>
    <col min="12036" max="12036" width="8.7109375" style="233" customWidth="1"/>
    <col min="12037" max="12038" width="14.85546875" style="233" customWidth="1"/>
    <col min="12039" max="12039" width="8.7109375" style="233" customWidth="1"/>
    <col min="12040" max="12288" width="9.140625" style="233"/>
    <col min="12289" max="12289" width="25.85546875" style="233" customWidth="1"/>
    <col min="12290" max="12291" width="14.85546875" style="233" customWidth="1"/>
    <col min="12292" max="12292" width="8.7109375" style="233" customWidth="1"/>
    <col min="12293" max="12294" width="14.85546875" style="233" customWidth="1"/>
    <col min="12295" max="12295" width="8.7109375" style="233" customWidth="1"/>
    <col min="12296" max="12544" width="9.140625" style="233"/>
    <col min="12545" max="12545" width="25.85546875" style="233" customWidth="1"/>
    <col min="12546" max="12547" width="14.85546875" style="233" customWidth="1"/>
    <col min="12548" max="12548" width="8.7109375" style="233" customWidth="1"/>
    <col min="12549" max="12550" width="14.85546875" style="233" customWidth="1"/>
    <col min="12551" max="12551" width="8.7109375" style="233" customWidth="1"/>
    <col min="12552" max="12800" width="9.140625" style="233"/>
    <col min="12801" max="12801" width="25.85546875" style="233" customWidth="1"/>
    <col min="12802" max="12803" width="14.85546875" style="233" customWidth="1"/>
    <col min="12804" max="12804" width="8.7109375" style="233" customWidth="1"/>
    <col min="12805" max="12806" width="14.85546875" style="233" customWidth="1"/>
    <col min="12807" max="12807" width="8.7109375" style="233" customWidth="1"/>
    <col min="12808" max="13056" width="9.140625" style="233"/>
    <col min="13057" max="13057" width="25.85546875" style="233" customWidth="1"/>
    <col min="13058" max="13059" width="14.85546875" style="233" customWidth="1"/>
    <col min="13060" max="13060" width="8.7109375" style="233" customWidth="1"/>
    <col min="13061" max="13062" width="14.85546875" style="233" customWidth="1"/>
    <col min="13063" max="13063" width="8.7109375" style="233" customWidth="1"/>
    <col min="13064" max="13312" width="9.140625" style="233"/>
    <col min="13313" max="13313" width="25.85546875" style="233" customWidth="1"/>
    <col min="13314" max="13315" width="14.85546875" style="233" customWidth="1"/>
    <col min="13316" max="13316" width="8.7109375" style="233" customWidth="1"/>
    <col min="13317" max="13318" width="14.85546875" style="233" customWidth="1"/>
    <col min="13319" max="13319" width="8.7109375" style="233" customWidth="1"/>
    <col min="13320" max="13568" width="9.140625" style="233"/>
    <col min="13569" max="13569" width="25.85546875" style="233" customWidth="1"/>
    <col min="13570" max="13571" width="14.85546875" style="233" customWidth="1"/>
    <col min="13572" max="13572" width="8.7109375" style="233" customWidth="1"/>
    <col min="13573" max="13574" width="14.85546875" style="233" customWidth="1"/>
    <col min="13575" max="13575" width="8.7109375" style="233" customWidth="1"/>
    <col min="13576" max="13824" width="9.140625" style="233"/>
    <col min="13825" max="13825" width="25.85546875" style="233" customWidth="1"/>
    <col min="13826" max="13827" width="14.85546875" style="233" customWidth="1"/>
    <col min="13828" max="13828" width="8.7109375" style="233" customWidth="1"/>
    <col min="13829" max="13830" width="14.85546875" style="233" customWidth="1"/>
    <col min="13831" max="13831" width="8.7109375" style="233" customWidth="1"/>
    <col min="13832" max="14080" width="9.140625" style="233"/>
    <col min="14081" max="14081" width="25.85546875" style="233" customWidth="1"/>
    <col min="14082" max="14083" width="14.85546875" style="233" customWidth="1"/>
    <col min="14084" max="14084" width="8.7109375" style="233" customWidth="1"/>
    <col min="14085" max="14086" width="14.85546875" style="233" customWidth="1"/>
    <col min="14087" max="14087" width="8.7109375" style="233" customWidth="1"/>
    <col min="14088" max="14336" width="9.140625" style="233"/>
    <col min="14337" max="14337" width="25.85546875" style="233" customWidth="1"/>
    <col min="14338" max="14339" width="14.85546875" style="233" customWidth="1"/>
    <col min="14340" max="14340" width="8.7109375" style="233" customWidth="1"/>
    <col min="14341" max="14342" width="14.85546875" style="233" customWidth="1"/>
    <col min="14343" max="14343" width="8.7109375" style="233" customWidth="1"/>
    <col min="14344" max="14592" width="9.140625" style="233"/>
    <col min="14593" max="14593" width="25.85546875" style="233" customWidth="1"/>
    <col min="14594" max="14595" width="14.85546875" style="233" customWidth="1"/>
    <col min="14596" max="14596" width="8.7109375" style="233" customWidth="1"/>
    <col min="14597" max="14598" width="14.85546875" style="233" customWidth="1"/>
    <col min="14599" max="14599" width="8.7109375" style="233" customWidth="1"/>
    <col min="14600" max="14848" width="9.140625" style="233"/>
    <col min="14849" max="14849" width="25.85546875" style="233" customWidth="1"/>
    <col min="14850" max="14851" width="14.85546875" style="233" customWidth="1"/>
    <col min="14852" max="14852" width="8.7109375" style="233" customWidth="1"/>
    <col min="14853" max="14854" width="14.85546875" style="233" customWidth="1"/>
    <col min="14855" max="14855" width="8.7109375" style="233" customWidth="1"/>
    <col min="14856" max="15104" width="9.140625" style="233"/>
    <col min="15105" max="15105" width="25.85546875" style="233" customWidth="1"/>
    <col min="15106" max="15107" width="14.85546875" style="233" customWidth="1"/>
    <col min="15108" max="15108" width="8.7109375" style="233" customWidth="1"/>
    <col min="15109" max="15110" width="14.85546875" style="233" customWidth="1"/>
    <col min="15111" max="15111" width="8.7109375" style="233" customWidth="1"/>
    <col min="15112" max="15360" width="9.140625" style="233"/>
    <col min="15361" max="15361" width="25.85546875" style="233" customWidth="1"/>
    <col min="15362" max="15363" width="14.85546875" style="233" customWidth="1"/>
    <col min="15364" max="15364" width="8.7109375" style="233" customWidth="1"/>
    <col min="15365" max="15366" width="14.85546875" style="233" customWidth="1"/>
    <col min="15367" max="15367" width="8.7109375" style="233" customWidth="1"/>
    <col min="15368" max="15616" width="9.140625" style="233"/>
    <col min="15617" max="15617" width="25.85546875" style="233" customWidth="1"/>
    <col min="15618" max="15619" width="14.85546875" style="233" customWidth="1"/>
    <col min="15620" max="15620" width="8.7109375" style="233" customWidth="1"/>
    <col min="15621" max="15622" width="14.85546875" style="233" customWidth="1"/>
    <col min="15623" max="15623" width="8.7109375" style="233" customWidth="1"/>
    <col min="15624" max="15872" width="9.140625" style="233"/>
    <col min="15873" max="15873" width="25.85546875" style="233" customWidth="1"/>
    <col min="15874" max="15875" width="14.85546875" style="233" customWidth="1"/>
    <col min="15876" max="15876" width="8.7109375" style="233" customWidth="1"/>
    <col min="15877" max="15878" width="14.85546875" style="233" customWidth="1"/>
    <col min="15879" max="15879" width="8.7109375" style="233" customWidth="1"/>
    <col min="15880" max="16128" width="9.140625" style="233"/>
    <col min="16129" max="16129" width="25.85546875" style="233" customWidth="1"/>
    <col min="16130" max="16131" width="14.85546875" style="233" customWidth="1"/>
    <col min="16132" max="16132" width="8.7109375" style="233" customWidth="1"/>
    <col min="16133" max="16134" width="14.85546875" style="233" customWidth="1"/>
    <col min="16135" max="16135" width="8.7109375" style="233" customWidth="1"/>
    <col min="16136" max="16384" width="9.140625" style="233"/>
  </cols>
  <sheetData>
    <row r="1" spans="1:8" ht="57" customHeight="1">
      <c r="A1" s="2865" t="s">
        <v>87</v>
      </c>
      <c r="B1" s="2865"/>
      <c r="C1" s="2865"/>
      <c r="D1" s="2865"/>
      <c r="E1" s="2865"/>
      <c r="F1" s="2865"/>
      <c r="G1" s="2865"/>
      <c r="H1" s="2155"/>
    </row>
    <row r="2" spans="1:8" ht="5.25" customHeight="1" thickBot="1">
      <c r="A2" s="2866"/>
      <c r="B2" s="2866"/>
      <c r="C2" s="2866"/>
      <c r="D2" s="2866"/>
      <c r="E2" s="2866"/>
      <c r="F2" s="2866"/>
      <c r="G2" s="2866"/>
    </row>
    <row r="3" spans="1:8" ht="16.5" customHeight="1">
      <c r="A3" s="2867" t="s">
        <v>79</v>
      </c>
      <c r="B3" s="2869" t="s">
        <v>55</v>
      </c>
      <c r="C3" s="2870"/>
      <c r="D3" s="2871"/>
      <c r="E3" s="2872" t="s">
        <v>80</v>
      </c>
      <c r="F3" s="2870"/>
      <c r="G3" s="2873"/>
    </row>
    <row r="4" spans="1:8" ht="16.5" customHeight="1">
      <c r="A4" s="2868"/>
      <c r="B4" s="324" t="s">
        <v>81</v>
      </c>
      <c r="C4" s="234" t="s">
        <v>82</v>
      </c>
      <c r="D4" s="326" t="s">
        <v>83</v>
      </c>
      <c r="E4" s="240" t="s">
        <v>81</v>
      </c>
      <c r="F4" s="234" t="s">
        <v>82</v>
      </c>
      <c r="G4" s="235" t="s">
        <v>84</v>
      </c>
    </row>
    <row r="5" spans="1:8" ht="12.75" customHeight="1">
      <c r="A5" s="2868"/>
      <c r="B5" s="2874" t="s">
        <v>8</v>
      </c>
      <c r="C5" s="2875"/>
      <c r="D5" s="327" t="s">
        <v>85</v>
      </c>
      <c r="E5" s="2876" t="s">
        <v>8</v>
      </c>
      <c r="F5" s="2875"/>
      <c r="G5" s="236" t="s">
        <v>85</v>
      </c>
    </row>
    <row r="6" spans="1:8" ht="13.5" thickBot="1">
      <c r="A6" s="500">
        <v>1</v>
      </c>
      <c r="B6" s="325">
        <v>2</v>
      </c>
      <c r="C6" s="237">
        <v>3</v>
      </c>
      <c r="D6" s="328">
        <v>4</v>
      </c>
      <c r="E6" s="239">
        <v>5</v>
      </c>
      <c r="F6" s="237">
        <v>6</v>
      </c>
      <c r="G6" s="238">
        <v>7</v>
      </c>
    </row>
    <row r="7" spans="1:8" ht="24.75" customHeight="1" thickBot="1">
      <c r="A7" s="470" t="s">
        <v>86</v>
      </c>
      <c r="B7" s="778">
        <f>SUM(B8:B30)</f>
        <v>8294049609.249999</v>
      </c>
      <c r="C7" s="779">
        <f>SUM(C8:C30)</f>
        <v>6417674640.8900003</v>
      </c>
      <c r="D7" s="501">
        <f t="shared" ref="D7:D31" si="0">C7/B7*100</f>
        <v>77.376853807730328</v>
      </c>
      <c r="E7" s="784">
        <f>SUM(E8:E30)</f>
        <v>994455637.76000106</v>
      </c>
      <c r="F7" s="779">
        <f>SUM(F8:F30)</f>
        <v>852214869.84000063</v>
      </c>
      <c r="G7" s="502">
        <f t="shared" ref="G7:G31" si="1">F7/E7*100</f>
        <v>85.696620088514351</v>
      </c>
    </row>
    <row r="8" spans="1:8" ht="20.100000000000001" customHeight="1">
      <c r="A8" s="484" t="s">
        <v>152</v>
      </c>
      <c r="B8" s="739">
        <v>874505612.80999982</v>
      </c>
      <c r="C8" s="735">
        <v>715759221.28999972</v>
      </c>
      <c r="D8" s="463">
        <f t="shared" si="0"/>
        <v>81.84729872574411</v>
      </c>
      <c r="E8" s="739">
        <v>6777898.5700000003</v>
      </c>
      <c r="F8" s="735">
        <v>6148642.8999999985</v>
      </c>
      <c r="G8" s="321">
        <f t="shared" si="1"/>
        <v>90.716065407275607</v>
      </c>
    </row>
    <row r="9" spans="1:8" ht="20.100000000000001" customHeight="1">
      <c r="A9" s="485" t="s">
        <v>154</v>
      </c>
      <c r="B9" s="780">
        <v>1136008.53</v>
      </c>
      <c r="C9" s="781">
        <v>950193.17</v>
      </c>
      <c r="D9" s="462">
        <f t="shared" si="0"/>
        <v>83.643136904966724</v>
      </c>
      <c r="E9" s="780">
        <v>298252.53000000003</v>
      </c>
      <c r="F9" s="781">
        <v>112993.38</v>
      </c>
      <c r="G9" s="322">
        <f t="shared" si="1"/>
        <v>37.885137135299402</v>
      </c>
    </row>
    <row r="10" spans="1:8" ht="20.100000000000001" customHeight="1">
      <c r="A10" s="485" t="s">
        <v>155</v>
      </c>
      <c r="B10" s="780">
        <v>3133419.5300000003</v>
      </c>
      <c r="C10" s="781">
        <v>3031559.73</v>
      </c>
      <c r="D10" s="462">
        <f t="shared" si="0"/>
        <v>96.749244746042663</v>
      </c>
      <c r="E10" s="780">
        <v>65190</v>
      </c>
      <c r="F10" s="781">
        <v>42385.55</v>
      </c>
      <c r="G10" s="927">
        <f t="shared" si="1"/>
        <v>65.018484430127316</v>
      </c>
    </row>
    <row r="11" spans="1:8" ht="24">
      <c r="A11" s="485" t="s">
        <v>156</v>
      </c>
      <c r="B11" s="780">
        <v>72978475.020000011</v>
      </c>
      <c r="C11" s="781">
        <v>52109134.289999992</v>
      </c>
      <c r="D11" s="462">
        <f t="shared" si="0"/>
        <v>71.403429950707107</v>
      </c>
      <c r="E11" s="780">
        <v>164453.4</v>
      </c>
      <c r="F11" s="781">
        <v>84175</v>
      </c>
      <c r="G11" s="927">
        <f t="shared" si="1"/>
        <v>51.184712508224216</v>
      </c>
    </row>
    <row r="12" spans="1:8" ht="20.100000000000001" customHeight="1">
      <c r="A12" s="485" t="s">
        <v>157</v>
      </c>
      <c r="B12" s="780">
        <v>6692560.0899999999</v>
      </c>
      <c r="C12" s="781">
        <v>4598193.6899999995</v>
      </c>
      <c r="D12" s="462">
        <f t="shared" si="0"/>
        <v>68.70605012378752</v>
      </c>
      <c r="E12" s="780">
        <v>0</v>
      </c>
      <c r="F12" s="781">
        <v>0</v>
      </c>
      <c r="G12" s="927" t="s">
        <v>109</v>
      </c>
    </row>
    <row r="13" spans="1:8" ht="20.100000000000001" customHeight="1">
      <c r="A13" s="485" t="s">
        <v>158</v>
      </c>
      <c r="B13" s="780">
        <v>1286089696.8600001</v>
      </c>
      <c r="C13" s="781">
        <v>1033616443.3700001</v>
      </c>
      <c r="D13" s="462">
        <f t="shared" si="0"/>
        <v>80.368923403521876</v>
      </c>
      <c r="E13" s="780">
        <v>8732277.3999999985</v>
      </c>
      <c r="F13" s="781">
        <v>5189507.5700000012</v>
      </c>
      <c r="G13" s="927">
        <f t="shared" si="1"/>
        <v>59.429027873072407</v>
      </c>
    </row>
    <row r="14" spans="1:8" ht="20.100000000000001" customHeight="1">
      <c r="A14" s="485" t="s">
        <v>159</v>
      </c>
      <c r="B14" s="780">
        <v>331001498.53000009</v>
      </c>
      <c r="C14" s="781">
        <v>246481930.81000018</v>
      </c>
      <c r="D14" s="462">
        <f t="shared" si="0"/>
        <v>74.465502997612703</v>
      </c>
      <c r="E14" s="780">
        <v>8506174.9199999999</v>
      </c>
      <c r="F14" s="781">
        <v>5280283.6500000004</v>
      </c>
      <c r="G14" s="322">
        <f t="shared" si="1"/>
        <v>62.075888394733369</v>
      </c>
    </row>
    <row r="15" spans="1:8" ht="20.100000000000001" customHeight="1">
      <c r="A15" s="485" t="s">
        <v>160</v>
      </c>
      <c r="B15" s="780">
        <v>506390666.74000007</v>
      </c>
      <c r="C15" s="781">
        <v>338670104.50999999</v>
      </c>
      <c r="D15" s="462">
        <f t="shared" si="0"/>
        <v>66.879215347759541</v>
      </c>
      <c r="E15" s="780">
        <v>3986795.17</v>
      </c>
      <c r="F15" s="781">
        <v>2090409.5999999999</v>
      </c>
      <c r="G15" s="322">
        <f t="shared" si="1"/>
        <v>52.433333313183482</v>
      </c>
    </row>
    <row r="16" spans="1:8" ht="20.100000000000001" customHeight="1">
      <c r="A16" s="485" t="s">
        <v>161</v>
      </c>
      <c r="B16" s="780">
        <v>28976241.99000001</v>
      </c>
      <c r="C16" s="781">
        <v>16477330.420000004</v>
      </c>
      <c r="D16" s="462">
        <f t="shared" si="0"/>
        <v>56.864966912156845</v>
      </c>
      <c r="E16" s="780">
        <v>3629111.5999999996</v>
      </c>
      <c r="F16" s="781">
        <v>3406923.3599999994</v>
      </c>
      <c r="G16" s="322">
        <f t="shared" si="1"/>
        <v>93.877613463305991</v>
      </c>
    </row>
    <row r="17" spans="1:7" ht="20.100000000000001" customHeight="1">
      <c r="A17" s="485" t="s">
        <v>162</v>
      </c>
      <c r="B17" s="780">
        <v>64907343.270000026</v>
      </c>
      <c r="C17" s="781">
        <v>47092420.540000059</v>
      </c>
      <c r="D17" s="462">
        <f t="shared" si="0"/>
        <v>72.553301625836269</v>
      </c>
      <c r="E17" s="780">
        <v>25968627.200000003</v>
      </c>
      <c r="F17" s="781">
        <v>24363322.550000012</v>
      </c>
      <c r="G17" s="322">
        <f t="shared" si="1"/>
        <v>93.818292212227561</v>
      </c>
    </row>
    <row r="18" spans="1:7" ht="20.100000000000001" customHeight="1">
      <c r="A18" s="485" t="s">
        <v>939</v>
      </c>
      <c r="B18" s="780">
        <v>296153.25</v>
      </c>
      <c r="C18" s="781">
        <v>192283.44</v>
      </c>
      <c r="D18" s="462">
        <f t="shared" si="0"/>
        <v>64.927006541376812</v>
      </c>
      <c r="E18" s="780">
        <v>296153.25</v>
      </c>
      <c r="F18" s="781">
        <v>192283.44</v>
      </c>
      <c r="G18" s="322">
        <f t="shared" si="1"/>
        <v>64.927006541376812</v>
      </c>
    </row>
    <row r="19" spans="1:7">
      <c r="A19" s="485" t="s">
        <v>163</v>
      </c>
      <c r="B19" s="780">
        <v>238870840.91000003</v>
      </c>
      <c r="C19" s="781">
        <v>159754271.58000013</v>
      </c>
      <c r="D19" s="462">
        <f t="shared" si="0"/>
        <v>66.878933808497436</v>
      </c>
      <c r="E19" s="780">
        <v>48981954.269999981</v>
      </c>
      <c r="F19" s="781">
        <v>35692445.170000002</v>
      </c>
      <c r="G19" s="322">
        <f t="shared" si="1"/>
        <v>72.868560885208666</v>
      </c>
    </row>
    <row r="20" spans="1:7" ht="24">
      <c r="A20" s="485" t="s">
        <v>166</v>
      </c>
      <c r="B20" s="780">
        <v>68613054.679999977</v>
      </c>
      <c r="C20" s="781">
        <v>52202841.120000027</v>
      </c>
      <c r="D20" s="462">
        <f t="shared" si="0"/>
        <v>76.082957337296094</v>
      </c>
      <c r="E20" s="780">
        <v>2150365.98</v>
      </c>
      <c r="F20" s="781">
        <v>1587946.96</v>
      </c>
      <c r="G20" s="322">
        <f t="shared" si="1"/>
        <v>73.845427930365602</v>
      </c>
    </row>
    <row r="21" spans="1:7" ht="20.100000000000001" customHeight="1">
      <c r="A21" s="485" t="s">
        <v>168</v>
      </c>
      <c r="B21" s="780">
        <v>49397264.440000013</v>
      </c>
      <c r="C21" s="781">
        <v>43769500.00999999</v>
      </c>
      <c r="D21" s="462">
        <f t="shared" si="0"/>
        <v>88.607133423682313</v>
      </c>
      <c r="E21" s="780">
        <v>12098664.85</v>
      </c>
      <c r="F21" s="781">
        <v>10854486.220000001</v>
      </c>
      <c r="G21" s="322">
        <f t="shared" si="1"/>
        <v>89.716397260148923</v>
      </c>
    </row>
    <row r="22" spans="1:7" ht="20.100000000000001" customHeight="1">
      <c r="A22" s="485" t="s">
        <v>169</v>
      </c>
      <c r="B22" s="780">
        <v>1032799601.9700006</v>
      </c>
      <c r="C22" s="781">
        <v>838053030.10000038</v>
      </c>
      <c r="D22" s="462">
        <f t="shared" si="0"/>
        <v>81.143818074819805</v>
      </c>
      <c r="E22" s="780">
        <v>447650364.09000087</v>
      </c>
      <c r="F22" s="781">
        <v>393487988.34000045</v>
      </c>
      <c r="G22" s="322">
        <f t="shared" si="1"/>
        <v>87.900741271571718</v>
      </c>
    </row>
    <row r="23" spans="1:7" ht="20.100000000000001" customHeight="1">
      <c r="A23" s="485" t="s">
        <v>170</v>
      </c>
      <c r="B23" s="780">
        <v>44143585.370000012</v>
      </c>
      <c r="C23" s="781">
        <v>36392991.840000004</v>
      </c>
      <c r="D23" s="462">
        <f t="shared" si="0"/>
        <v>82.442310779614843</v>
      </c>
      <c r="E23" s="780">
        <v>4019271.85</v>
      </c>
      <c r="F23" s="781">
        <v>4002331.1599999997</v>
      </c>
      <c r="G23" s="322">
        <f t="shared" si="1"/>
        <v>99.578513456361492</v>
      </c>
    </row>
    <row r="24" spans="1:7">
      <c r="A24" s="485" t="s">
        <v>171</v>
      </c>
      <c r="B24" s="780">
        <v>183613605.92999986</v>
      </c>
      <c r="C24" s="781">
        <v>161275941.86999997</v>
      </c>
      <c r="D24" s="462">
        <f t="shared" si="0"/>
        <v>87.834417854352353</v>
      </c>
      <c r="E24" s="780">
        <v>131142951.04000005</v>
      </c>
      <c r="F24" s="781">
        <v>119708438.80000003</v>
      </c>
      <c r="G24" s="322">
        <f t="shared" si="1"/>
        <v>91.280879262422289</v>
      </c>
    </row>
    <row r="25" spans="1:7" ht="24">
      <c r="A25" s="485" t="s">
        <v>172</v>
      </c>
      <c r="B25" s="780">
        <v>199905234.61000013</v>
      </c>
      <c r="C25" s="781">
        <v>170359981.75999999</v>
      </c>
      <c r="D25" s="462">
        <f t="shared" si="0"/>
        <v>85.220370588273653</v>
      </c>
      <c r="E25" s="780">
        <v>165978608.1100001</v>
      </c>
      <c r="F25" s="781">
        <v>145254697.48000005</v>
      </c>
      <c r="G25" s="322">
        <f t="shared" si="1"/>
        <v>87.514107470846142</v>
      </c>
    </row>
    <row r="26" spans="1:7" ht="24">
      <c r="A26" s="485" t="s">
        <v>173</v>
      </c>
      <c r="B26" s="780">
        <v>8646669.2400000002</v>
      </c>
      <c r="C26" s="781">
        <v>8523561.5799999982</v>
      </c>
      <c r="D26" s="462">
        <f t="shared" si="0"/>
        <v>98.576241826962701</v>
      </c>
      <c r="E26" s="780">
        <v>4464474.8499999996</v>
      </c>
      <c r="F26" s="781">
        <v>4491768.0199999996</v>
      </c>
      <c r="G26" s="322">
        <f t="shared" si="1"/>
        <v>100.61134110767809</v>
      </c>
    </row>
    <row r="27" spans="1:7">
      <c r="A27" s="485" t="s">
        <v>174</v>
      </c>
      <c r="B27" s="780">
        <v>84387241.279999956</v>
      </c>
      <c r="C27" s="781">
        <v>73907145.599999979</v>
      </c>
      <c r="D27" s="462">
        <f t="shared" si="0"/>
        <v>87.580947639671464</v>
      </c>
      <c r="E27" s="780">
        <v>57352998.260000005</v>
      </c>
      <c r="F27" s="781">
        <v>47371759.180000007</v>
      </c>
      <c r="G27" s="322">
        <f t="shared" si="1"/>
        <v>82.596831233213379</v>
      </c>
    </row>
    <row r="28" spans="1:7" ht="24">
      <c r="A28" s="485" t="s">
        <v>175</v>
      </c>
      <c r="B28" s="780">
        <v>2683655995.4799991</v>
      </c>
      <c r="C28" s="781">
        <v>2047741363.8999991</v>
      </c>
      <c r="D28" s="462">
        <f t="shared" si="0"/>
        <v>76.304167424921388</v>
      </c>
      <c r="E28" s="780">
        <v>33309913.289999995</v>
      </c>
      <c r="F28" s="781">
        <v>23668568.609999992</v>
      </c>
      <c r="G28" s="322">
        <f t="shared" si="1"/>
        <v>71.055629607734687</v>
      </c>
    </row>
    <row r="29" spans="1:7" ht="24">
      <c r="A29" s="485" t="s">
        <v>176</v>
      </c>
      <c r="B29" s="780">
        <v>522062588.15999985</v>
      </c>
      <c r="C29" s="781">
        <v>365466485.8900001</v>
      </c>
      <c r="D29" s="462">
        <f t="shared" si="0"/>
        <v>70.004343191508923</v>
      </c>
      <c r="E29" s="780">
        <v>28836975.130000003</v>
      </c>
      <c r="F29" s="781">
        <v>19140056.930000007</v>
      </c>
      <c r="G29" s="322">
        <f t="shared" si="1"/>
        <v>66.373317047695508</v>
      </c>
    </row>
    <row r="30" spans="1:7" ht="48">
      <c r="A30" s="866" t="s">
        <v>177</v>
      </c>
      <c r="B30" s="780">
        <v>1846250.56</v>
      </c>
      <c r="C30" s="781">
        <v>1248710.3800000001</v>
      </c>
      <c r="D30" s="462">
        <f t="shared" si="0"/>
        <v>67.634935747832628</v>
      </c>
      <c r="E30" s="780">
        <v>44162</v>
      </c>
      <c r="F30" s="781">
        <v>43455.97</v>
      </c>
      <c r="G30" s="322">
        <f t="shared" si="1"/>
        <v>98.40127258729224</v>
      </c>
    </row>
    <row r="31" spans="1:7" ht="20.100000000000001" customHeight="1" thickBot="1">
      <c r="A31" s="486" t="s">
        <v>178</v>
      </c>
      <c r="B31" s="1256">
        <v>167321655.96999994</v>
      </c>
      <c r="C31" s="741">
        <v>114378805.64999993</v>
      </c>
      <c r="D31" s="461">
        <f t="shared" si="0"/>
        <v>68.358638328625887</v>
      </c>
      <c r="E31" s="1256">
        <v>3658991.0399999996</v>
      </c>
      <c r="F31" s="741">
        <v>2403114.5199999996</v>
      </c>
      <c r="G31" s="323">
        <f t="shared" si="1"/>
        <v>65.676971977499022</v>
      </c>
    </row>
    <row r="32" spans="1:7">
      <c r="B32" s="2156"/>
      <c r="C32" s="2156"/>
      <c r="D32" s="2156"/>
      <c r="E32" s="2156"/>
      <c r="F32" s="2156"/>
      <c r="G32" s="2156"/>
    </row>
    <row r="33" spans="1:1">
      <c r="A33" s="2156" t="s">
        <v>912</v>
      </c>
    </row>
  </sheetData>
  <mergeCells count="7">
    <mergeCell ref="A1:G1"/>
    <mergeCell ref="A2:G2"/>
    <mergeCell ref="A3:A5"/>
    <mergeCell ref="B3:D3"/>
    <mergeCell ref="E3:G3"/>
    <mergeCell ref="B5:C5"/>
    <mergeCell ref="E5:F5"/>
  </mergeCells>
  <pageMargins left="0.7" right="0.7" top="0.91" bottom="0.47" header="0.3" footer="0.3"/>
  <pageSetup paperSize="9" scale="8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tabSelected="1" workbookViewId="0">
      <selection activeCell="A3" sqref="A3:A5"/>
    </sheetView>
  </sheetViews>
  <sheetFormatPr defaultRowHeight="12.75"/>
  <cols>
    <col min="1" max="1" width="22.28515625" style="225" customWidth="1"/>
    <col min="2" max="3" width="15.85546875" style="225" customWidth="1"/>
    <col min="4" max="4" width="5.42578125" style="225" customWidth="1"/>
    <col min="5" max="6" width="15.85546875" style="225" customWidth="1"/>
    <col min="7" max="7" width="5.42578125" style="225" customWidth="1"/>
    <col min="8" max="16384" width="9.140625" style="225"/>
  </cols>
  <sheetData>
    <row r="1" spans="1:7" ht="36.75" customHeight="1">
      <c r="A1" s="2877" t="s">
        <v>576</v>
      </c>
      <c r="B1" s="2877"/>
      <c r="C1" s="2877"/>
      <c r="D1" s="2877"/>
      <c r="E1" s="2877"/>
      <c r="F1" s="2877"/>
      <c r="G1" s="2877"/>
    </row>
    <row r="2" spans="1:7" ht="15.75" customHeight="1" thickBot="1">
      <c r="A2" s="2879"/>
      <c r="B2" s="2879"/>
      <c r="C2" s="2879"/>
      <c r="D2" s="2879"/>
      <c r="E2" s="2879"/>
      <c r="F2" s="2879"/>
      <c r="G2" s="2879"/>
    </row>
    <row r="3" spans="1:7" ht="16.5" customHeight="1">
      <c r="A3" s="2651" t="s">
        <v>79</v>
      </c>
      <c r="B3" s="2657" t="s">
        <v>55</v>
      </c>
      <c r="C3" s="2655"/>
      <c r="D3" s="2658"/>
      <c r="E3" s="2657" t="s">
        <v>80</v>
      </c>
      <c r="F3" s="2655"/>
      <c r="G3" s="2658"/>
    </row>
    <row r="4" spans="1:7" ht="16.5" customHeight="1">
      <c r="A4" s="2652"/>
      <c r="B4" s="242" t="s">
        <v>81</v>
      </c>
      <c r="C4" s="226" t="s">
        <v>82</v>
      </c>
      <c r="D4" s="227" t="s">
        <v>83</v>
      </c>
      <c r="E4" s="242" t="s">
        <v>81</v>
      </c>
      <c r="F4" s="226" t="s">
        <v>82</v>
      </c>
      <c r="G4" s="227" t="s">
        <v>84</v>
      </c>
    </row>
    <row r="5" spans="1:7" ht="12.75" customHeight="1">
      <c r="A5" s="2653"/>
      <c r="B5" s="2661" t="s">
        <v>8</v>
      </c>
      <c r="C5" s="2660"/>
      <c r="D5" s="228" t="s">
        <v>85</v>
      </c>
      <c r="E5" s="2661" t="s">
        <v>8</v>
      </c>
      <c r="F5" s="2660"/>
      <c r="G5" s="228" t="s">
        <v>85</v>
      </c>
    </row>
    <row r="6" spans="1:7" ht="13.5" thickBot="1">
      <c r="A6" s="494">
        <v>1</v>
      </c>
      <c r="B6" s="241">
        <v>2</v>
      </c>
      <c r="C6" s="229">
        <v>3</v>
      </c>
      <c r="D6" s="230">
        <v>4</v>
      </c>
      <c r="E6" s="241">
        <v>5</v>
      </c>
      <c r="F6" s="229">
        <v>6</v>
      </c>
      <c r="G6" s="230">
        <v>7</v>
      </c>
    </row>
    <row r="7" spans="1:7" ht="27.75" customHeight="1" thickBot="1">
      <c r="A7" s="498" t="s">
        <v>86</v>
      </c>
      <c r="B7" s="658">
        <f>SUM(B8:B18)</f>
        <v>34976155015.769943</v>
      </c>
      <c r="C7" s="659">
        <f>SUM(C8:C18)</f>
        <v>34715915877.449966</v>
      </c>
      <c r="D7" s="469">
        <f t="shared" ref="D7:D18" si="0">C7/B7*100</f>
        <v>99.255952696336564</v>
      </c>
      <c r="E7" s="658">
        <f>SUM(E8:E18)</f>
        <v>34958283764.749977</v>
      </c>
      <c r="F7" s="659">
        <f>SUM(F8:F18)</f>
        <v>34698341276.110016</v>
      </c>
      <c r="G7" s="469">
        <f>F7/E7*100</f>
        <v>99.256420909020505</v>
      </c>
    </row>
    <row r="8" spans="1:7" ht="20.100000000000001" customHeight="1">
      <c r="A8" s="388" t="s">
        <v>152</v>
      </c>
      <c r="B8" s="660">
        <v>1116366584.8999968</v>
      </c>
      <c r="C8" s="661">
        <v>1115727104.4699972</v>
      </c>
      <c r="D8" s="468">
        <f t="shared" si="0"/>
        <v>99.942717702352496</v>
      </c>
      <c r="E8" s="660">
        <v>1116366584.8999968</v>
      </c>
      <c r="F8" s="661">
        <v>1115727104.4699972</v>
      </c>
      <c r="G8" s="389">
        <f>F8/E8*100</f>
        <v>99.942717702352496</v>
      </c>
    </row>
    <row r="9" spans="1:7" ht="20.100000000000001" customHeight="1">
      <c r="A9" s="332" t="s">
        <v>163</v>
      </c>
      <c r="B9" s="662">
        <v>281961536.93000007</v>
      </c>
      <c r="C9" s="663">
        <v>274423737.36000013</v>
      </c>
      <c r="D9" s="467">
        <f t="shared" si="0"/>
        <v>97.326656801466058</v>
      </c>
      <c r="E9" s="662">
        <v>281961536.93000007</v>
      </c>
      <c r="F9" s="663">
        <v>274423737.36000013</v>
      </c>
      <c r="G9" s="466">
        <f t="shared" ref="G9:G18" si="1">F9/E9*100</f>
        <v>97.326656801466058</v>
      </c>
    </row>
    <row r="10" spans="1:7" ht="60">
      <c r="A10" s="332" t="s">
        <v>164</v>
      </c>
      <c r="B10" s="662">
        <v>217187053.34</v>
      </c>
      <c r="C10" s="663">
        <v>214007544.14999968</v>
      </c>
      <c r="D10" s="467">
        <f t="shared" si="0"/>
        <v>98.5360503118835</v>
      </c>
      <c r="E10" s="662">
        <v>217187053.34</v>
      </c>
      <c r="F10" s="663">
        <v>214007544.14999968</v>
      </c>
      <c r="G10" s="466">
        <f t="shared" si="1"/>
        <v>98.5360503118835</v>
      </c>
    </row>
    <row r="11" spans="1:7" ht="20.100000000000001" customHeight="1">
      <c r="A11" s="332" t="s">
        <v>165</v>
      </c>
      <c r="B11" s="662">
        <v>596033</v>
      </c>
      <c r="C11" s="663">
        <v>556114.33999999985</v>
      </c>
      <c r="D11" s="467">
        <f t="shared" si="0"/>
        <v>93.302609083725201</v>
      </c>
      <c r="E11" s="662">
        <v>596033</v>
      </c>
      <c r="F11" s="663">
        <v>556114.33999999985</v>
      </c>
      <c r="G11" s="466">
        <f t="shared" si="1"/>
        <v>93.302609083725201</v>
      </c>
    </row>
    <row r="12" spans="1:7" ht="36">
      <c r="A12" s="332" t="s">
        <v>166</v>
      </c>
      <c r="B12" s="662">
        <v>935619.38</v>
      </c>
      <c r="C12" s="663">
        <v>919247.28</v>
      </c>
      <c r="D12" s="467">
        <f t="shared" si="0"/>
        <v>98.250132441677295</v>
      </c>
      <c r="E12" s="662">
        <v>920619.38</v>
      </c>
      <c r="F12" s="663">
        <v>904247.28</v>
      </c>
      <c r="G12" s="466">
        <f t="shared" si="1"/>
        <v>98.221621187248971</v>
      </c>
    </row>
    <row r="13" spans="1:7">
      <c r="A13" s="332" t="s">
        <v>168</v>
      </c>
      <c r="B13" s="662">
        <v>380522.9599999999</v>
      </c>
      <c r="C13" s="663">
        <v>378377.49000000011</v>
      </c>
      <c r="D13" s="467">
        <f t="shared" si="0"/>
        <v>99.436178568567897</v>
      </c>
      <c r="E13" s="662">
        <v>380522.9599999999</v>
      </c>
      <c r="F13" s="663">
        <v>378377.49000000011</v>
      </c>
      <c r="G13" s="466">
        <f t="shared" si="1"/>
        <v>99.436178568567897</v>
      </c>
    </row>
    <row r="14" spans="1:7" ht="20.100000000000001" customHeight="1">
      <c r="A14" s="332" t="s">
        <v>169</v>
      </c>
      <c r="B14" s="662">
        <v>185391921.39999968</v>
      </c>
      <c r="C14" s="663">
        <v>180840245.30000004</v>
      </c>
      <c r="D14" s="467">
        <f t="shared" si="0"/>
        <v>97.544835791318548</v>
      </c>
      <c r="E14" s="662">
        <v>185391921.39999968</v>
      </c>
      <c r="F14" s="663">
        <v>180840245.30000004</v>
      </c>
      <c r="G14" s="466">
        <f t="shared" si="1"/>
        <v>97.544835791318548</v>
      </c>
    </row>
    <row r="15" spans="1:7">
      <c r="A15" s="332" t="s">
        <v>170</v>
      </c>
      <c r="B15" s="662">
        <v>1817756.8299999998</v>
      </c>
      <c r="C15" s="663">
        <v>1642608.5800000003</v>
      </c>
      <c r="D15" s="467">
        <f t="shared" si="0"/>
        <v>90.364594036486196</v>
      </c>
      <c r="E15" s="662">
        <v>1718756.8299999998</v>
      </c>
      <c r="F15" s="663">
        <v>1543608.5800000003</v>
      </c>
      <c r="G15" s="466">
        <f t="shared" si="1"/>
        <v>89.809596858445673</v>
      </c>
    </row>
    <row r="16" spans="1:7" ht="20.100000000000001" customHeight="1">
      <c r="A16" s="332" t="s">
        <v>171</v>
      </c>
      <c r="B16" s="662">
        <v>498915607.87000054</v>
      </c>
      <c r="C16" s="663">
        <v>490766506.49000078</v>
      </c>
      <c r="D16" s="467">
        <f t="shared" si="0"/>
        <v>98.366637312712996</v>
      </c>
      <c r="E16" s="662">
        <v>481366937.2000007</v>
      </c>
      <c r="F16" s="663">
        <v>473509333.82000089</v>
      </c>
      <c r="G16" s="466">
        <f t="shared" si="1"/>
        <v>98.367647885061302</v>
      </c>
    </row>
    <row r="17" spans="1:7" ht="36">
      <c r="A17" s="332" t="s">
        <v>172</v>
      </c>
      <c r="B17" s="662">
        <v>500190.89</v>
      </c>
      <c r="C17" s="663">
        <v>500190.89</v>
      </c>
      <c r="D17" s="467">
        <f t="shared" si="0"/>
        <v>100</v>
      </c>
      <c r="E17" s="662">
        <v>500190.89</v>
      </c>
      <c r="F17" s="663">
        <v>500190.89</v>
      </c>
      <c r="G17" s="466">
        <f t="shared" si="1"/>
        <v>100</v>
      </c>
    </row>
    <row r="18" spans="1:7" ht="20.100000000000001" customHeight="1" thickBot="1">
      <c r="A18" s="333" t="s">
        <v>174</v>
      </c>
      <c r="B18" s="664">
        <v>32672102188.269947</v>
      </c>
      <c r="C18" s="665">
        <v>32436154201.099972</v>
      </c>
      <c r="D18" s="465">
        <f t="shared" si="0"/>
        <v>99.277830407696612</v>
      </c>
      <c r="E18" s="664">
        <v>32671893607.919983</v>
      </c>
      <c r="F18" s="665">
        <v>32435950772.430019</v>
      </c>
      <c r="G18" s="464">
        <f t="shared" si="1"/>
        <v>99.277841565226055</v>
      </c>
    </row>
    <row r="20" spans="1:7">
      <c r="A20" s="2878" t="s">
        <v>912</v>
      </c>
      <c r="B20" s="2878"/>
      <c r="C20" s="2878"/>
      <c r="D20" s="2878"/>
      <c r="E20" s="2878"/>
      <c r="F20" s="2878"/>
      <c r="G20" s="2878"/>
    </row>
  </sheetData>
  <mergeCells count="8">
    <mergeCell ref="A1:G1"/>
    <mergeCell ref="A20:G20"/>
    <mergeCell ref="A3:A5"/>
    <mergeCell ref="A2:G2"/>
    <mergeCell ref="B3:D3"/>
    <mergeCell ref="E3:G3"/>
    <mergeCell ref="B5:C5"/>
    <mergeCell ref="E5:F5"/>
  </mergeCells>
  <pageMargins left="0.70866141732283472" right="0.70866141732283472" top="0.83" bottom="0.74803149606299213" header="0.31496062992125984" footer="0.31496062992125984"/>
  <pageSetup paperSize="9" scale="9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workbookViewId="0">
      <selection activeCell="J8" sqref="J8"/>
    </sheetView>
  </sheetViews>
  <sheetFormatPr defaultRowHeight="12.75"/>
  <cols>
    <col min="1" max="1" width="27.85546875" style="225" customWidth="1"/>
    <col min="2" max="3" width="14.85546875" style="225" customWidth="1"/>
    <col min="4" max="4" width="7.140625" style="225" customWidth="1"/>
    <col min="5" max="6" width="14.85546875" style="225" customWidth="1"/>
    <col min="7" max="7" width="7" style="225" customWidth="1"/>
    <col min="8" max="16384" width="9.140625" style="225"/>
  </cols>
  <sheetData>
    <row r="1" spans="1:7" ht="42.75" customHeight="1">
      <c r="A1" s="2880" t="s">
        <v>589</v>
      </c>
      <c r="B1" s="2880"/>
      <c r="C1" s="2880"/>
      <c r="D1" s="2880"/>
      <c r="E1" s="2880"/>
      <c r="F1" s="2880"/>
      <c r="G1" s="2880"/>
    </row>
    <row r="2" spans="1:7" ht="6" customHeight="1" thickBot="1">
      <c r="A2" s="2881"/>
      <c r="B2" s="2881"/>
      <c r="C2" s="2881"/>
      <c r="D2" s="2881"/>
      <c r="E2" s="2881"/>
      <c r="F2" s="2881"/>
      <c r="G2" s="2881"/>
    </row>
    <row r="3" spans="1:7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7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7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7" ht="13.5" thickBot="1">
      <c r="A6" s="494">
        <v>1</v>
      </c>
      <c r="B6" s="24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7" ht="24.75" customHeight="1" thickBot="1">
      <c r="A7" s="499" t="s">
        <v>86</v>
      </c>
      <c r="B7" s="658">
        <f>SUM(B8:B27)</f>
        <v>4003590463.46</v>
      </c>
      <c r="C7" s="659">
        <f>SUM(C8:C27)</f>
        <v>3848454919.0299931</v>
      </c>
      <c r="D7" s="469">
        <f t="shared" ref="D7:D27" si="0">C7/B7*100</f>
        <v>96.125089570326949</v>
      </c>
      <c r="E7" s="666">
        <f>SUM(E8:E27)</f>
        <v>3397505710.79</v>
      </c>
      <c r="F7" s="659">
        <f>SUM(F8:F27)</f>
        <v>3305940422.319994</v>
      </c>
      <c r="G7" s="469">
        <f t="shared" ref="G7:G24" si="1">F7/E7*100</f>
        <v>97.304926135099421</v>
      </c>
    </row>
    <row r="8" spans="1:7" ht="20.100000000000001" customHeight="1">
      <c r="A8" s="509" t="s">
        <v>152</v>
      </c>
      <c r="B8" s="660">
        <v>2690604</v>
      </c>
      <c r="C8" s="661">
        <v>2597265.71</v>
      </c>
      <c r="D8" s="468">
        <f t="shared" si="0"/>
        <v>96.530954016272929</v>
      </c>
      <c r="E8" s="660">
        <v>609248</v>
      </c>
      <c r="F8" s="661">
        <v>573891.39</v>
      </c>
      <c r="G8" s="389">
        <f t="shared" si="1"/>
        <v>94.196680169651771</v>
      </c>
    </row>
    <row r="9" spans="1:7" ht="24">
      <c r="A9" s="337" t="s">
        <v>156</v>
      </c>
      <c r="B9" s="662">
        <v>6764797</v>
      </c>
      <c r="C9" s="663">
        <v>6661945.0899999999</v>
      </c>
      <c r="D9" s="467">
        <f t="shared" si="0"/>
        <v>98.479600939983854</v>
      </c>
      <c r="E9" s="662">
        <v>0</v>
      </c>
      <c r="F9" s="663">
        <v>0</v>
      </c>
      <c r="G9" s="466">
        <v>0</v>
      </c>
    </row>
    <row r="10" spans="1:7">
      <c r="A10" s="337" t="s">
        <v>158</v>
      </c>
      <c r="B10" s="662">
        <v>421186210.70000005</v>
      </c>
      <c r="C10" s="663">
        <v>396803763.39999998</v>
      </c>
      <c r="D10" s="467">
        <f t="shared" si="0"/>
        <v>94.211005327197896</v>
      </c>
      <c r="E10" s="662">
        <v>95183910.120000005</v>
      </c>
      <c r="F10" s="663">
        <v>93710185.840000004</v>
      </c>
      <c r="G10" s="466">
        <f t="shared" si="1"/>
        <v>98.451708615308988</v>
      </c>
    </row>
    <row r="11" spans="1:7" ht="20.100000000000001" customHeight="1">
      <c r="A11" s="337" t="s">
        <v>159</v>
      </c>
      <c r="B11" s="662">
        <v>2339154.67</v>
      </c>
      <c r="C11" s="663">
        <v>2236946</v>
      </c>
      <c r="D11" s="467">
        <f t="shared" si="0"/>
        <v>95.630529639153792</v>
      </c>
      <c r="E11" s="662">
        <v>8000</v>
      </c>
      <c r="F11" s="663">
        <v>8000</v>
      </c>
      <c r="G11" s="466">
        <f t="shared" si="1"/>
        <v>100</v>
      </c>
    </row>
    <row r="12" spans="1:7" ht="20.100000000000001" customHeight="1">
      <c r="A12" s="337" t="s">
        <v>160</v>
      </c>
      <c r="B12" s="662">
        <v>7983826</v>
      </c>
      <c r="C12" s="663">
        <v>4749670.49</v>
      </c>
      <c r="D12" s="467">
        <f t="shared" si="0"/>
        <v>59.491157372417689</v>
      </c>
      <c r="E12" s="662">
        <v>17568</v>
      </c>
      <c r="F12" s="663">
        <v>9068.07</v>
      </c>
      <c r="G12" s="466">
        <f t="shared" si="1"/>
        <v>51.61697404371585</v>
      </c>
    </row>
    <row r="13" spans="1:7" ht="20.100000000000001" customHeight="1">
      <c r="A13" s="337" t="s">
        <v>161</v>
      </c>
      <c r="B13" s="662">
        <v>380000</v>
      </c>
      <c r="C13" s="663">
        <v>326274.38</v>
      </c>
      <c r="D13" s="467">
        <f t="shared" si="0"/>
        <v>85.861678947368432</v>
      </c>
      <c r="E13" s="662">
        <v>0</v>
      </c>
      <c r="F13" s="663">
        <v>0</v>
      </c>
      <c r="G13" s="466">
        <v>0</v>
      </c>
    </row>
    <row r="14" spans="1:7" ht="20.100000000000001" customHeight="1">
      <c r="A14" s="337" t="s">
        <v>162</v>
      </c>
      <c r="B14" s="662">
        <v>127071.32</v>
      </c>
      <c r="C14" s="663">
        <v>89853.76999999999</v>
      </c>
      <c r="D14" s="467">
        <f t="shared" si="0"/>
        <v>70.71129032105749</v>
      </c>
      <c r="E14" s="662">
        <v>61673.29</v>
      </c>
      <c r="F14" s="663">
        <v>69080.75</v>
      </c>
      <c r="G14" s="466">
        <f t="shared" si="1"/>
        <v>112.01080727167303</v>
      </c>
    </row>
    <row r="15" spans="1:7" ht="20.100000000000001" customHeight="1">
      <c r="A15" s="337" t="s">
        <v>163</v>
      </c>
      <c r="B15" s="662">
        <v>806153.75</v>
      </c>
      <c r="C15" s="663">
        <v>853871.94</v>
      </c>
      <c r="D15" s="467">
        <f t="shared" si="0"/>
        <v>105.91924183197064</v>
      </c>
      <c r="E15" s="662">
        <v>45000</v>
      </c>
      <c r="F15" s="663">
        <v>127324.19</v>
      </c>
      <c r="G15" s="466">
        <f t="shared" si="1"/>
        <v>282.94264444444445</v>
      </c>
    </row>
    <row r="16" spans="1:7" ht="24">
      <c r="A16" s="337" t="s">
        <v>166</v>
      </c>
      <c r="B16" s="662">
        <v>1877370.37</v>
      </c>
      <c r="C16" s="663">
        <v>1791694.5100000002</v>
      </c>
      <c r="D16" s="467">
        <f t="shared" si="0"/>
        <v>95.436390103461591</v>
      </c>
      <c r="E16" s="662">
        <v>255016</v>
      </c>
      <c r="F16" s="663">
        <v>252207.86</v>
      </c>
      <c r="G16" s="466">
        <f t="shared" si="1"/>
        <v>98.89883771998619</v>
      </c>
    </row>
    <row r="17" spans="1:7" ht="20.100000000000001" customHeight="1">
      <c r="A17" s="337" t="s">
        <v>168</v>
      </c>
      <c r="B17" s="662">
        <v>180390105.87000012</v>
      </c>
      <c r="C17" s="663">
        <v>180364056.09000015</v>
      </c>
      <c r="D17" s="467">
        <f t="shared" si="0"/>
        <v>99.985559196900326</v>
      </c>
      <c r="E17" s="662">
        <v>132096082.67</v>
      </c>
      <c r="F17" s="663">
        <v>131942199.26000001</v>
      </c>
      <c r="G17" s="466">
        <f t="shared" si="1"/>
        <v>99.883506454627863</v>
      </c>
    </row>
    <row r="18" spans="1:7">
      <c r="A18" s="337" t="s">
        <v>169</v>
      </c>
      <c r="B18" s="662">
        <v>1020800227.6599997</v>
      </c>
      <c r="C18" s="663">
        <v>1004174646.9399936</v>
      </c>
      <c r="D18" s="467">
        <f t="shared" si="0"/>
        <v>98.371318866364561</v>
      </c>
      <c r="E18" s="662">
        <v>973332712.83999979</v>
      </c>
      <c r="F18" s="663">
        <v>965322660.77999377</v>
      </c>
      <c r="G18" s="466">
        <f t="shared" si="1"/>
        <v>99.177048921264117</v>
      </c>
    </row>
    <row r="19" spans="1:7" ht="20.100000000000001" customHeight="1">
      <c r="A19" s="337" t="s">
        <v>170</v>
      </c>
      <c r="B19" s="662">
        <v>800000</v>
      </c>
      <c r="C19" s="663">
        <v>850000</v>
      </c>
      <c r="D19" s="467">
        <f t="shared" si="0"/>
        <v>106.25</v>
      </c>
      <c r="E19" s="662">
        <v>0</v>
      </c>
      <c r="F19" s="663">
        <v>0</v>
      </c>
      <c r="G19" s="466">
        <v>0</v>
      </c>
    </row>
    <row r="20" spans="1:7" ht="20.100000000000001" customHeight="1">
      <c r="A20" s="337" t="s">
        <v>171</v>
      </c>
      <c r="B20" s="662">
        <v>1926694112.9300003</v>
      </c>
      <c r="C20" s="663">
        <v>1875161672.3299992</v>
      </c>
      <c r="D20" s="467">
        <f t="shared" si="0"/>
        <v>97.325343952931192</v>
      </c>
      <c r="E20" s="662">
        <v>1894192225.9100003</v>
      </c>
      <c r="F20" s="663">
        <v>1845633859.3</v>
      </c>
      <c r="G20" s="466">
        <f t="shared" si="1"/>
        <v>97.43646046342144</v>
      </c>
    </row>
    <row r="21" spans="1:7" ht="24">
      <c r="A21" s="337" t="s">
        <v>172</v>
      </c>
      <c r="B21" s="662">
        <v>477596.59</v>
      </c>
      <c r="C21" s="663">
        <v>413368.05</v>
      </c>
      <c r="D21" s="467">
        <f t="shared" si="0"/>
        <v>86.551717213893824</v>
      </c>
      <c r="E21" s="662">
        <v>452696.59</v>
      </c>
      <c r="F21" s="663">
        <v>413368.05</v>
      </c>
      <c r="G21" s="466">
        <f t="shared" si="1"/>
        <v>91.312384305788555</v>
      </c>
    </row>
    <row r="22" spans="1:7" ht="20.100000000000001" customHeight="1">
      <c r="A22" s="337" t="s">
        <v>173</v>
      </c>
      <c r="B22" s="662">
        <v>230132857.16000009</v>
      </c>
      <c r="C22" s="663">
        <v>197137171.54999995</v>
      </c>
      <c r="D22" s="467">
        <f t="shared" si="0"/>
        <v>85.662331742981038</v>
      </c>
      <c r="E22" s="662">
        <v>230132857.16000009</v>
      </c>
      <c r="F22" s="663">
        <v>197137171.54999995</v>
      </c>
      <c r="G22" s="466">
        <f t="shared" si="1"/>
        <v>85.662331742981038</v>
      </c>
    </row>
    <row r="23" spans="1:7">
      <c r="A23" s="337" t="s">
        <v>174</v>
      </c>
      <c r="B23" s="662">
        <v>115715499.78999996</v>
      </c>
      <c r="C23" s="663">
        <v>114214549.95000003</v>
      </c>
      <c r="D23" s="467">
        <f t="shared" si="0"/>
        <v>98.702896463547361</v>
      </c>
      <c r="E23" s="662">
        <v>66087590.269999996</v>
      </c>
      <c r="F23" s="663">
        <v>65546378.719999976</v>
      </c>
      <c r="G23" s="466">
        <f t="shared" si="1"/>
        <v>99.181069323622012</v>
      </c>
    </row>
    <row r="24" spans="1:7" ht="24">
      <c r="A24" s="337" t="s">
        <v>175</v>
      </c>
      <c r="B24" s="662">
        <v>28944959.520000003</v>
      </c>
      <c r="C24" s="663">
        <v>21455388.479999997</v>
      </c>
      <c r="D24" s="467">
        <f t="shared" si="0"/>
        <v>74.124783160173493</v>
      </c>
      <c r="E24" s="662">
        <v>3121088</v>
      </c>
      <c r="F24" s="663">
        <v>3104276.04</v>
      </c>
      <c r="G24" s="466">
        <f t="shared" si="1"/>
        <v>99.461342967580535</v>
      </c>
    </row>
    <row r="25" spans="1:7" ht="24">
      <c r="A25" s="337" t="s">
        <v>176</v>
      </c>
      <c r="B25" s="662">
        <v>4787007.1399999997</v>
      </c>
      <c r="C25" s="663">
        <v>3102264.0599999996</v>
      </c>
      <c r="D25" s="467">
        <f t="shared" si="0"/>
        <v>64.805920886928106</v>
      </c>
      <c r="E25" s="662">
        <v>1248462.46</v>
      </c>
      <c r="F25" s="663">
        <v>1216976.6299999999</v>
      </c>
      <c r="G25" s="466">
        <f>F25/E25*100</f>
        <v>97.478031498039584</v>
      </c>
    </row>
    <row r="26" spans="1:7" ht="36">
      <c r="A26" s="337" t="s">
        <v>177</v>
      </c>
      <c r="B26" s="662">
        <v>80360</v>
      </c>
      <c r="C26" s="663">
        <v>73646.720000000001</v>
      </c>
      <c r="D26" s="467">
        <f t="shared" si="0"/>
        <v>91.645993031358884</v>
      </c>
      <c r="E26" s="662">
        <v>80360</v>
      </c>
      <c r="F26" s="663">
        <v>73646.720000000001</v>
      </c>
      <c r="G26" s="466">
        <f>F26/E26*100</f>
        <v>91.645993031358884</v>
      </c>
    </row>
    <row r="27" spans="1:7" ht="13.5" thickBot="1">
      <c r="A27" s="338" t="s">
        <v>178</v>
      </c>
      <c r="B27" s="664">
        <v>50612548.990000002</v>
      </c>
      <c r="C27" s="665">
        <v>35396869.570000008</v>
      </c>
      <c r="D27" s="465">
        <f t="shared" si="0"/>
        <v>69.936943063258283</v>
      </c>
      <c r="E27" s="664">
        <v>581219.48</v>
      </c>
      <c r="F27" s="665">
        <v>800127.16999999993</v>
      </c>
      <c r="G27" s="464">
        <f>F27/E27*100</f>
        <v>137.66351568257829</v>
      </c>
    </row>
    <row r="29" spans="1:7">
      <c r="A29" s="2878" t="s">
        <v>912</v>
      </c>
      <c r="B29" s="2878"/>
      <c r="C29" s="2878"/>
      <c r="D29" s="2878"/>
      <c r="E29" s="2878"/>
      <c r="F29" s="2878"/>
      <c r="G29" s="2878"/>
    </row>
  </sheetData>
  <mergeCells count="8">
    <mergeCell ref="A1:G1"/>
    <mergeCell ref="A3:A5"/>
    <mergeCell ref="A29:G29"/>
    <mergeCell ref="A2:G2"/>
    <mergeCell ref="B3:D3"/>
    <mergeCell ref="E3:G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4"/>
  <sheetViews>
    <sheetView workbookViewId="0">
      <selection activeCell="D4" sqref="D4:E4"/>
    </sheetView>
  </sheetViews>
  <sheetFormatPr defaultRowHeight="12.75"/>
  <cols>
    <col min="1" max="1" width="36.140625" customWidth="1"/>
    <col min="2" max="3" width="16.85546875" bestFit="1" customWidth="1"/>
    <col min="4" max="7" width="15.85546875" bestFit="1" customWidth="1"/>
    <col min="8" max="9" width="14.85546875" bestFit="1" customWidth="1"/>
    <col min="10" max="11" width="15.85546875" bestFit="1" customWidth="1"/>
  </cols>
  <sheetData>
    <row r="1" spans="1:11">
      <c r="A1" s="1307" t="s">
        <v>821</v>
      </c>
      <c r="B1" s="1308"/>
      <c r="C1" s="1309"/>
      <c r="D1" s="1309"/>
      <c r="E1" s="1309"/>
      <c r="F1" s="1309"/>
      <c r="G1" s="1309"/>
      <c r="H1" s="1309"/>
      <c r="I1" s="1309"/>
      <c r="J1" s="1309"/>
      <c r="K1" s="1309"/>
    </row>
    <row r="2" spans="1:11" ht="13.5" thickBot="1">
      <c r="A2" s="1309"/>
      <c r="B2" s="1308"/>
      <c r="C2" s="1309"/>
      <c r="D2" s="1309"/>
      <c r="E2" s="1309"/>
      <c r="F2" s="1309"/>
      <c r="G2" s="1309"/>
      <c r="H2" s="1309"/>
      <c r="I2" s="1309"/>
      <c r="J2" s="1309"/>
      <c r="K2" s="1309"/>
    </row>
    <row r="3" spans="1:11" ht="13.5" thickBot="1">
      <c r="A3" s="1310"/>
      <c r="B3" s="2890" t="s">
        <v>3</v>
      </c>
      <c r="C3" s="2891"/>
      <c r="D3" s="1311" t="s">
        <v>822</v>
      </c>
      <c r="E3" s="1311"/>
      <c r="F3" s="1311"/>
      <c r="G3" s="1311"/>
      <c r="H3" s="1311"/>
      <c r="I3" s="1311"/>
      <c r="J3" s="1311"/>
      <c r="K3" s="1312" t="s">
        <v>823</v>
      </c>
    </row>
    <row r="4" spans="1:11" ht="25.5" customHeight="1">
      <c r="A4" s="1313" t="s">
        <v>79</v>
      </c>
      <c r="B4" s="2892"/>
      <c r="C4" s="2893"/>
      <c r="D4" s="2882" t="s">
        <v>970</v>
      </c>
      <c r="E4" s="2883"/>
      <c r="F4" s="2884" t="s">
        <v>824</v>
      </c>
      <c r="G4" s="2885"/>
      <c r="H4" s="2884" t="s">
        <v>825</v>
      </c>
      <c r="I4" s="2885"/>
      <c r="J4" s="2884" t="s">
        <v>826</v>
      </c>
      <c r="K4" s="2885"/>
    </row>
    <row r="5" spans="1:11" ht="13.5" thickBot="1">
      <c r="A5" s="1314"/>
      <c r="B5" s="1315" t="s">
        <v>81</v>
      </c>
      <c r="C5" s="1316" t="s">
        <v>82</v>
      </c>
      <c r="D5" s="1317" t="s">
        <v>81</v>
      </c>
      <c r="E5" s="1316" t="s">
        <v>82</v>
      </c>
      <c r="F5" s="1318" t="s">
        <v>81</v>
      </c>
      <c r="G5" s="1319" t="s">
        <v>82</v>
      </c>
      <c r="H5" s="1318" t="s">
        <v>81</v>
      </c>
      <c r="I5" s="1316" t="s">
        <v>82</v>
      </c>
      <c r="J5" s="1318" t="s">
        <v>81</v>
      </c>
      <c r="K5" s="1316" t="s">
        <v>82</v>
      </c>
    </row>
    <row r="6" spans="1:11" ht="13.5" thickBot="1">
      <c r="A6" s="1320"/>
      <c r="B6" s="2886" t="s">
        <v>8</v>
      </c>
      <c r="C6" s="2887"/>
      <c r="D6" s="2887"/>
      <c r="E6" s="2887"/>
      <c r="F6" s="2888"/>
      <c r="G6" s="2888"/>
      <c r="H6" s="2887"/>
      <c r="I6" s="2887"/>
      <c r="J6" s="2887"/>
      <c r="K6" s="2889"/>
    </row>
    <row r="7" spans="1:11" ht="13.5" thickBot="1">
      <c r="A7" s="1321" t="s">
        <v>782</v>
      </c>
      <c r="B7" s="1322" t="s">
        <v>783</v>
      </c>
      <c r="C7" s="1323" t="s">
        <v>784</v>
      </c>
      <c r="D7" s="1324" t="s">
        <v>785</v>
      </c>
      <c r="E7" s="1325" t="s">
        <v>786</v>
      </c>
      <c r="F7" s="1324">
        <v>6</v>
      </c>
      <c r="G7" s="1323" t="s">
        <v>788</v>
      </c>
      <c r="H7" s="1326">
        <v>8</v>
      </c>
      <c r="I7" s="1325">
        <v>9</v>
      </c>
      <c r="J7" s="1324">
        <v>10</v>
      </c>
      <c r="K7" s="1323">
        <v>11</v>
      </c>
    </row>
    <row r="8" spans="1:11" ht="13.5" thickBot="1">
      <c r="A8" s="1327" t="s">
        <v>827</v>
      </c>
      <c r="B8" s="1328">
        <f t="shared" ref="B8:K8" si="0">SUM(B9:B42)</f>
        <v>145489933159.39008</v>
      </c>
      <c r="C8" s="1328">
        <f t="shared" si="0"/>
        <v>135316857151.74025</v>
      </c>
      <c r="D8" s="1329">
        <f t="shared" si="0"/>
        <v>43132006728.680077</v>
      </c>
      <c r="E8" s="1328">
        <f t="shared" si="0"/>
        <v>41692614674.600121</v>
      </c>
      <c r="F8" s="1328">
        <f t="shared" si="0"/>
        <v>23584915006.360004</v>
      </c>
      <c r="G8" s="1328">
        <f t="shared" si="0"/>
        <v>21420340248.819958</v>
      </c>
      <c r="H8" s="1329">
        <f t="shared" si="0"/>
        <v>8305629004.5700006</v>
      </c>
      <c r="I8" s="1328">
        <f t="shared" si="0"/>
        <v>8103669034.4000072</v>
      </c>
      <c r="J8" s="1329">
        <f t="shared" si="0"/>
        <v>27488274096.409996</v>
      </c>
      <c r="K8" s="1330">
        <f t="shared" si="0"/>
        <v>22897281005.159988</v>
      </c>
    </row>
    <row r="9" spans="1:11">
      <c r="A9" s="1331" t="s">
        <v>152</v>
      </c>
      <c r="B9" s="1332">
        <v>3977779223.2100224</v>
      </c>
      <c r="C9" s="1333">
        <v>3507509282.0700178</v>
      </c>
      <c r="D9" s="1334">
        <v>57272927.709999844</v>
      </c>
      <c r="E9" s="1335">
        <v>54633403.83999984</v>
      </c>
      <c r="F9" s="1336">
        <v>251114627.70000052</v>
      </c>
      <c r="G9" s="1337">
        <v>221029486.19000044</v>
      </c>
      <c r="H9" s="1336">
        <v>24979528.07</v>
      </c>
      <c r="I9" s="1337">
        <v>23737291.879999995</v>
      </c>
      <c r="J9" s="1336">
        <v>2461720611.8899984</v>
      </c>
      <c r="K9" s="1337">
        <v>2039569318.1699958</v>
      </c>
    </row>
    <row r="10" spans="1:11">
      <c r="A10" s="1338" t="s">
        <v>153</v>
      </c>
      <c r="B10" s="712">
        <v>20531933.759999998</v>
      </c>
      <c r="C10" s="714">
        <v>17448832.989999995</v>
      </c>
      <c r="D10" s="1339">
        <v>4256534.1899999995</v>
      </c>
      <c r="E10" s="1340">
        <v>3838587.5799999996</v>
      </c>
      <c r="F10" s="1341">
        <v>13444210.750000002</v>
      </c>
      <c r="G10" s="1342">
        <v>11271918.469999995</v>
      </c>
      <c r="H10" s="1341">
        <v>7500</v>
      </c>
      <c r="I10" s="1342">
        <v>7500</v>
      </c>
      <c r="J10" s="1341">
        <v>319500</v>
      </c>
      <c r="K10" s="1342">
        <v>238560.40000000002</v>
      </c>
    </row>
    <row r="11" spans="1:11">
      <c r="A11" s="1338" t="s">
        <v>154</v>
      </c>
      <c r="B11" s="712">
        <v>3587902.9499999997</v>
      </c>
      <c r="C11" s="714">
        <v>3251401.47</v>
      </c>
      <c r="D11" s="1339">
        <v>202357.57</v>
      </c>
      <c r="E11" s="1340">
        <v>185189.12999999998</v>
      </c>
      <c r="F11" s="1341">
        <v>818057.58000000007</v>
      </c>
      <c r="G11" s="1342">
        <v>567302.97</v>
      </c>
      <c r="H11" s="1341">
        <v>10500</v>
      </c>
      <c r="I11" s="1342">
        <v>10000</v>
      </c>
      <c r="J11" s="1341">
        <v>2506829.7999999998</v>
      </c>
      <c r="K11" s="1342">
        <v>2459149.2500000005</v>
      </c>
    </row>
    <row r="12" spans="1:11">
      <c r="A12" s="1338" t="s">
        <v>592</v>
      </c>
      <c r="B12" s="712">
        <v>67750</v>
      </c>
      <c r="C12" s="714">
        <v>56338.5</v>
      </c>
      <c r="D12" s="1339">
        <v>9350</v>
      </c>
      <c r="E12" s="1340">
        <v>7866</v>
      </c>
      <c r="F12" s="1341">
        <v>57050</v>
      </c>
      <c r="G12" s="1342">
        <v>48472.5</v>
      </c>
      <c r="H12" s="1341">
        <v>0</v>
      </c>
      <c r="I12" s="1342">
        <v>0</v>
      </c>
      <c r="J12" s="1341">
        <v>0</v>
      </c>
      <c r="K12" s="1342">
        <v>0</v>
      </c>
    </row>
    <row r="13" spans="1:11">
      <c r="A13" s="1338" t="s">
        <v>155</v>
      </c>
      <c r="B13" s="712">
        <v>6277401.5199999996</v>
      </c>
      <c r="C13" s="714">
        <v>5563477.5300000003</v>
      </c>
      <c r="D13" s="1339">
        <v>809107.68</v>
      </c>
      <c r="E13" s="1340">
        <v>774829.94000000006</v>
      </c>
      <c r="F13" s="1341">
        <v>1551058.2899999998</v>
      </c>
      <c r="G13" s="1342">
        <v>1204092.6500000001</v>
      </c>
      <c r="H13" s="1341">
        <v>142223</v>
      </c>
      <c r="I13" s="1342">
        <v>117056.4</v>
      </c>
      <c r="J13" s="1341">
        <v>2421326.1800000002</v>
      </c>
      <c r="K13" s="1342">
        <v>2161467.61</v>
      </c>
    </row>
    <row r="14" spans="1:11" ht="24">
      <c r="A14" s="1338" t="s">
        <v>156</v>
      </c>
      <c r="B14" s="712">
        <v>700958077.62</v>
      </c>
      <c r="C14" s="714">
        <v>600598284.67000115</v>
      </c>
      <c r="D14" s="1339">
        <v>87276095.340000033</v>
      </c>
      <c r="E14" s="1340">
        <v>83447276.440000027</v>
      </c>
      <c r="F14" s="1341">
        <v>288066247.96000004</v>
      </c>
      <c r="G14" s="1342">
        <v>265035517.26000071</v>
      </c>
      <c r="H14" s="1341">
        <v>17597677.800000001</v>
      </c>
      <c r="I14" s="1342">
        <v>17136957.199999996</v>
      </c>
      <c r="J14" s="1341">
        <v>254332297.60000005</v>
      </c>
      <c r="K14" s="1342">
        <v>195343374.16</v>
      </c>
    </row>
    <row r="15" spans="1:11">
      <c r="A15" s="1338" t="s">
        <v>157</v>
      </c>
      <c r="B15" s="712">
        <v>30694720.720000003</v>
      </c>
      <c r="C15" s="714">
        <v>26660411.479999982</v>
      </c>
      <c r="D15" s="1339">
        <v>1998386.2899999998</v>
      </c>
      <c r="E15" s="1340">
        <v>1857560.4499999995</v>
      </c>
      <c r="F15" s="1341">
        <v>7338372.4700000007</v>
      </c>
      <c r="G15" s="1342">
        <v>6470506.5700000003</v>
      </c>
      <c r="H15" s="1341">
        <v>141000</v>
      </c>
      <c r="I15" s="1342">
        <v>141000</v>
      </c>
      <c r="J15" s="1341">
        <v>20512874.889999997</v>
      </c>
      <c r="K15" s="1342">
        <v>17582389.16</v>
      </c>
    </row>
    <row r="16" spans="1:11">
      <c r="A16" s="1338" t="s">
        <v>790</v>
      </c>
      <c r="B16" s="712">
        <v>936349</v>
      </c>
      <c r="C16" s="714">
        <v>906989.38999999978</v>
      </c>
      <c r="D16" s="1339">
        <v>501366</v>
      </c>
      <c r="E16" s="1340">
        <v>491676.49999999994</v>
      </c>
      <c r="F16" s="1341">
        <v>351197</v>
      </c>
      <c r="G16" s="1342">
        <v>333003.15999999997</v>
      </c>
      <c r="H16" s="1341">
        <v>0</v>
      </c>
      <c r="I16" s="1342">
        <v>0</v>
      </c>
      <c r="J16" s="1341">
        <v>17000</v>
      </c>
      <c r="K16" s="1342">
        <v>16999.990000000002</v>
      </c>
    </row>
    <row r="17" spans="1:11">
      <c r="A17" s="1338" t="s">
        <v>158</v>
      </c>
      <c r="B17" s="712">
        <v>12172455879.199961</v>
      </c>
      <c r="C17" s="714">
        <v>10523577558.670029</v>
      </c>
      <c r="D17" s="1339">
        <v>121411720.91999999</v>
      </c>
      <c r="E17" s="1340">
        <v>111015076.3599999</v>
      </c>
      <c r="F17" s="1341">
        <v>2795567762.5999999</v>
      </c>
      <c r="G17" s="1342">
        <v>2504950286.1899953</v>
      </c>
      <c r="H17" s="1341">
        <v>548231029.65999997</v>
      </c>
      <c r="I17" s="1342">
        <v>533969462.58999997</v>
      </c>
      <c r="J17" s="1341">
        <v>8525840543.8699942</v>
      </c>
      <c r="K17" s="1342">
        <v>7236545742.4999771</v>
      </c>
    </row>
    <row r="18" spans="1:11">
      <c r="A18" s="1338" t="s">
        <v>159</v>
      </c>
      <c r="B18" s="712">
        <v>674645509.9600004</v>
      </c>
      <c r="C18" s="714">
        <v>518099859.56999916</v>
      </c>
      <c r="D18" s="1339">
        <v>17068920.670000002</v>
      </c>
      <c r="E18" s="1340">
        <v>15483074.720000014</v>
      </c>
      <c r="F18" s="1341">
        <v>48936621.269999966</v>
      </c>
      <c r="G18" s="1342">
        <v>40938744.910000004</v>
      </c>
      <c r="H18" s="1341">
        <v>7611511.5899999989</v>
      </c>
      <c r="I18" s="1342">
        <v>6977729.0100000007</v>
      </c>
      <c r="J18" s="1341">
        <v>594815783.19999993</v>
      </c>
      <c r="K18" s="1342">
        <v>450125068.64000016</v>
      </c>
    </row>
    <row r="19" spans="1:11">
      <c r="A19" s="1338" t="s">
        <v>160</v>
      </c>
      <c r="B19" s="712">
        <v>3798776864.5100031</v>
      </c>
      <c r="C19" s="714">
        <v>3163743705.0400176</v>
      </c>
      <c r="D19" s="1339">
        <v>135263437.01000005</v>
      </c>
      <c r="E19" s="1340">
        <v>126974085.24000032</v>
      </c>
      <c r="F19" s="1341">
        <v>1338106841.8099985</v>
      </c>
      <c r="G19" s="1342">
        <v>1203287171.6600003</v>
      </c>
      <c r="H19" s="1341">
        <v>65565106.86999999</v>
      </c>
      <c r="I19" s="1342">
        <v>63347489.159999982</v>
      </c>
      <c r="J19" s="1341">
        <v>1836478312.4299994</v>
      </c>
      <c r="K19" s="1342">
        <v>1445168513.789999</v>
      </c>
    </row>
    <row r="20" spans="1:11">
      <c r="A20" s="1338" t="s">
        <v>161</v>
      </c>
      <c r="B20" s="712">
        <v>486065210.6099993</v>
      </c>
      <c r="C20" s="714">
        <v>344986998.59999937</v>
      </c>
      <c r="D20" s="1339">
        <v>48244687.659999996</v>
      </c>
      <c r="E20" s="1340">
        <v>39161885.530000024</v>
      </c>
      <c r="F20" s="1341">
        <v>283042382.38000011</v>
      </c>
      <c r="G20" s="1342">
        <v>197354186.90999988</v>
      </c>
      <c r="H20" s="1341">
        <v>5702688.6000000015</v>
      </c>
      <c r="I20" s="1342">
        <v>5292423.3100000024</v>
      </c>
      <c r="J20" s="1341">
        <v>129065916.12000032</v>
      </c>
      <c r="K20" s="1342">
        <v>90587796.250000075</v>
      </c>
    </row>
    <row r="21" spans="1:11">
      <c r="A21" s="1338" t="s">
        <v>162</v>
      </c>
      <c r="B21" s="712">
        <v>108272203.10000035</v>
      </c>
      <c r="C21" s="714">
        <v>78981805.910000563</v>
      </c>
      <c r="D21" s="1339">
        <v>8684500.529999977</v>
      </c>
      <c r="E21" s="1340">
        <v>7697681.2799999854</v>
      </c>
      <c r="F21" s="1341">
        <v>35823704.769999981</v>
      </c>
      <c r="G21" s="1342">
        <v>30730565.429999962</v>
      </c>
      <c r="H21" s="1341">
        <v>7542380.7699999986</v>
      </c>
      <c r="I21" s="1342">
        <v>5464112.4899999965</v>
      </c>
      <c r="J21" s="1341">
        <v>54725036.280000009</v>
      </c>
      <c r="K21" s="1342">
        <v>34224257.880000003</v>
      </c>
    </row>
    <row r="22" spans="1:11">
      <c r="A22" s="1338" t="s">
        <v>939</v>
      </c>
      <c r="B22" s="712">
        <v>10122092.25</v>
      </c>
      <c r="C22" s="714">
        <v>9044569.4499999993</v>
      </c>
      <c r="D22" s="1339">
        <v>953988.99</v>
      </c>
      <c r="E22" s="1340">
        <v>785436.62</v>
      </c>
      <c r="F22" s="1341">
        <v>1798040.26</v>
      </c>
      <c r="G22" s="1342">
        <v>1157852.24</v>
      </c>
      <c r="H22" s="1341">
        <v>4561670</v>
      </c>
      <c r="I22" s="1342">
        <v>4561670</v>
      </c>
      <c r="J22" s="1341">
        <v>901890</v>
      </c>
      <c r="K22" s="1342">
        <v>800000</v>
      </c>
    </row>
    <row r="23" spans="1:11">
      <c r="A23" s="1338" t="s">
        <v>163</v>
      </c>
      <c r="B23" s="712">
        <v>12102620198.000076</v>
      </c>
      <c r="C23" s="714">
        <v>11246474486.190063</v>
      </c>
      <c r="D23" s="1339">
        <v>8354058128.9899988</v>
      </c>
      <c r="E23" s="1340">
        <v>7965370973.6200447</v>
      </c>
      <c r="F23" s="1341">
        <v>2028176071.3099959</v>
      </c>
      <c r="G23" s="1342">
        <v>1804147042.1200087</v>
      </c>
      <c r="H23" s="1341">
        <v>45155265.980000012</v>
      </c>
      <c r="I23" s="1342">
        <v>41763214.89000006</v>
      </c>
      <c r="J23" s="1341">
        <v>532347145.93000054</v>
      </c>
      <c r="K23" s="1342">
        <v>418630942.84999937</v>
      </c>
    </row>
    <row r="24" spans="1:11" ht="36">
      <c r="A24" s="1338" t="s">
        <v>164</v>
      </c>
      <c r="B24" s="712">
        <v>217500331.32000053</v>
      </c>
      <c r="C24" s="714">
        <v>214263701.63000041</v>
      </c>
      <c r="D24" s="1339">
        <v>56769827.029999807</v>
      </c>
      <c r="E24" s="1340">
        <v>56393064.559999704</v>
      </c>
      <c r="F24" s="1341">
        <v>29788349.550000086</v>
      </c>
      <c r="G24" s="1342">
        <v>29022570.270000111</v>
      </c>
      <c r="H24" s="1341">
        <v>0</v>
      </c>
      <c r="I24" s="1342">
        <v>0</v>
      </c>
      <c r="J24" s="1341">
        <v>25330</v>
      </c>
      <c r="K24" s="1342">
        <v>0</v>
      </c>
    </row>
    <row r="25" spans="1:11">
      <c r="A25" s="1338" t="s">
        <v>165</v>
      </c>
      <c r="B25" s="712">
        <v>2268375.4000000004</v>
      </c>
      <c r="C25" s="714">
        <v>1373921.0900000024</v>
      </c>
      <c r="D25" s="1339">
        <v>166807.26</v>
      </c>
      <c r="E25" s="1340">
        <v>147930.08000000002</v>
      </c>
      <c r="F25" s="1341">
        <v>603910.32999999996</v>
      </c>
      <c r="G25" s="1342">
        <v>442470.86999999988</v>
      </c>
      <c r="H25" s="1341">
        <v>6000</v>
      </c>
      <c r="I25" s="1342">
        <v>0</v>
      </c>
      <c r="J25" s="1341">
        <v>260329</v>
      </c>
      <c r="K25" s="1342">
        <v>192740</v>
      </c>
    </row>
    <row r="26" spans="1:11">
      <c r="A26" s="1338" t="s">
        <v>795</v>
      </c>
      <c r="B26" s="712">
        <v>6160</v>
      </c>
      <c r="C26" s="714">
        <v>4753.33</v>
      </c>
      <c r="D26" s="1339">
        <v>6160</v>
      </c>
      <c r="E26" s="1340">
        <v>4753.33</v>
      </c>
      <c r="F26" s="1341">
        <v>0</v>
      </c>
      <c r="G26" s="1342">
        <v>0</v>
      </c>
      <c r="H26" s="1341">
        <v>0</v>
      </c>
      <c r="I26" s="1342">
        <v>0</v>
      </c>
      <c r="J26" s="1341">
        <v>0</v>
      </c>
      <c r="K26" s="1342">
        <v>0</v>
      </c>
    </row>
    <row r="27" spans="1:11" ht="24">
      <c r="A27" s="1338" t="s">
        <v>166</v>
      </c>
      <c r="B27" s="712">
        <v>1518097318.1199973</v>
      </c>
      <c r="C27" s="714">
        <v>1338059403.8299983</v>
      </c>
      <c r="D27" s="1339">
        <v>331399693.13000005</v>
      </c>
      <c r="E27" s="1340">
        <v>312249402.12999934</v>
      </c>
      <c r="F27" s="1341">
        <v>416464783.9800005</v>
      </c>
      <c r="G27" s="1342">
        <v>363370396.62999994</v>
      </c>
      <c r="H27" s="1341">
        <v>45427947.150000006</v>
      </c>
      <c r="I27" s="1342">
        <v>43792784.050000004</v>
      </c>
      <c r="J27" s="1341">
        <v>535743705.18999982</v>
      </c>
      <c r="K27" s="1342">
        <v>486772406.61999953</v>
      </c>
    </row>
    <row r="28" spans="1:11">
      <c r="A28" s="1338" t="s">
        <v>167</v>
      </c>
      <c r="B28" s="712">
        <v>601002.4</v>
      </c>
      <c r="C28" s="714">
        <v>582376.73</v>
      </c>
      <c r="D28" s="1339">
        <v>484.29</v>
      </c>
      <c r="E28" s="1340">
        <v>484.29</v>
      </c>
      <c r="F28" s="1341">
        <v>353323.57</v>
      </c>
      <c r="G28" s="1342">
        <v>350100.15</v>
      </c>
      <c r="H28" s="1341">
        <v>2000</v>
      </c>
      <c r="I28" s="1342">
        <v>2000</v>
      </c>
      <c r="J28" s="1341">
        <v>245000</v>
      </c>
      <c r="K28" s="1342">
        <v>229598.74</v>
      </c>
    </row>
    <row r="29" spans="1:11" ht="48">
      <c r="A29" s="1338" t="s">
        <v>791</v>
      </c>
      <c r="B29" s="712">
        <v>3976521.95</v>
      </c>
      <c r="C29" s="714">
        <v>3610527.7800000007</v>
      </c>
      <c r="D29" s="1339">
        <v>996415.80999999994</v>
      </c>
      <c r="E29" s="1340">
        <v>896532.17999999993</v>
      </c>
      <c r="F29" s="1341">
        <v>473697</v>
      </c>
      <c r="G29" s="1342">
        <v>408742.12</v>
      </c>
      <c r="H29" s="1341">
        <v>0</v>
      </c>
      <c r="I29" s="1342">
        <v>0</v>
      </c>
      <c r="J29" s="1341">
        <v>260000</v>
      </c>
      <c r="K29" s="1342">
        <v>225473.22</v>
      </c>
    </row>
    <row r="30" spans="1:11">
      <c r="A30" s="1338" t="s">
        <v>792</v>
      </c>
      <c r="B30" s="712">
        <v>1008427692.6799994</v>
      </c>
      <c r="C30" s="714">
        <v>835442313.32999849</v>
      </c>
      <c r="D30" s="1339">
        <v>0</v>
      </c>
      <c r="E30" s="1340">
        <v>0</v>
      </c>
      <c r="F30" s="1341">
        <v>2111046.83</v>
      </c>
      <c r="G30" s="1342">
        <v>1239280.0600000003</v>
      </c>
      <c r="H30" s="1341">
        <v>0</v>
      </c>
      <c r="I30" s="1342">
        <v>0</v>
      </c>
      <c r="J30" s="1341">
        <v>0</v>
      </c>
      <c r="K30" s="1342">
        <v>0</v>
      </c>
    </row>
    <row r="31" spans="1:11">
      <c r="A31" s="1338" t="s">
        <v>168</v>
      </c>
      <c r="B31" s="712">
        <v>927462670.44999957</v>
      </c>
      <c r="C31" s="714">
        <v>399409254.51999968</v>
      </c>
      <c r="D31" s="1339">
        <v>3220094.4800000014</v>
      </c>
      <c r="E31" s="1340">
        <v>2402135.3400000003</v>
      </c>
      <c r="F31" s="1341">
        <v>12258635.540000001</v>
      </c>
      <c r="G31" s="1342">
        <v>8998910.8099999931</v>
      </c>
      <c r="H31" s="1341">
        <v>1836006.45</v>
      </c>
      <c r="I31" s="1342">
        <v>1470546.6500000001</v>
      </c>
      <c r="J31" s="1341">
        <v>101482700.94999999</v>
      </c>
      <c r="K31" s="1342">
        <v>33064444.530000005</v>
      </c>
    </row>
    <row r="32" spans="1:11">
      <c r="A32" s="1338" t="s">
        <v>169</v>
      </c>
      <c r="B32" s="712">
        <v>41308315312.880127</v>
      </c>
      <c r="C32" s="714">
        <v>39683022882.50061</v>
      </c>
      <c r="D32" s="1339">
        <v>27612159544.200077</v>
      </c>
      <c r="E32" s="1340">
        <v>26953870577.370056</v>
      </c>
      <c r="F32" s="1341">
        <v>5397107480.54002</v>
      </c>
      <c r="G32" s="1342">
        <v>4970165508.7899618</v>
      </c>
      <c r="H32" s="1341">
        <v>3422909377.2700009</v>
      </c>
      <c r="I32" s="1342">
        <v>3333674095.4800048</v>
      </c>
      <c r="J32" s="1341">
        <v>2410037814.2200003</v>
      </c>
      <c r="K32" s="1342">
        <v>2105223354.780004</v>
      </c>
    </row>
    <row r="33" spans="1:11">
      <c r="A33" s="1338" t="s">
        <v>593</v>
      </c>
      <c r="B33" s="712">
        <v>0</v>
      </c>
      <c r="C33" s="714">
        <v>0</v>
      </c>
      <c r="D33" s="1339">
        <v>0</v>
      </c>
      <c r="E33" s="1340">
        <v>0</v>
      </c>
      <c r="F33" s="1341">
        <v>0</v>
      </c>
      <c r="G33" s="1342">
        <v>0</v>
      </c>
      <c r="H33" s="1341">
        <v>0</v>
      </c>
      <c r="I33" s="1342">
        <v>0</v>
      </c>
      <c r="J33" s="1341">
        <v>0</v>
      </c>
      <c r="K33" s="1342">
        <v>0</v>
      </c>
    </row>
    <row r="34" spans="1:11">
      <c r="A34" s="1338" t="s">
        <v>170</v>
      </c>
      <c r="B34" s="712">
        <v>851269901.75999987</v>
      </c>
      <c r="C34" s="714">
        <v>727337257.09000504</v>
      </c>
      <c r="D34" s="1339">
        <v>185073955.7600002</v>
      </c>
      <c r="E34" s="1340">
        <v>166298314.4999997</v>
      </c>
      <c r="F34" s="1341">
        <v>301492257.61000055</v>
      </c>
      <c r="G34" s="1342">
        <v>241406269.18999887</v>
      </c>
      <c r="H34" s="1341">
        <v>131828201.65000001</v>
      </c>
      <c r="I34" s="1342">
        <v>123382689.33999997</v>
      </c>
      <c r="J34" s="1341">
        <v>198749249.04000008</v>
      </c>
      <c r="K34" s="1342">
        <v>171383915.03000018</v>
      </c>
    </row>
    <row r="35" spans="1:11">
      <c r="A35" s="1338" t="s">
        <v>171</v>
      </c>
      <c r="B35" s="712">
        <v>7055641731.6999884</v>
      </c>
      <c r="C35" s="714">
        <v>6623833974.5299482</v>
      </c>
      <c r="D35" s="1339">
        <v>2540375535.1700034</v>
      </c>
      <c r="E35" s="1340">
        <v>2423547196.7000155</v>
      </c>
      <c r="F35" s="1341">
        <v>1608274903.4599988</v>
      </c>
      <c r="G35" s="1342">
        <v>1511758664.9900045</v>
      </c>
      <c r="H35" s="1341">
        <v>208025023.71999997</v>
      </c>
      <c r="I35" s="1342">
        <v>199175982.82999995</v>
      </c>
      <c r="J35" s="1341">
        <v>224441163.34999999</v>
      </c>
      <c r="K35" s="1342">
        <v>195772908.06999999</v>
      </c>
    </row>
    <row r="36" spans="1:11" ht="24">
      <c r="A36" s="1338" t="s">
        <v>172</v>
      </c>
      <c r="B36" s="712">
        <v>354968246.63000023</v>
      </c>
      <c r="C36" s="714">
        <v>277339011.44999939</v>
      </c>
      <c r="D36" s="1339">
        <v>101362705.52000014</v>
      </c>
      <c r="E36" s="1340">
        <v>80680337.979999915</v>
      </c>
      <c r="F36" s="1341">
        <v>105875896.38999997</v>
      </c>
      <c r="G36" s="1342">
        <v>75891525.609999985</v>
      </c>
      <c r="H36" s="1341">
        <v>46170767.939999998</v>
      </c>
      <c r="I36" s="1342">
        <v>39971660.370000005</v>
      </c>
      <c r="J36" s="1341">
        <v>79963060.340000004</v>
      </c>
      <c r="K36" s="1342">
        <v>64232297.539999992</v>
      </c>
    </row>
    <row r="37" spans="1:11">
      <c r="A37" s="1338" t="s">
        <v>173</v>
      </c>
      <c r="B37" s="712">
        <v>1318888932.8899982</v>
      </c>
      <c r="C37" s="714">
        <v>1208828636.6199996</v>
      </c>
      <c r="D37" s="1339">
        <v>809011781.72000051</v>
      </c>
      <c r="E37" s="1340">
        <v>774171044.85999966</v>
      </c>
      <c r="F37" s="1341">
        <v>61222380.319999948</v>
      </c>
      <c r="G37" s="1342">
        <v>53947848.870000079</v>
      </c>
      <c r="H37" s="1341">
        <v>44203477.410000019</v>
      </c>
      <c r="I37" s="1342">
        <v>38859266.300000004</v>
      </c>
      <c r="J37" s="1341">
        <v>13126581.220000001</v>
      </c>
      <c r="K37" s="1342">
        <v>9797872.6399999969</v>
      </c>
    </row>
    <row r="38" spans="1:11">
      <c r="A38" s="1338" t="s">
        <v>174</v>
      </c>
      <c r="B38" s="712">
        <v>34033669120.119892</v>
      </c>
      <c r="C38" s="714">
        <v>33647868251.969494</v>
      </c>
      <c r="D38" s="1339">
        <v>1412976135.6800034</v>
      </c>
      <c r="E38" s="1340">
        <v>1337109853.5300021</v>
      </c>
      <c r="F38" s="1341">
        <v>446716854.08999991</v>
      </c>
      <c r="G38" s="1342">
        <v>401981947.80999953</v>
      </c>
      <c r="H38" s="1341">
        <v>108900074.72999999</v>
      </c>
      <c r="I38" s="1342">
        <v>98510806.12999998</v>
      </c>
      <c r="J38" s="1341">
        <v>215727137.6099999</v>
      </c>
      <c r="K38" s="1342">
        <v>202601280.75000003</v>
      </c>
    </row>
    <row r="39" spans="1:11" ht="24">
      <c r="A39" s="1338" t="s">
        <v>175</v>
      </c>
      <c r="B39" s="712">
        <v>14424423642.920052</v>
      </c>
      <c r="C39" s="714">
        <v>12574821118.050077</v>
      </c>
      <c r="D39" s="1339">
        <v>640851840.33999932</v>
      </c>
      <c r="E39" s="1340">
        <v>596478573.78000021</v>
      </c>
      <c r="F39" s="1341">
        <v>7036519663.1299925</v>
      </c>
      <c r="G39" s="1342">
        <v>6511692329.7599859</v>
      </c>
      <c r="H39" s="1341">
        <v>223873215.64999983</v>
      </c>
      <c r="I39" s="1342">
        <v>209416026.92999989</v>
      </c>
      <c r="J39" s="1341">
        <v>6120192944.630003</v>
      </c>
      <c r="K39" s="1342">
        <v>4970449226.3300114</v>
      </c>
    </row>
    <row r="40" spans="1:11">
      <c r="A40" s="1338" t="s">
        <v>176</v>
      </c>
      <c r="B40" s="712">
        <v>4871511558.3499842</v>
      </c>
      <c r="C40" s="714">
        <v>4532406829.2699833</v>
      </c>
      <c r="D40" s="1339">
        <v>59400857.019999981</v>
      </c>
      <c r="E40" s="1340">
        <v>52391929.040000185</v>
      </c>
      <c r="F40" s="1341">
        <v>415958433.91000044</v>
      </c>
      <c r="G40" s="1342">
        <v>359992419.34999913</v>
      </c>
      <c r="H40" s="1341">
        <v>2768325046.0700011</v>
      </c>
      <c r="I40" s="1342">
        <v>2744608910.8100014</v>
      </c>
      <c r="J40" s="1341">
        <v>1605935873.2700009</v>
      </c>
      <c r="K40" s="1342">
        <v>1363086791.0400009</v>
      </c>
    </row>
    <row r="41" spans="1:11" ht="36">
      <c r="A41" s="1338" t="s">
        <v>177</v>
      </c>
      <c r="B41" s="712">
        <v>13442494.189999999</v>
      </c>
      <c r="C41" s="714">
        <v>12264578.42</v>
      </c>
      <c r="D41" s="1339">
        <v>2465465</v>
      </c>
      <c r="E41" s="1340">
        <v>2422492.8499999996</v>
      </c>
      <c r="F41" s="1341">
        <v>3330389.4800000004</v>
      </c>
      <c r="G41" s="1342">
        <v>2961790.99</v>
      </c>
      <c r="H41" s="1341">
        <v>802630.11</v>
      </c>
      <c r="I41" s="1342">
        <v>801811.94</v>
      </c>
      <c r="J41" s="1341">
        <v>4347351.12</v>
      </c>
      <c r="K41" s="1342">
        <v>3633769.2800000007</v>
      </c>
    </row>
    <row r="42" spans="1:11" ht="13.5" thickBot="1">
      <c r="A42" s="1343" t="s">
        <v>178</v>
      </c>
      <c r="B42" s="1344">
        <v>3485670829.219995</v>
      </c>
      <c r="C42" s="1345">
        <v>3189484358.0699849</v>
      </c>
      <c r="D42" s="1346">
        <v>537757916.71999967</v>
      </c>
      <c r="E42" s="1347">
        <v>521825448.83000088</v>
      </c>
      <c r="F42" s="1348">
        <v>652170754.48000002</v>
      </c>
      <c r="G42" s="1349">
        <v>598183323.31999922</v>
      </c>
      <c r="H42" s="1348">
        <v>576071154.07999992</v>
      </c>
      <c r="I42" s="1349">
        <v>567476546.63999987</v>
      </c>
      <c r="J42" s="1348">
        <v>1561730788.2800004</v>
      </c>
      <c r="K42" s="1349">
        <v>1357161345.9400024</v>
      </c>
    </row>
    <row r="43" spans="1:11">
      <c r="A43" s="1350"/>
      <c r="B43" s="1350"/>
      <c r="C43" s="1350"/>
      <c r="D43" s="1350"/>
      <c r="E43" s="1350"/>
      <c r="F43" s="1350"/>
      <c r="G43" s="1350"/>
      <c r="H43" s="1350"/>
      <c r="I43" s="1350"/>
      <c r="J43" s="1350"/>
      <c r="K43" s="1350"/>
    </row>
    <row r="44" spans="1:11">
      <c r="A44" s="1351" t="s">
        <v>971</v>
      </c>
      <c r="B44" s="1350"/>
      <c r="C44" s="1350"/>
      <c r="D44" s="1350"/>
      <c r="E44" s="1350"/>
      <c r="F44" s="1350"/>
      <c r="G44" s="1350"/>
      <c r="H44" s="1350"/>
      <c r="I44" s="1350"/>
      <c r="J44" s="1350"/>
      <c r="K44" s="1350"/>
    </row>
  </sheetData>
  <mergeCells count="6">
    <mergeCell ref="D4:E4"/>
    <mergeCell ref="F4:G4"/>
    <mergeCell ref="B6:K6"/>
    <mergeCell ref="B3:C4"/>
    <mergeCell ref="H4:I4"/>
    <mergeCell ref="J4:K4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7"/>
  <sheetViews>
    <sheetView zoomScaleNormal="100" workbookViewId="0">
      <selection activeCell="A3" sqref="A3:A6"/>
    </sheetView>
  </sheetViews>
  <sheetFormatPr defaultRowHeight="12.75"/>
  <cols>
    <col min="1" max="1" width="36.42578125" style="795" customWidth="1"/>
    <col min="2" max="4" width="18.140625" style="795" customWidth="1"/>
    <col min="5" max="7" width="9.28515625" style="795" customWidth="1"/>
    <col min="8" max="16384" width="9.140625" style="795"/>
  </cols>
  <sheetData>
    <row r="1" spans="1:7" ht="12.75" customHeight="1">
      <c r="A1" s="2566" t="s">
        <v>111</v>
      </c>
      <c r="B1" s="2566"/>
      <c r="C1" s="2566"/>
      <c r="D1" s="2566"/>
      <c r="E1" s="2566"/>
      <c r="F1" s="2566"/>
      <c r="G1" s="2566"/>
    </row>
    <row r="2" spans="1:7" ht="12.95" customHeight="1" thickBot="1"/>
    <row r="3" spans="1:7" ht="12.75" customHeight="1">
      <c r="A3" s="2567" t="s">
        <v>79</v>
      </c>
      <c r="B3" s="2567" t="s">
        <v>903</v>
      </c>
      <c r="C3" s="2567" t="s">
        <v>904</v>
      </c>
      <c r="D3" s="2567" t="s">
        <v>905</v>
      </c>
      <c r="E3" s="2570" t="s">
        <v>112</v>
      </c>
      <c r="F3" s="2573" t="s">
        <v>28</v>
      </c>
      <c r="G3" s="2576" t="s">
        <v>113</v>
      </c>
    </row>
    <row r="4" spans="1:7">
      <c r="A4" s="2568"/>
      <c r="B4" s="2568"/>
      <c r="C4" s="2568"/>
      <c r="D4" s="2568"/>
      <c r="E4" s="2571"/>
      <c r="F4" s="2574"/>
      <c r="G4" s="2577"/>
    </row>
    <row r="5" spans="1:7" ht="13.5" thickBot="1">
      <c r="A5" s="2568"/>
      <c r="B5" s="2569"/>
      <c r="C5" s="2569"/>
      <c r="D5" s="2569"/>
      <c r="E5" s="2572"/>
      <c r="F5" s="2575"/>
      <c r="G5" s="2578"/>
    </row>
    <row r="6" spans="1:7" ht="12.6" customHeight="1" thickBot="1">
      <c r="A6" s="2569"/>
      <c r="B6" s="2579" t="s">
        <v>8</v>
      </c>
      <c r="C6" s="2580"/>
      <c r="D6" s="2581"/>
      <c r="E6" s="2582" t="s">
        <v>85</v>
      </c>
      <c r="F6" s="2583"/>
      <c r="G6" s="2584"/>
    </row>
    <row r="7" spans="1:7" ht="13.5" thickBot="1">
      <c r="A7" s="799">
        <v>1</v>
      </c>
      <c r="B7" s="1615">
        <v>2</v>
      </c>
      <c r="C7" s="1614">
        <v>3</v>
      </c>
      <c r="D7" s="1613">
        <v>4</v>
      </c>
      <c r="E7" s="905">
        <v>5</v>
      </c>
      <c r="F7" s="906">
        <v>6</v>
      </c>
      <c r="G7" s="907">
        <v>7</v>
      </c>
    </row>
    <row r="8" spans="1:7" ht="25.5" customHeight="1">
      <c r="A8" s="800" t="s">
        <v>114</v>
      </c>
      <c r="B8" s="884">
        <v>251846418583.67999</v>
      </c>
      <c r="C8" s="801">
        <v>281292138355.76001</v>
      </c>
      <c r="D8" s="884">
        <v>278507113590.26001</v>
      </c>
      <c r="E8" s="891">
        <v>99.009917311667735</v>
      </c>
      <c r="F8" s="892">
        <v>100</v>
      </c>
      <c r="G8" s="893">
        <v>110.58609257042961</v>
      </c>
    </row>
    <row r="9" spans="1:7" ht="24.75" customHeight="1">
      <c r="A9" s="802" t="s">
        <v>115</v>
      </c>
      <c r="B9" s="885">
        <v>124042144382.38</v>
      </c>
      <c r="C9" s="803">
        <v>134175050107.21002</v>
      </c>
      <c r="D9" s="885">
        <v>135768587710.48001</v>
      </c>
      <c r="E9" s="894">
        <v>101.18765567964887</v>
      </c>
      <c r="F9" s="903">
        <v>48.748696562997992</v>
      </c>
      <c r="G9" s="895">
        <v>109.45359610355602</v>
      </c>
    </row>
    <row r="10" spans="1:7" ht="14.45" customHeight="1">
      <c r="A10" s="804" t="s">
        <v>116</v>
      </c>
      <c r="B10" s="886">
        <v>9697633490.9599991</v>
      </c>
      <c r="C10" s="805">
        <v>10295610163.190001</v>
      </c>
      <c r="D10" s="886">
        <v>10901635388.860001</v>
      </c>
      <c r="E10" s="899">
        <v>105.88624876101787</v>
      </c>
      <c r="F10" s="908">
        <v>3.9143112893333485</v>
      </c>
      <c r="G10" s="901">
        <v>112.41541968999297</v>
      </c>
    </row>
    <row r="11" spans="1:7" ht="14.45" customHeight="1">
      <c r="A11" s="804" t="s">
        <v>117</v>
      </c>
      <c r="B11" s="886">
        <v>50907920031</v>
      </c>
      <c r="C11" s="805">
        <v>55604388624.519997</v>
      </c>
      <c r="D11" s="886">
        <v>56140278244</v>
      </c>
      <c r="E11" s="899">
        <v>100.96375417972618</v>
      </c>
      <c r="F11" s="908">
        <v>20.157574260955375</v>
      </c>
      <c r="G11" s="901">
        <v>110.27808287946903</v>
      </c>
    </row>
    <row r="12" spans="1:7" ht="14.45" customHeight="1">
      <c r="A12" s="804" t="s">
        <v>118</v>
      </c>
      <c r="B12" s="886">
        <v>1482054902.02</v>
      </c>
      <c r="C12" s="805">
        <v>1557902917.72</v>
      </c>
      <c r="D12" s="886">
        <v>1536598340.76</v>
      </c>
      <c r="E12" s="899">
        <v>98.632483660074314</v>
      </c>
      <c r="F12" s="908">
        <v>0.551726783905651</v>
      </c>
      <c r="G12" s="901">
        <v>103.68025763861101</v>
      </c>
    </row>
    <row r="13" spans="1:7" ht="14.45" customHeight="1">
      <c r="A13" s="804" t="s">
        <v>119</v>
      </c>
      <c r="B13" s="887">
        <v>22617357809.16</v>
      </c>
      <c r="C13" s="806">
        <v>23198664474.73</v>
      </c>
      <c r="D13" s="887">
        <v>23299278069.779999</v>
      </c>
      <c r="E13" s="899">
        <v>100.43370425551694</v>
      </c>
      <c r="F13" s="908">
        <v>8.3657748520053676</v>
      </c>
      <c r="G13" s="901">
        <v>103.01503060779196</v>
      </c>
    </row>
    <row r="14" spans="1:7" ht="14.45" customHeight="1">
      <c r="A14" s="804" t="s">
        <v>120</v>
      </c>
      <c r="B14" s="887">
        <v>304321214.74000001</v>
      </c>
      <c r="C14" s="806">
        <v>298928339.69999999</v>
      </c>
      <c r="D14" s="887">
        <v>298027178.85000002</v>
      </c>
      <c r="E14" s="899">
        <v>99.698536160571336</v>
      </c>
      <c r="F14" s="908">
        <v>0.10700882107035081</v>
      </c>
      <c r="G14" s="901">
        <v>97.931778796500481</v>
      </c>
    </row>
    <row r="15" spans="1:7" ht="14.45" customHeight="1">
      <c r="A15" s="804" t="s">
        <v>121</v>
      </c>
      <c r="B15" s="887">
        <v>1134614809.9300001</v>
      </c>
      <c r="C15" s="806">
        <v>1173687766.4400001</v>
      </c>
      <c r="D15" s="887">
        <v>1169811598.98</v>
      </c>
      <c r="E15" s="899">
        <v>99.669744580216829</v>
      </c>
      <c r="F15" s="908">
        <v>0.42002934284150029</v>
      </c>
      <c r="G15" s="901">
        <v>103.10209145358955</v>
      </c>
    </row>
    <row r="16" spans="1:7" ht="25.9" customHeight="1">
      <c r="A16" s="804" t="s">
        <v>122</v>
      </c>
      <c r="B16" s="887">
        <v>67590415.670000002</v>
      </c>
      <c r="C16" s="806">
        <v>69092922.890000001</v>
      </c>
      <c r="D16" s="887">
        <v>66452488.200000003</v>
      </c>
      <c r="E16" s="899">
        <v>96.178429599506558</v>
      </c>
      <c r="F16" s="908">
        <v>2.3860248071711727E-2</v>
      </c>
      <c r="G16" s="901">
        <v>98.316436644574338</v>
      </c>
    </row>
    <row r="17" spans="1:7" ht="14.45" customHeight="1">
      <c r="A17" s="804" t="s">
        <v>123</v>
      </c>
      <c r="B17" s="887">
        <v>297866183.06999999</v>
      </c>
      <c r="C17" s="806">
        <v>297532071.20999998</v>
      </c>
      <c r="D17" s="887">
        <v>326509299.5</v>
      </c>
      <c r="E17" s="899">
        <v>109.73919489490855</v>
      </c>
      <c r="F17" s="908">
        <v>0.11723553315782119</v>
      </c>
      <c r="G17" s="901">
        <v>109.61610214855062</v>
      </c>
    </row>
    <row r="18" spans="1:7" ht="14.45" customHeight="1">
      <c r="A18" s="804" t="s">
        <v>124</v>
      </c>
      <c r="B18" s="887">
        <v>2747740732.6900001</v>
      </c>
      <c r="C18" s="806">
        <v>2551829546.3099999</v>
      </c>
      <c r="D18" s="887">
        <v>2926616256</v>
      </c>
      <c r="E18" s="899">
        <v>114.68698057172155</v>
      </c>
      <c r="F18" s="908">
        <v>1.0508228024314097</v>
      </c>
      <c r="G18" s="901">
        <v>106.50991271417676</v>
      </c>
    </row>
    <row r="19" spans="1:7" ht="14.45" customHeight="1">
      <c r="A19" s="804" t="s">
        <v>125</v>
      </c>
      <c r="B19" s="887">
        <v>477074554.50999999</v>
      </c>
      <c r="C19" s="806">
        <v>481869055.69</v>
      </c>
      <c r="D19" s="887">
        <v>502424966.16000003</v>
      </c>
      <c r="E19" s="899">
        <v>104.26587061926304</v>
      </c>
      <c r="F19" s="908">
        <v>0.18039932972741524</v>
      </c>
      <c r="G19" s="901">
        <v>105.3137211805474</v>
      </c>
    </row>
    <row r="20" spans="1:7" ht="14.45" customHeight="1">
      <c r="A20" s="804" t="s">
        <v>126</v>
      </c>
      <c r="B20" s="887">
        <v>429338663.94999999</v>
      </c>
      <c r="C20" s="806">
        <v>437147412.85000002</v>
      </c>
      <c r="D20" s="887">
        <v>433479599.12</v>
      </c>
      <c r="E20" s="899">
        <v>99.160966387496714</v>
      </c>
      <c r="F20" s="908">
        <v>0.1556439954197133</v>
      </c>
      <c r="G20" s="901">
        <v>100.96449155822647</v>
      </c>
    </row>
    <row r="21" spans="1:7" ht="14.45" customHeight="1">
      <c r="A21" s="804" t="s">
        <v>127</v>
      </c>
      <c r="B21" s="887">
        <v>140078253.33000001</v>
      </c>
      <c r="C21" s="806">
        <v>143128002.96000001</v>
      </c>
      <c r="D21" s="887">
        <v>139337182.31</v>
      </c>
      <c r="E21" s="899">
        <v>97.351447255880856</v>
      </c>
      <c r="F21" s="908">
        <v>5.0030026347906154E-2</v>
      </c>
      <c r="G21" s="901">
        <v>99.470959265708302</v>
      </c>
    </row>
    <row r="22" spans="1:7" ht="14.45" customHeight="1">
      <c r="A22" s="804" t="s">
        <v>128</v>
      </c>
      <c r="B22" s="887">
        <v>7700358953.29</v>
      </c>
      <c r="C22" s="806">
        <v>8074130221.3800001</v>
      </c>
      <c r="D22" s="887">
        <v>7492896843.1300001</v>
      </c>
      <c r="E22" s="899">
        <v>92.801288035819439</v>
      </c>
      <c r="F22" s="908">
        <v>2.6903789804642328</v>
      </c>
      <c r="G22" s="901">
        <v>97.305812476814978</v>
      </c>
    </row>
    <row r="23" spans="1:7" ht="14.45" customHeight="1">
      <c r="A23" s="804" t="s">
        <v>129</v>
      </c>
      <c r="B23" s="886">
        <v>26038194368.06002</v>
      </c>
      <c r="C23" s="805">
        <v>29991138587.620022</v>
      </c>
      <c r="D23" s="886">
        <v>30535242254.830006</v>
      </c>
      <c r="E23" s="899">
        <v>101.81421477420862</v>
      </c>
      <c r="F23" s="908">
        <v>10.963900297266191</v>
      </c>
      <c r="G23" s="901">
        <v>117.27096673141948</v>
      </c>
    </row>
    <row r="24" spans="1:7" ht="24">
      <c r="A24" s="802" t="s">
        <v>130</v>
      </c>
      <c r="B24" s="885">
        <v>71374544797.300003</v>
      </c>
      <c r="C24" s="803">
        <v>85412746077.309998</v>
      </c>
      <c r="D24" s="885">
        <v>80992977498.189987</v>
      </c>
      <c r="E24" s="894">
        <v>94.825399273406418</v>
      </c>
      <c r="F24" s="903">
        <v>29.081116260946548</v>
      </c>
      <c r="G24" s="895">
        <v>113.47599866059508</v>
      </c>
    </row>
    <row r="25" spans="1:7" ht="19.149999999999999" customHeight="1">
      <c r="A25" s="804" t="s">
        <v>131</v>
      </c>
      <c r="B25" s="886">
        <v>55478609129.239998</v>
      </c>
      <c r="C25" s="805">
        <v>63992086703.429993</v>
      </c>
      <c r="D25" s="886">
        <v>63157028365.019997</v>
      </c>
      <c r="E25" s="899">
        <v>98.695059996589805</v>
      </c>
      <c r="F25" s="908">
        <v>22.676989305894963</v>
      </c>
      <c r="G25" s="901">
        <v>113.84032396683335</v>
      </c>
    </row>
    <row r="26" spans="1:7" ht="60" customHeight="1">
      <c r="A26" s="807" t="s">
        <v>132</v>
      </c>
      <c r="B26" s="888">
        <v>15895935668.060001</v>
      </c>
      <c r="C26" s="808">
        <v>21420659373.879997</v>
      </c>
      <c r="D26" s="888">
        <v>17835949133.169998</v>
      </c>
      <c r="E26" s="899">
        <v>83.265173223000147</v>
      </c>
      <c r="F26" s="908">
        <v>6.4041269550515922</v>
      </c>
      <c r="G26" s="901">
        <v>112.20446223249445</v>
      </c>
    </row>
    <row r="27" spans="1:7" ht="22.15" customHeight="1" thickBot="1">
      <c r="A27" s="809" t="s">
        <v>133</v>
      </c>
      <c r="B27" s="889">
        <v>56429729404</v>
      </c>
      <c r="C27" s="810">
        <v>61704342171.239998</v>
      </c>
      <c r="D27" s="889">
        <v>61745548381.589996</v>
      </c>
      <c r="E27" s="896">
        <v>100.06678008208181</v>
      </c>
      <c r="F27" s="909">
        <v>22.170187176055446</v>
      </c>
      <c r="G27" s="898">
        <v>109.42024538082083</v>
      </c>
    </row>
    <row r="28" spans="1:7" ht="21.75" customHeight="1">
      <c r="A28" s="811" t="s">
        <v>900</v>
      </c>
    </row>
    <row r="30" spans="1:7">
      <c r="B30" s="812"/>
      <c r="C30" s="941"/>
      <c r="D30" s="941"/>
    </row>
    <row r="31" spans="1:7">
      <c r="B31" s="941" t="s">
        <v>6</v>
      </c>
      <c r="C31" s="812"/>
      <c r="D31" s="812"/>
    </row>
    <row r="32" spans="1:7">
      <c r="C32" s="813"/>
      <c r="D32" s="813"/>
    </row>
    <row r="33" spans="3:5">
      <c r="C33" s="814"/>
      <c r="D33" s="814"/>
    </row>
    <row r="34" spans="3:5">
      <c r="C34" s="814"/>
      <c r="D34" s="814"/>
    </row>
    <row r="37" spans="3:5">
      <c r="E37" s="941" t="s">
        <v>6</v>
      </c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8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44"/>
  <sheetViews>
    <sheetView workbookViewId="0">
      <selection activeCell="H13" sqref="H13"/>
    </sheetView>
  </sheetViews>
  <sheetFormatPr defaultRowHeight="12.75"/>
  <cols>
    <col min="1" max="1" width="28.42578125" customWidth="1"/>
    <col min="2" max="5" width="15.85546875" bestFit="1" customWidth="1"/>
    <col min="6" max="9" width="14.85546875" bestFit="1" customWidth="1"/>
    <col min="10" max="11" width="15.85546875" bestFit="1" customWidth="1"/>
    <col min="257" max="257" width="17.140625" customWidth="1"/>
    <col min="258" max="261" width="15.85546875" bestFit="1" customWidth="1"/>
    <col min="262" max="265" width="14.85546875" bestFit="1" customWidth="1"/>
    <col min="266" max="267" width="15.85546875" bestFit="1" customWidth="1"/>
    <col min="513" max="513" width="17.140625" customWidth="1"/>
    <col min="514" max="517" width="15.85546875" bestFit="1" customWidth="1"/>
    <col min="518" max="521" width="14.85546875" bestFit="1" customWidth="1"/>
    <col min="522" max="523" width="15.85546875" bestFit="1" customWidth="1"/>
    <col min="769" max="769" width="17.140625" customWidth="1"/>
    <col min="770" max="773" width="15.85546875" bestFit="1" customWidth="1"/>
    <col min="774" max="777" width="14.85546875" bestFit="1" customWidth="1"/>
    <col min="778" max="779" width="15.85546875" bestFit="1" customWidth="1"/>
    <col min="1025" max="1025" width="17.140625" customWidth="1"/>
    <col min="1026" max="1029" width="15.85546875" bestFit="1" customWidth="1"/>
    <col min="1030" max="1033" width="14.85546875" bestFit="1" customWidth="1"/>
    <col min="1034" max="1035" width="15.85546875" bestFit="1" customWidth="1"/>
    <col min="1281" max="1281" width="17.140625" customWidth="1"/>
    <col min="1282" max="1285" width="15.85546875" bestFit="1" customWidth="1"/>
    <col min="1286" max="1289" width="14.85546875" bestFit="1" customWidth="1"/>
    <col min="1290" max="1291" width="15.85546875" bestFit="1" customWidth="1"/>
    <col min="1537" max="1537" width="17.140625" customWidth="1"/>
    <col min="1538" max="1541" width="15.85546875" bestFit="1" customWidth="1"/>
    <col min="1542" max="1545" width="14.85546875" bestFit="1" customWidth="1"/>
    <col min="1546" max="1547" width="15.85546875" bestFit="1" customWidth="1"/>
    <col min="1793" max="1793" width="17.140625" customWidth="1"/>
    <col min="1794" max="1797" width="15.85546875" bestFit="1" customWidth="1"/>
    <col min="1798" max="1801" width="14.85546875" bestFit="1" customWidth="1"/>
    <col min="1802" max="1803" width="15.85546875" bestFit="1" customWidth="1"/>
    <col min="2049" max="2049" width="17.140625" customWidth="1"/>
    <col min="2050" max="2053" width="15.85546875" bestFit="1" customWidth="1"/>
    <col min="2054" max="2057" width="14.85546875" bestFit="1" customWidth="1"/>
    <col min="2058" max="2059" width="15.85546875" bestFit="1" customWidth="1"/>
    <col min="2305" max="2305" width="17.140625" customWidth="1"/>
    <col min="2306" max="2309" width="15.85546875" bestFit="1" customWidth="1"/>
    <col min="2310" max="2313" width="14.85546875" bestFit="1" customWidth="1"/>
    <col min="2314" max="2315" width="15.85546875" bestFit="1" customWidth="1"/>
    <col min="2561" max="2561" width="17.140625" customWidth="1"/>
    <col min="2562" max="2565" width="15.85546875" bestFit="1" customWidth="1"/>
    <col min="2566" max="2569" width="14.85546875" bestFit="1" customWidth="1"/>
    <col min="2570" max="2571" width="15.85546875" bestFit="1" customWidth="1"/>
    <col min="2817" max="2817" width="17.140625" customWidth="1"/>
    <col min="2818" max="2821" width="15.85546875" bestFit="1" customWidth="1"/>
    <col min="2822" max="2825" width="14.85546875" bestFit="1" customWidth="1"/>
    <col min="2826" max="2827" width="15.85546875" bestFit="1" customWidth="1"/>
    <col min="3073" max="3073" width="17.140625" customWidth="1"/>
    <col min="3074" max="3077" width="15.85546875" bestFit="1" customWidth="1"/>
    <col min="3078" max="3081" width="14.85546875" bestFit="1" customWidth="1"/>
    <col min="3082" max="3083" width="15.85546875" bestFit="1" customWidth="1"/>
    <col min="3329" max="3329" width="17.140625" customWidth="1"/>
    <col min="3330" max="3333" width="15.85546875" bestFit="1" customWidth="1"/>
    <col min="3334" max="3337" width="14.85546875" bestFit="1" customWidth="1"/>
    <col min="3338" max="3339" width="15.85546875" bestFit="1" customWidth="1"/>
    <col min="3585" max="3585" width="17.140625" customWidth="1"/>
    <col min="3586" max="3589" width="15.85546875" bestFit="1" customWidth="1"/>
    <col min="3590" max="3593" width="14.85546875" bestFit="1" customWidth="1"/>
    <col min="3594" max="3595" width="15.85546875" bestFit="1" customWidth="1"/>
    <col min="3841" max="3841" width="17.140625" customWidth="1"/>
    <col min="3842" max="3845" width="15.85546875" bestFit="1" customWidth="1"/>
    <col min="3846" max="3849" width="14.85546875" bestFit="1" customWidth="1"/>
    <col min="3850" max="3851" width="15.85546875" bestFit="1" customWidth="1"/>
    <col min="4097" max="4097" width="17.140625" customWidth="1"/>
    <col min="4098" max="4101" width="15.85546875" bestFit="1" customWidth="1"/>
    <col min="4102" max="4105" width="14.85546875" bestFit="1" customWidth="1"/>
    <col min="4106" max="4107" width="15.85546875" bestFit="1" customWidth="1"/>
    <col min="4353" max="4353" width="17.140625" customWidth="1"/>
    <col min="4354" max="4357" width="15.85546875" bestFit="1" customWidth="1"/>
    <col min="4358" max="4361" width="14.85546875" bestFit="1" customWidth="1"/>
    <col min="4362" max="4363" width="15.85546875" bestFit="1" customWidth="1"/>
    <col min="4609" max="4609" width="17.140625" customWidth="1"/>
    <col min="4610" max="4613" width="15.85546875" bestFit="1" customWidth="1"/>
    <col min="4614" max="4617" width="14.85546875" bestFit="1" customWidth="1"/>
    <col min="4618" max="4619" width="15.85546875" bestFit="1" customWidth="1"/>
    <col min="4865" max="4865" width="17.140625" customWidth="1"/>
    <col min="4866" max="4869" width="15.85546875" bestFit="1" customWidth="1"/>
    <col min="4870" max="4873" width="14.85546875" bestFit="1" customWidth="1"/>
    <col min="4874" max="4875" width="15.85546875" bestFit="1" customWidth="1"/>
    <col min="5121" max="5121" width="17.140625" customWidth="1"/>
    <col min="5122" max="5125" width="15.85546875" bestFit="1" customWidth="1"/>
    <col min="5126" max="5129" width="14.85546875" bestFit="1" customWidth="1"/>
    <col min="5130" max="5131" width="15.85546875" bestFit="1" customWidth="1"/>
    <col min="5377" max="5377" width="17.140625" customWidth="1"/>
    <col min="5378" max="5381" width="15.85546875" bestFit="1" customWidth="1"/>
    <col min="5382" max="5385" width="14.85546875" bestFit="1" customWidth="1"/>
    <col min="5386" max="5387" width="15.85546875" bestFit="1" customWidth="1"/>
    <col min="5633" max="5633" width="17.140625" customWidth="1"/>
    <col min="5634" max="5637" width="15.85546875" bestFit="1" customWidth="1"/>
    <col min="5638" max="5641" width="14.85546875" bestFit="1" customWidth="1"/>
    <col min="5642" max="5643" width="15.85546875" bestFit="1" customWidth="1"/>
    <col min="5889" max="5889" width="17.140625" customWidth="1"/>
    <col min="5890" max="5893" width="15.85546875" bestFit="1" customWidth="1"/>
    <col min="5894" max="5897" width="14.85546875" bestFit="1" customWidth="1"/>
    <col min="5898" max="5899" width="15.85546875" bestFit="1" customWidth="1"/>
    <col min="6145" max="6145" width="17.140625" customWidth="1"/>
    <col min="6146" max="6149" width="15.85546875" bestFit="1" customWidth="1"/>
    <col min="6150" max="6153" width="14.85546875" bestFit="1" customWidth="1"/>
    <col min="6154" max="6155" width="15.85546875" bestFit="1" customWidth="1"/>
    <col min="6401" max="6401" width="17.140625" customWidth="1"/>
    <col min="6402" max="6405" width="15.85546875" bestFit="1" customWidth="1"/>
    <col min="6406" max="6409" width="14.85546875" bestFit="1" customWidth="1"/>
    <col min="6410" max="6411" width="15.85546875" bestFit="1" customWidth="1"/>
    <col min="6657" max="6657" width="17.140625" customWidth="1"/>
    <col min="6658" max="6661" width="15.85546875" bestFit="1" customWidth="1"/>
    <col min="6662" max="6665" width="14.85546875" bestFit="1" customWidth="1"/>
    <col min="6666" max="6667" width="15.85546875" bestFit="1" customWidth="1"/>
    <col min="6913" max="6913" width="17.140625" customWidth="1"/>
    <col min="6914" max="6917" width="15.85546875" bestFit="1" customWidth="1"/>
    <col min="6918" max="6921" width="14.85546875" bestFit="1" customWidth="1"/>
    <col min="6922" max="6923" width="15.85546875" bestFit="1" customWidth="1"/>
    <col min="7169" max="7169" width="17.140625" customWidth="1"/>
    <col min="7170" max="7173" width="15.85546875" bestFit="1" customWidth="1"/>
    <col min="7174" max="7177" width="14.85546875" bestFit="1" customWidth="1"/>
    <col min="7178" max="7179" width="15.85546875" bestFit="1" customWidth="1"/>
    <col min="7425" max="7425" width="17.140625" customWidth="1"/>
    <col min="7426" max="7429" width="15.85546875" bestFit="1" customWidth="1"/>
    <col min="7430" max="7433" width="14.85546875" bestFit="1" customWidth="1"/>
    <col min="7434" max="7435" width="15.85546875" bestFit="1" customWidth="1"/>
    <col min="7681" max="7681" width="17.140625" customWidth="1"/>
    <col min="7682" max="7685" width="15.85546875" bestFit="1" customWidth="1"/>
    <col min="7686" max="7689" width="14.85546875" bestFit="1" customWidth="1"/>
    <col min="7690" max="7691" width="15.85546875" bestFit="1" customWidth="1"/>
    <col min="7937" max="7937" width="17.140625" customWidth="1"/>
    <col min="7938" max="7941" width="15.85546875" bestFit="1" customWidth="1"/>
    <col min="7942" max="7945" width="14.85546875" bestFit="1" customWidth="1"/>
    <col min="7946" max="7947" width="15.85546875" bestFit="1" customWidth="1"/>
    <col min="8193" max="8193" width="17.140625" customWidth="1"/>
    <col min="8194" max="8197" width="15.85546875" bestFit="1" customWidth="1"/>
    <col min="8198" max="8201" width="14.85546875" bestFit="1" customWidth="1"/>
    <col min="8202" max="8203" width="15.85546875" bestFit="1" customWidth="1"/>
    <col min="8449" max="8449" width="17.140625" customWidth="1"/>
    <col min="8450" max="8453" width="15.85546875" bestFit="1" customWidth="1"/>
    <col min="8454" max="8457" width="14.85546875" bestFit="1" customWidth="1"/>
    <col min="8458" max="8459" width="15.85546875" bestFit="1" customWidth="1"/>
    <col min="8705" max="8705" width="17.140625" customWidth="1"/>
    <col min="8706" max="8709" width="15.85546875" bestFit="1" customWidth="1"/>
    <col min="8710" max="8713" width="14.85546875" bestFit="1" customWidth="1"/>
    <col min="8714" max="8715" width="15.85546875" bestFit="1" customWidth="1"/>
    <col min="8961" max="8961" width="17.140625" customWidth="1"/>
    <col min="8962" max="8965" width="15.85546875" bestFit="1" customWidth="1"/>
    <col min="8966" max="8969" width="14.85546875" bestFit="1" customWidth="1"/>
    <col min="8970" max="8971" width="15.85546875" bestFit="1" customWidth="1"/>
    <col min="9217" max="9217" width="17.140625" customWidth="1"/>
    <col min="9218" max="9221" width="15.85546875" bestFit="1" customWidth="1"/>
    <col min="9222" max="9225" width="14.85546875" bestFit="1" customWidth="1"/>
    <col min="9226" max="9227" width="15.85546875" bestFit="1" customWidth="1"/>
    <col min="9473" max="9473" width="17.140625" customWidth="1"/>
    <col min="9474" max="9477" width="15.85546875" bestFit="1" customWidth="1"/>
    <col min="9478" max="9481" width="14.85546875" bestFit="1" customWidth="1"/>
    <col min="9482" max="9483" width="15.85546875" bestFit="1" customWidth="1"/>
    <col min="9729" max="9729" width="17.140625" customWidth="1"/>
    <col min="9730" max="9733" width="15.85546875" bestFit="1" customWidth="1"/>
    <col min="9734" max="9737" width="14.85546875" bestFit="1" customWidth="1"/>
    <col min="9738" max="9739" width="15.85546875" bestFit="1" customWidth="1"/>
    <col min="9985" max="9985" width="17.140625" customWidth="1"/>
    <col min="9986" max="9989" width="15.85546875" bestFit="1" customWidth="1"/>
    <col min="9990" max="9993" width="14.85546875" bestFit="1" customWidth="1"/>
    <col min="9994" max="9995" width="15.85546875" bestFit="1" customWidth="1"/>
    <col min="10241" max="10241" width="17.140625" customWidth="1"/>
    <col min="10242" max="10245" width="15.85546875" bestFit="1" customWidth="1"/>
    <col min="10246" max="10249" width="14.85546875" bestFit="1" customWidth="1"/>
    <col min="10250" max="10251" width="15.85546875" bestFit="1" customWidth="1"/>
    <col min="10497" max="10497" width="17.140625" customWidth="1"/>
    <col min="10498" max="10501" width="15.85546875" bestFit="1" customWidth="1"/>
    <col min="10502" max="10505" width="14.85546875" bestFit="1" customWidth="1"/>
    <col min="10506" max="10507" width="15.85546875" bestFit="1" customWidth="1"/>
    <col min="10753" max="10753" width="17.140625" customWidth="1"/>
    <col min="10754" max="10757" width="15.85546875" bestFit="1" customWidth="1"/>
    <col min="10758" max="10761" width="14.85546875" bestFit="1" customWidth="1"/>
    <col min="10762" max="10763" width="15.85546875" bestFit="1" customWidth="1"/>
    <col min="11009" max="11009" width="17.140625" customWidth="1"/>
    <col min="11010" max="11013" width="15.85546875" bestFit="1" customWidth="1"/>
    <col min="11014" max="11017" width="14.85546875" bestFit="1" customWidth="1"/>
    <col min="11018" max="11019" width="15.85546875" bestFit="1" customWidth="1"/>
    <col min="11265" max="11265" width="17.140625" customWidth="1"/>
    <col min="11266" max="11269" width="15.85546875" bestFit="1" customWidth="1"/>
    <col min="11270" max="11273" width="14.85546875" bestFit="1" customWidth="1"/>
    <col min="11274" max="11275" width="15.85546875" bestFit="1" customWidth="1"/>
    <col min="11521" max="11521" width="17.140625" customWidth="1"/>
    <col min="11522" max="11525" width="15.85546875" bestFit="1" customWidth="1"/>
    <col min="11526" max="11529" width="14.85546875" bestFit="1" customWidth="1"/>
    <col min="11530" max="11531" width="15.85546875" bestFit="1" customWidth="1"/>
    <col min="11777" max="11777" width="17.140625" customWidth="1"/>
    <col min="11778" max="11781" width="15.85546875" bestFit="1" customWidth="1"/>
    <col min="11782" max="11785" width="14.85546875" bestFit="1" customWidth="1"/>
    <col min="11786" max="11787" width="15.85546875" bestFit="1" customWidth="1"/>
    <col min="12033" max="12033" width="17.140625" customWidth="1"/>
    <col min="12034" max="12037" width="15.85546875" bestFit="1" customWidth="1"/>
    <col min="12038" max="12041" width="14.85546875" bestFit="1" customWidth="1"/>
    <col min="12042" max="12043" width="15.85546875" bestFit="1" customWidth="1"/>
    <col min="12289" max="12289" width="17.140625" customWidth="1"/>
    <col min="12290" max="12293" width="15.85546875" bestFit="1" customWidth="1"/>
    <col min="12294" max="12297" width="14.85546875" bestFit="1" customWidth="1"/>
    <col min="12298" max="12299" width="15.85546875" bestFit="1" customWidth="1"/>
    <col min="12545" max="12545" width="17.140625" customWidth="1"/>
    <col min="12546" max="12549" width="15.85546875" bestFit="1" customWidth="1"/>
    <col min="12550" max="12553" width="14.85546875" bestFit="1" customWidth="1"/>
    <col min="12554" max="12555" width="15.85546875" bestFit="1" customWidth="1"/>
    <col min="12801" max="12801" width="17.140625" customWidth="1"/>
    <col min="12802" max="12805" width="15.85546875" bestFit="1" customWidth="1"/>
    <col min="12806" max="12809" width="14.85546875" bestFit="1" customWidth="1"/>
    <col min="12810" max="12811" width="15.85546875" bestFit="1" customWidth="1"/>
    <col min="13057" max="13057" width="17.140625" customWidth="1"/>
    <col min="13058" max="13061" width="15.85546875" bestFit="1" customWidth="1"/>
    <col min="13062" max="13065" width="14.85546875" bestFit="1" customWidth="1"/>
    <col min="13066" max="13067" width="15.85546875" bestFit="1" customWidth="1"/>
    <col min="13313" max="13313" width="17.140625" customWidth="1"/>
    <col min="13314" max="13317" width="15.85546875" bestFit="1" customWidth="1"/>
    <col min="13318" max="13321" width="14.85546875" bestFit="1" customWidth="1"/>
    <col min="13322" max="13323" width="15.85546875" bestFit="1" customWidth="1"/>
    <col min="13569" max="13569" width="17.140625" customWidth="1"/>
    <col min="13570" max="13573" width="15.85546875" bestFit="1" customWidth="1"/>
    <col min="13574" max="13577" width="14.85546875" bestFit="1" customWidth="1"/>
    <col min="13578" max="13579" width="15.85546875" bestFit="1" customWidth="1"/>
    <col min="13825" max="13825" width="17.140625" customWidth="1"/>
    <col min="13826" max="13829" width="15.85546875" bestFit="1" customWidth="1"/>
    <col min="13830" max="13833" width="14.85546875" bestFit="1" customWidth="1"/>
    <col min="13834" max="13835" width="15.85546875" bestFit="1" customWidth="1"/>
    <col min="14081" max="14081" width="17.140625" customWidth="1"/>
    <col min="14082" max="14085" width="15.85546875" bestFit="1" customWidth="1"/>
    <col min="14086" max="14089" width="14.85546875" bestFit="1" customWidth="1"/>
    <col min="14090" max="14091" width="15.85546875" bestFit="1" customWidth="1"/>
    <col min="14337" max="14337" width="17.140625" customWidth="1"/>
    <col min="14338" max="14341" width="15.85546875" bestFit="1" customWidth="1"/>
    <col min="14342" max="14345" width="14.85546875" bestFit="1" customWidth="1"/>
    <col min="14346" max="14347" width="15.85546875" bestFit="1" customWidth="1"/>
    <col min="14593" max="14593" width="17.140625" customWidth="1"/>
    <col min="14594" max="14597" width="15.85546875" bestFit="1" customWidth="1"/>
    <col min="14598" max="14601" width="14.85546875" bestFit="1" customWidth="1"/>
    <col min="14602" max="14603" width="15.85546875" bestFit="1" customWidth="1"/>
    <col min="14849" max="14849" width="17.140625" customWidth="1"/>
    <col min="14850" max="14853" width="15.85546875" bestFit="1" customWidth="1"/>
    <col min="14854" max="14857" width="14.85546875" bestFit="1" customWidth="1"/>
    <col min="14858" max="14859" width="15.85546875" bestFit="1" customWidth="1"/>
    <col min="15105" max="15105" width="17.140625" customWidth="1"/>
    <col min="15106" max="15109" width="15.85546875" bestFit="1" customWidth="1"/>
    <col min="15110" max="15113" width="14.85546875" bestFit="1" customWidth="1"/>
    <col min="15114" max="15115" width="15.85546875" bestFit="1" customWidth="1"/>
    <col min="15361" max="15361" width="17.140625" customWidth="1"/>
    <col min="15362" max="15365" width="15.85546875" bestFit="1" customWidth="1"/>
    <col min="15366" max="15369" width="14.85546875" bestFit="1" customWidth="1"/>
    <col min="15370" max="15371" width="15.85546875" bestFit="1" customWidth="1"/>
    <col min="15617" max="15617" width="17.140625" customWidth="1"/>
    <col min="15618" max="15621" width="15.85546875" bestFit="1" customWidth="1"/>
    <col min="15622" max="15625" width="14.85546875" bestFit="1" customWidth="1"/>
    <col min="15626" max="15627" width="15.85546875" bestFit="1" customWidth="1"/>
    <col min="15873" max="15873" width="17.140625" customWidth="1"/>
    <col min="15874" max="15877" width="15.85546875" bestFit="1" customWidth="1"/>
    <col min="15878" max="15881" width="14.85546875" bestFit="1" customWidth="1"/>
    <col min="15882" max="15883" width="15.85546875" bestFit="1" customWidth="1"/>
    <col min="16129" max="16129" width="17.140625" customWidth="1"/>
    <col min="16130" max="16133" width="15.85546875" bestFit="1" customWidth="1"/>
    <col min="16134" max="16137" width="14.85546875" bestFit="1" customWidth="1"/>
    <col min="16138" max="16139" width="15.85546875" bestFit="1" customWidth="1"/>
  </cols>
  <sheetData>
    <row r="1" spans="1:11">
      <c r="A1" s="1352" t="s">
        <v>836</v>
      </c>
      <c r="B1" s="1353"/>
      <c r="C1" s="1354"/>
      <c r="D1" s="1354"/>
      <c r="E1" s="1354"/>
      <c r="F1" s="1354"/>
      <c r="G1" s="1354"/>
      <c r="H1" s="1354"/>
      <c r="I1" s="1354"/>
      <c r="J1" s="1354"/>
      <c r="K1" s="1354"/>
    </row>
    <row r="2" spans="1:11" ht="13.5" thickBot="1">
      <c r="A2" s="1354"/>
      <c r="B2" s="1353"/>
      <c r="C2" s="1354"/>
      <c r="D2" s="1354"/>
      <c r="E2" s="1354"/>
      <c r="F2" s="1354"/>
      <c r="G2" s="1354"/>
      <c r="H2" s="1354"/>
      <c r="I2" s="1354"/>
      <c r="J2" s="1354"/>
      <c r="K2" s="1354"/>
    </row>
    <row r="3" spans="1:11" ht="13.5" thickBot="1">
      <c r="A3" s="1355"/>
      <c r="B3" s="2901" t="s">
        <v>3</v>
      </c>
      <c r="C3" s="2902"/>
      <c r="D3" s="1356" t="s">
        <v>822</v>
      </c>
      <c r="E3" s="1356"/>
      <c r="F3" s="1356"/>
      <c r="G3" s="1356"/>
      <c r="H3" s="1356"/>
      <c r="I3" s="1356"/>
      <c r="J3" s="1356"/>
      <c r="K3" s="1357" t="s">
        <v>823</v>
      </c>
    </row>
    <row r="4" spans="1:11" ht="20.25" customHeight="1">
      <c r="A4" s="1358" t="s">
        <v>79</v>
      </c>
      <c r="B4" s="2903"/>
      <c r="C4" s="2904"/>
      <c r="D4" s="2894" t="s">
        <v>970</v>
      </c>
      <c r="E4" s="2883"/>
      <c r="F4" s="2895" t="s">
        <v>824</v>
      </c>
      <c r="G4" s="2896"/>
      <c r="H4" s="2895" t="s">
        <v>825</v>
      </c>
      <c r="I4" s="2896"/>
      <c r="J4" s="2895" t="s">
        <v>826</v>
      </c>
      <c r="K4" s="2896"/>
    </row>
    <row r="5" spans="1:11" ht="13.5" thickBot="1">
      <c r="A5" s="1359"/>
      <c r="B5" s="1360" t="s">
        <v>81</v>
      </c>
      <c r="C5" s="1361" t="s">
        <v>82</v>
      </c>
      <c r="D5" s="1362" t="s">
        <v>81</v>
      </c>
      <c r="E5" s="1361" t="s">
        <v>82</v>
      </c>
      <c r="F5" s="1363" t="s">
        <v>81</v>
      </c>
      <c r="G5" s="1364" t="s">
        <v>82</v>
      </c>
      <c r="H5" s="1363" t="s">
        <v>81</v>
      </c>
      <c r="I5" s="1361" t="s">
        <v>82</v>
      </c>
      <c r="J5" s="1363" t="s">
        <v>81</v>
      </c>
      <c r="K5" s="1361" t="s">
        <v>82</v>
      </c>
    </row>
    <row r="6" spans="1:11" ht="13.5" thickBot="1">
      <c r="A6" s="1365"/>
      <c r="B6" s="2897" t="s">
        <v>8</v>
      </c>
      <c r="C6" s="2898"/>
      <c r="D6" s="2898"/>
      <c r="E6" s="2898"/>
      <c r="F6" s="2899"/>
      <c r="G6" s="2899"/>
      <c r="H6" s="2898"/>
      <c r="I6" s="2898"/>
      <c r="J6" s="2898"/>
      <c r="K6" s="2900"/>
    </row>
    <row r="7" spans="1:11" ht="13.5" thickBot="1">
      <c r="A7" s="1366" t="s">
        <v>782</v>
      </c>
      <c r="B7" s="1367" t="s">
        <v>783</v>
      </c>
      <c r="C7" s="1368" t="s">
        <v>784</v>
      </c>
      <c r="D7" s="1369" t="s">
        <v>785</v>
      </c>
      <c r="E7" s="1368" t="s">
        <v>786</v>
      </c>
      <c r="F7" s="1370">
        <v>6</v>
      </c>
      <c r="G7" s="1371" t="s">
        <v>788</v>
      </c>
      <c r="H7" s="1369">
        <v>8</v>
      </c>
      <c r="I7" s="1368">
        <v>9</v>
      </c>
      <c r="J7" s="1369">
        <v>10</v>
      </c>
      <c r="K7" s="1368">
        <v>11</v>
      </c>
    </row>
    <row r="8" spans="1:11" ht="13.5" thickBot="1">
      <c r="A8" s="1372" t="s">
        <v>827</v>
      </c>
      <c r="B8" s="1328">
        <v>63425537336.590134</v>
      </c>
      <c r="C8" s="1330">
        <v>58728964938.780067</v>
      </c>
      <c r="D8" s="1329">
        <v>18700806476.17004</v>
      </c>
      <c r="E8" s="1330">
        <v>17992818056.510098</v>
      </c>
      <c r="F8" s="1373">
        <v>9618876808.4800014</v>
      </c>
      <c r="G8" s="1374">
        <v>8601368964.2300053</v>
      </c>
      <c r="H8" s="1329">
        <v>2876476652.3799996</v>
      </c>
      <c r="I8" s="1330">
        <v>2794093749.4099975</v>
      </c>
      <c r="J8" s="1329">
        <v>12651781039.550001</v>
      </c>
      <c r="K8" s="1330">
        <v>10561535351.199991</v>
      </c>
    </row>
    <row r="9" spans="1:11">
      <c r="A9" s="1331" t="s">
        <v>152</v>
      </c>
      <c r="B9" s="1375">
        <v>3057635036.4200125</v>
      </c>
      <c r="C9" s="1376">
        <v>2693298986.9799995</v>
      </c>
      <c r="D9" s="1377">
        <v>51567065.129999913</v>
      </c>
      <c r="E9" s="1378">
        <v>49145319.779999837</v>
      </c>
      <c r="F9" s="1379">
        <v>205577798.3100003</v>
      </c>
      <c r="G9" s="1380">
        <v>181784755.23000029</v>
      </c>
      <c r="H9" s="1377">
        <v>17047483.600000001</v>
      </c>
      <c r="I9" s="1378">
        <v>16097389.75</v>
      </c>
      <c r="J9" s="1381">
        <v>1992912689.4700003</v>
      </c>
      <c r="K9" s="1382">
        <v>1667374361.8399971</v>
      </c>
    </row>
    <row r="10" spans="1:11">
      <c r="A10" s="1338" t="s">
        <v>153</v>
      </c>
      <c r="B10" s="712">
        <v>10259225.810000001</v>
      </c>
      <c r="C10" s="714">
        <v>8598925.9500000011</v>
      </c>
      <c r="D10" s="1341">
        <v>2200937.13</v>
      </c>
      <c r="E10" s="1342">
        <v>1916152.7499999998</v>
      </c>
      <c r="F10" s="1339">
        <v>6385577.3599999994</v>
      </c>
      <c r="G10" s="1340">
        <v>5246197.5300000012</v>
      </c>
      <c r="H10" s="1341">
        <v>7500</v>
      </c>
      <c r="I10" s="1342">
        <v>7500</v>
      </c>
      <c r="J10" s="712">
        <v>267500</v>
      </c>
      <c r="K10" s="714">
        <v>208578.82</v>
      </c>
    </row>
    <row r="11" spans="1:11">
      <c r="A11" s="1338" t="s">
        <v>154</v>
      </c>
      <c r="B11" s="712">
        <v>2359798.9299999997</v>
      </c>
      <c r="C11" s="714">
        <v>2255314.2799999998</v>
      </c>
      <c r="D11" s="1341">
        <v>32500</v>
      </c>
      <c r="E11" s="1342">
        <v>28348.74</v>
      </c>
      <c r="F11" s="1339">
        <v>423658.13</v>
      </c>
      <c r="G11" s="1340">
        <v>363624.46</v>
      </c>
      <c r="H11" s="1341">
        <v>500</v>
      </c>
      <c r="I11" s="1383">
        <v>0</v>
      </c>
      <c r="J11" s="712">
        <v>1885829.8</v>
      </c>
      <c r="K11" s="714">
        <v>1854915.4600000002</v>
      </c>
    </row>
    <row r="12" spans="1:11">
      <c r="A12" s="1338" t="s">
        <v>592</v>
      </c>
      <c r="B12" s="712">
        <v>0</v>
      </c>
      <c r="C12" s="714">
        <v>0</v>
      </c>
      <c r="D12" s="1341">
        <v>0</v>
      </c>
      <c r="E12" s="1383">
        <v>0</v>
      </c>
      <c r="F12" s="1339">
        <v>0</v>
      </c>
      <c r="G12" s="1340">
        <v>0</v>
      </c>
      <c r="H12" s="1341">
        <v>0</v>
      </c>
      <c r="I12" s="1383">
        <v>0</v>
      </c>
      <c r="J12" s="1341">
        <v>0</v>
      </c>
      <c r="K12" s="1383">
        <v>0</v>
      </c>
    </row>
    <row r="13" spans="1:11">
      <c r="A13" s="1338" t="s">
        <v>155</v>
      </c>
      <c r="B13" s="712">
        <v>1202841.1099999999</v>
      </c>
      <c r="C13" s="714">
        <v>1193453.3799999999</v>
      </c>
      <c r="D13" s="1341">
        <v>0</v>
      </c>
      <c r="E13" s="1342">
        <v>0</v>
      </c>
      <c r="F13" s="1339">
        <v>151323.91999999998</v>
      </c>
      <c r="G13" s="1340">
        <v>142550.31</v>
      </c>
      <c r="H13" s="1341">
        <v>0</v>
      </c>
      <c r="I13" s="1342">
        <v>0</v>
      </c>
      <c r="J13" s="712">
        <v>238277.82</v>
      </c>
      <c r="K13" s="714">
        <v>238277.82</v>
      </c>
    </row>
    <row r="14" spans="1:11" ht="24">
      <c r="A14" s="1338" t="s">
        <v>156</v>
      </c>
      <c r="B14" s="712">
        <v>476249711.4000001</v>
      </c>
      <c r="C14" s="714">
        <v>399842766.38000077</v>
      </c>
      <c r="D14" s="1341">
        <v>68347196.710000023</v>
      </c>
      <c r="E14" s="1342">
        <v>65447916.009999946</v>
      </c>
      <c r="F14" s="1339">
        <v>200035740.82999995</v>
      </c>
      <c r="G14" s="1340">
        <v>182204137.10999984</v>
      </c>
      <c r="H14" s="1341">
        <v>12800332.360000001</v>
      </c>
      <c r="I14" s="1342">
        <v>12505755.649999999</v>
      </c>
      <c r="J14" s="712">
        <v>156050848.28</v>
      </c>
      <c r="K14" s="714">
        <v>110323042.74000004</v>
      </c>
    </row>
    <row r="15" spans="1:11">
      <c r="A15" s="1338" t="s">
        <v>157</v>
      </c>
      <c r="B15" s="712">
        <v>5166036.0199999996</v>
      </c>
      <c r="C15" s="714">
        <v>4968411.330000001</v>
      </c>
      <c r="D15" s="1341">
        <v>692779</v>
      </c>
      <c r="E15" s="1342">
        <v>664427.95999999985</v>
      </c>
      <c r="F15" s="1339">
        <v>773863.62</v>
      </c>
      <c r="G15" s="1340">
        <v>645843.6399999999</v>
      </c>
      <c r="H15" s="1341">
        <v>0</v>
      </c>
      <c r="I15" s="1383">
        <v>0</v>
      </c>
      <c r="J15" s="712">
        <v>3563177.02</v>
      </c>
      <c r="K15" s="714">
        <v>3529304.99</v>
      </c>
    </row>
    <row r="16" spans="1:11">
      <c r="A16" s="1338" t="s">
        <v>790</v>
      </c>
      <c r="B16" s="712">
        <v>12149</v>
      </c>
      <c r="C16" s="714">
        <v>8149.5</v>
      </c>
      <c r="D16" s="1341">
        <v>0</v>
      </c>
      <c r="E16" s="1342">
        <v>0</v>
      </c>
      <c r="F16" s="1339">
        <v>11800</v>
      </c>
      <c r="G16" s="1340">
        <v>7800.5</v>
      </c>
      <c r="H16" s="1341">
        <v>0</v>
      </c>
      <c r="I16" s="1383">
        <v>0</v>
      </c>
      <c r="J16" s="1341">
        <v>0</v>
      </c>
      <c r="K16" s="1383">
        <v>0</v>
      </c>
    </row>
    <row r="17" spans="1:11">
      <c r="A17" s="1338" t="s">
        <v>158</v>
      </c>
      <c r="B17" s="712">
        <v>5242781627.5899925</v>
      </c>
      <c r="C17" s="714">
        <v>4480804758.0499754</v>
      </c>
      <c r="D17" s="1341">
        <v>50133424.830000035</v>
      </c>
      <c r="E17" s="1342">
        <v>43939754.130000025</v>
      </c>
      <c r="F17" s="1339">
        <v>1142640051.9799998</v>
      </c>
      <c r="G17" s="1340">
        <v>996832943.4399997</v>
      </c>
      <c r="H17" s="1341">
        <v>255548891.51999998</v>
      </c>
      <c r="I17" s="1342">
        <v>248718160.19</v>
      </c>
      <c r="J17" s="712">
        <v>3733509472.0599985</v>
      </c>
      <c r="K17" s="714">
        <v>3154592232.3399987</v>
      </c>
    </row>
    <row r="18" spans="1:11">
      <c r="A18" s="1338" t="s">
        <v>159</v>
      </c>
      <c r="B18" s="712">
        <v>306939828.70000017</v>
      </c>
      <c r="C18" s="714">
        <v>247065243.18000007</v>
      </c>
      <c r="D18" s="1341">
        <v>5993561.7399999965</v>
      </c>
      <c r="E18" s="1342">
        <v>5240298.5399999991</v>
      </c>
      <c r="F18" s="1339">
        <v>18950039.629999999</v>
      </c>
      <c r="G18" s="1340">
        <v>14778403.370000005</v>
      </c>
      <c r="H18" s="1341">
        <v>1423106.4</v>
      </c>
      <c r="I18" s="1342">
        <v>1202328.57</v>
      </c>
      <c r="J18" s="712">
        <v>278345712.18000007</v>
      </c>
      <c r="K18" s="714">
        <v>224316240.16000015</v>
      </c>
    </row>
    <row r="19" spans="1:11">
      <c r="A19" s="1338" t="s">
        <v>160</v>
      </c>
      <c r="B19" s="712">
        <v>1054648521.1099992</v>
      </c>
      <c r="C19" s="714">
        <v>853261005.05999899</v>
      </c>
      <c r="D19" s="1341">
        <v>36652497.399999984</v>
      </c>
      <c r="E19" s="1342">
        <v>33214650.499999966</v>
      </c>
      <c r="F19" s="1339">
        <v>292541546.63999987</v>
      </c>
      <c r="G19" s="1340">
        <v>240743019.99000019</v>
      </c>
      <c r="H19" s="1341">
        <v>5381718.5</v>
      </c>
      <c r="I19" s="1342">
        <v>4999970.41</v>
      </c>
      <c r="J19" s="712">
        <v>581241669.59999931</v>
      </c>
      <c r="K19" s="714">
        <v>468874573.90999931</v>
      </c>
    </row>
    <row r="20" spans="1:11">
      <c r="A20" s="1338" t="s">
        <v>161</v>
      </c>
      <c r="B20" s="712">
        <v>163522003.59000036</v>
      </c>
      <c r="C20" s="714">
        <v>108450397.26999986</v>
      </c>
      <c r="D20" s="1341">
        <v>17778741.520000003</v>
      </c>
      <c r="E20" s="1342">
        <v>13290319.050000016</v>
      </c>
      <c r="F20" s="1339">
        <v>111059943.89</v>
      </c>
      <c r="G20" s="1340">
        <v>70116452.030000016</v>
      </c>
      <c r="H20" s="1341">
        <v>1976179.9099999995</v>
      </c>
      <c r="I20" s="1342">
        <v>1675244.3199999991</v>
      </c>
      <c r="J20" s="712">
        <v>26468124.010000035</v>
      </c>
      <c r="K20" s="714">
        <v>20377895.419999991</v>
      </c>
    </row>
    <row r="21" spans="1:11">
      <c r="A21" s="1338" t="s">
        <v>162</v>
      </c>
      <c r="B21" s="712">
        <v>66110843.139999986</v>
      </c>
      <c r="C21" s="714">
        <v>49954221.200000063</v>
      </c>
      <c r="D21" s="1341">
        <v>5818185.9199999943</v>
      </c>
      <c r="E21" s="1342">
        <v>5164485.4099999964</v>
      </c>
      <c r="F21" s="1339">
        <v>22270979.830000002</v>
      </c>
      <c r="G21" s="1340">
        <v>19393378.479999989</v>
      </c>
      <c r="H21" s="1341">
        <v>4410691.8600000003</v>
      </c>
      <c r="I21" s="1342">
        <v>3166667.55</v>
      </c>
      <c r="J21" s="712">
        <v>32695892.339999996</v>
      </c>
      <c r="K21" s="714">
        <v>21713315.219999999</v>
      </c>
    </row>
    <row r="22" spans="1:11">
      <c r="A22" s="1338" t="s">
        <v>939</v>
      </c>
      <c r="B22" s="712">
        <v>677239.24999999988</v>
      </c>
      <c r="C22" s="714">
        <v>580325.91999999993</v>
      </c>
      <c r="D22" s="1341">
        <v>26854.989999999998</v>
      </c>
      <c r="E22" s="1342">
        <v>26854.989999999998</v>
      </c>
      <c r="F22" s="1339">
        <v>232658.26</v>
      </c>
      <c r="G22" s="1340">
        <v>170152.58</v>
      </c>
      <c r="H22" s="1341">
        <v>0</v>
      </c>
      <c r="I22" s="1342">
        <v>0</v>
      </c>
      <c r="J22" s="712">
        <v>0</v>
      </c>
      <c r="K22" s="714">
        <v>0</v>
      </c>
    </row>
    <row r="23" spans="1:11">
      <c r="A23" s="1338" t="s">
        <v>163</v>
      </c>
      <c r="B23" s="712">
        <v>5647942146.8900309</v>
      </c>
      <c r="C23" s="714">
        <v>5224967377.9399824</v>
      </c>
      <c r="D23" s="1341">
        <v>3893185313.5400009</v>
      </c>
      <c r="E23" s="1342">
        <v>3699482586.0000052</v>
      </c>
      <c r="F23" s="1339">
        <v>927278801.42000115</v>
      </c>
      <c r="G23" s="1340">
        <v>825191451.42999625</v>
      </c>
      <c r="H23" s="1341">
        <v>14746827.559999997</v>
      </c>
      <c r="I23" s="1342">
        <v>13747712.049999995</v>
      </c>
      <c r="J23" s="712">
        <v>239969928.37000015</v>
      </c>
      <c r="K23" s="714">
        <v>178212998.33000001</v>
      </c>
    </row>
    <row r="24" spans="1:11" ht="36">
      <c r="A24" s="1338" t="s">
        <v>164</v>
      </c>
      <c r="B24" s="712">
        <v>102618146.13000011</v>
      </c>
      <c r="C24" s="714">
        <v>101047722.85000047</v>
      </c>
      <c r="D24" s="1341">
        <v>25492764.610000003</v>
      </c>
      <c r="E24" s="1342">
        <v>25312817.740000047</v>
      </c>
      <c r="F24" s="1339">
        <v>15857777.439999957</v>
      </c>
      <c r="G24" s="1340">
        <v>15457433.969999984</v>
      </c>
      <c r="H24" s="1341">
        <v>0</v>
      </c>
      <c r="I24" s="1383">
        <v>0</v>
      </c>
      <c r="J24" s="1341">
        <v>25330</v>
      </c>
      <c r="K24" s="1383">
        <v>0</v>
      </c>
    </row>
    <row r="25" spans="1:11">
      <c r="A25" s="1338" t="s">
        <v>165</v>
      </c>
      <c r="B25" s="712">
        <v>997209.24000000011</v>
      </c>
      <c r="C25" s="714">
        <v>561704.8399999995</v>
      </c>
      <c r="D25" s="1341">
        <v>102186.36</v>
      </c>
      <c r="E25" s="1342">
        <v>96578.96</v>
      </c>
      <c r="F25" s="1339">
        <v>313616.52999999997</v>
      </c>
      <c r="G25" s="1340">
        <v>225523.18000000005</v>
      </c>
      <c r="H25" s="1341">
        <v>0</v>
      </c>
      <c r="I25" s="1342">
        <v>0</v>
      </c>
      <c r="J25" s="1341">
        <v>75429</v>
      </c>
      <c r="K25" s="1383">
        <v>7840</v>
      </c>
    </row>
    <row r="26" spans="1:11" ht="24">
      <c r="A26" s="1338" t="s">
        <v>795</v>
      </c>
      <c r="B26" s="712">
        <v>6160</v>
      </c>
      <c r="C26" s="714">
        <v>4753.33</v>
      </c>
      <c r="D26" s="1341">
        <v>6160</v>
      </c>
      <c r="E26" s="1383">
        <v>4753.33</v>
      </c>
      <c r="F26" s="1339">
        <v>0</v>
      </c>
      <c r="G26" s="1384">
        <v>0</v>
      </c>
      <c r="H26" s="1341">
        <v>0</v>
      </c>
      <c r="I26" s="1383">
        <v>0</v>
      </c>
      <c r="J26" s="1341">
        <v>0</v>
      </c>
      <c r="K26" s="1383">
        <v>0</v>
      </c>
    </row>
    <row r="27" spans="1:11" ht="24">
      <c r="A27" s="1338" t="s">
        <v>166</v>
      </c>
      <c r="B27" s="712">
        <v>737952480.45999992</v>
      </c>
      <c r="C27" s="714">
        <v>643523715.08999896</v>
      </c>
      <c r="D27" s="1341">
        <v>77409883.679999977</v>
      </c>
      <c r="E27" s="1342">
        <v>72247996.820000187</v>
      </c>
      <c r="F27" s="1339">
        <v>232894612.69999984</v>
      </c>
      <c r="G27" s="1340">
        <v>202333671.35000008</v>
      </c>
      <c r="H27" s="1341">
        <v>24020781.699999996</v>
      </c>
      <c r="I27" s="1342">
        <v>23060514.769999992</v>
      </c>
      <c r="J27" s="712">
        <v>309082442.48999989</v>
      </c>
      <c r="K27" s="714">
        <v>280326511.68000031</v>
      </c>
    </row>
    <row r="28" spans="1:11">
      <c r="A28" s="1338" t="s">
        <v>167</v>
      </c>
      <c r="B28" s="1341">
        <v>450996.02</v>
      </c>
      <c r="C28" s="1383">
        <v>434389.06</v>
      </c>
      <c r="D28" s="1341">
        <v>0</v>
      </c>
      <c r="E28" s="1383">
        <v>0</v>
      </c>
      <c r="F28" s="1339">
        <v>220996.02</v>
      </c>
      <c r="G28" s="1384">
        <v>219790.32</v>
      </c>
      <c r="H28" s="1341">
        <v>2000</v>
      </c>
      <c r="I28" s="1383">
        <v>2000</v>
      </c>
      <c r="J28" s="1341">
        <v>228000</v>
      </c>
      <c r="K28" s="1383">
        <v>212598.74</v>
      </c>
    </row>
    <row r="29" spans="1:11" ht="60">
      <c r="A29" s="1338" t="s">
        <v>791</v>
      </c>
      <c r="B29" s="712">
        <v>1482060.62</v>
      </c>
      <c r="C29" s="714">
        <v>1418249.9200000002</v>
      </c>
      <c r="D29" s="1341">
        <v>301850</v>
      </c>
      <c r="E29" s="1342">
        <v>276242.33999999997</v>
      </c>
      <c r="F29" s="1339">
        <v>111131</v>
      </c>
      <c r="G29" s="1340">
        <v>96029.97</v>
      </c>
      <c r="H29" s="1341">
        <v>0</v>
      </c>
      <c r="I29" s="1383">
        <v>0</v>
      </c>
      <c r="J29" s="1341">
        <v>0</v>
      </c>
      <c r="K29" s="1383">
        <v>0</v>
      </c>
    </row>
    <row r="30" spans="1:11">
      <c r="A30" s="1338" t="s">
        <v>792</v>
      </c>
      <c r="B30" s="712">
        <v>391073857.86000031</v>
      </c>
      <c r="C30" s="714">
        <v>325156989.02000016</v>
      </c>
      <c r="D30" s="1341">
        <v>0</v>
      </c>
      <c r="E30" s="1383">
        <v>0</v>
      </c>
      <c r="F30" s="1339">
        <v>914141.83</v>
      </c>
      <c r="G30" s="1340">
        <v>475041.58999999991</v>
      </c>
      <c r="H30" s="1341">
        <v>0</v>
      </c>
      <c r="I30" s="1383">
        <v>0</v>
      </c>
      <c r="J30" s="1341">
        <v>0</v>
      </c>
      <c r="K30" s="1383">
        <v>0</v>
      </c>
    </row>
    <row r="31" spans="1:11">
      <c r="A31" s="1338" t="s">
        <v>168</v>
      </c>
      <c r="B31" s="712">
        <v>427874963.65999991</v>
      </c>
      <c r="C31" s="714">
        <v>231498644.22999996</v>
      </c>
      <c r="D31" s="1341">
        <v>1090048.0800000003</v>
      </c>
      <c r="E31" s="1342">
        <v>834240.0199999999</v>
      </c>
      <c r="F31" s="1339">
        <v>5591294.8300000001</v>
      </c>
      <c r="G31" s="1340">
        <v>4585361.96</v>
      </c>
      <c r="H31" s="1341">
        <v>732029.17999999993</v>
      </c>
      <c r="I31" s="1342">
        <v>612835.39999999991</v>
      </c>
      <c r="J31" s="712">
        <v>24689221.75</v>
      </c>
      <c r="K31" s="714">
        <v>6718030.7200000007</v>
      </c>
    </row>
    <row r="32" spans="1:11">
      <c r="A32" s="1338" t="s">
        <v>169</v>
      </c>
      <c r="B32" s="712">
        <v>18268209597.160076</v>
      </c>
      <c r="C32" s="714">
        <v>17457163355.750088</v>
      </c>
      <c r="D32" s="1341">
        <v>12131002368.440035</v>
      </c>
      <c r="E32" s="1342">
        <v>11797422678.040092</v>
      </c>
      <c r="F32" s="1339">
        <v>2570663441.5999975</v>
      </c>
      <c r="G32" s="1340">
        <v>2353517654.8900051</v>
      </c>
      <c r="H32" s="1341">
        <v>1123673562.5199993</v>
      </c>
      <c r="I32" s="1342">
        <v>1089991522.3999965</v>
      </c>
      <c r="J32" s="712">
        <v>1164667189.25</v>
      </c>
      <c r="K32" s="714">
        <v>1021540727.2500007</v>
      </c>
    </row>
    <row r="33" spans="1:11">
      <c r="A33" s="1338" t="s">
        <v>593</v>
      </c>
      <c r="B33" s="712">
        <v>0</v>
      </c>
      <c r="C33" s="714">
        <v>0</v>
      </c>
      <c r="D33" s="1341">
        <v>0</v>
      </c>
      <c r="E33" s="1342">
        <v>0</v>
      </c>
      <c r="F33" s="1339">
        <v>0</v>
      </c>
      <c r="G33" s="1384">
        <v>0</v>
      </c>
      <c r="H33" s="1341">
        <v>0</v>
      </c>
      <c r="I33" s="1342">
        <v>0</v>
      </c>
      <c r="J33" s="712">
        <v>0</v>
      </c>
      <c r="K33" s="714">
        <v>0</v>
      </c>
    </row>
    <row r="34" spans="1:11">
      <c r="A34" s="1338" t="s">
        <v>170</v>
      </c>
      <c r="B34" s="712">
        <v>270267349.57999992</v>
      </c>
      <c r="C34" s="714">
        <v>220852368.00999933</v>
      </c>
      <c r="D34" s="1341">
        <v>59401135.399999969</v>
      </c>
      <c r="E34" s="1383">
        <v>52298732.48999998</v>
      </c>
      <c r="F34" s="1339">
        <v>123093874.24999999</v>
      </c>
      <c r="G34" s="1340">
        <v>96757660.110000089</v>
      </c>
      <c r="H34" s="1341">
        <v>28997412.920000002</v>
      </c>
      <c r="I34" s="1342">
        <v>26810754.849999998</v>
      </c>
      <c r="J34" s="712">
        <v>48469207.699999988</v>
      </c>
      <c r="K34" s="714">
        <v>39588994.390000001</v>
      </c>
    </row>
    <row r="35" spans="1:11">
      <c r="A35" s="1338" t="s">
        <v>171</v>
      </c>
      <c r="B35" s="712">
        <v>2589880389.3199987</v>
      </c>
      <c r="C35" s="714">
        <v>2398845877.6200128</v>
      </c>
      <c r="D35" s="1341">
        <v>979453848.86000085</v>
      </c>
      <c r="E35" s="1342">
        <v>922656814.94999933</v>
      </c>
      <c r="F35" s="1339">
        <v>584824966.36000085</v>
      </c>
      <c r="G35" s="1340">
        <v>542152892.65000212</v>
      </c>
      <c r="H35" s="1341">
        <v>54231194.310000002</v>
      </c>
      <c r="I35" s="1342">
        <v>51972562.95000001</v>
      </c>
      <c r="J35" s="712">
        <v>80574335.719999999</v>
      </c>
      <c r="K35" s="714">
        <v>70577697.85999997</v>
      </c>
    </row>
    <row r="36" spans="1:11" ht="24">
      <c r="A36" s="1338" t="s">
        <v>973</v>
      </c>
      <c r="B36" s="712">
        <v>132717715.46000002</v>
      </c>
      <c r="C36" s="714">
        <v>103866714.34999971</v>
      </c>
      <c r="D36" s="1341">
        <v>43588248.269999966</v>
      </c>
      <c r="E36" s="1342">
        <v>34017981.150000021</v>
      </c>
      <c r="F36" s="1339">
        <v>45850601.049999937</v>
      </c>
      <c r="G36" s="1340">
        <v>32236023.330000006</v>
      </c>
      <c r="H36" s="1341">
        <v>16288070.35</v>
      </c>
      <c r="I36" s="1342">
        <v>14354418.339999998</v>
      </c>
      <c r="J36" s="712">
        <v>17649649.189999998</v>
      </c>
      <c r="K36" s="714">
        <v>16097800.779999999</v>
      </c>
    </row>
    <row r="37" spans="1:11">
      <c r="A37" s="1338" t="s">
        <v>173</v>
      </c>
      <c r="B37" s="712">
        <v>502085924.74000055</v>
      </c>
      <c r="C37" s="714">
        <v>453512152.57999986</v>
      </c>
      <c r="D37" s="1341">
        <v>266871731.81000036</v>
      </c>
      <c r="E37" s="1342">
        <v>252704122.92000028</v>
      </c>
      <c r="F37" s="1339">
        <v>26353017.629999988</v>
      </c>
      <c r="G37" s="1340">
        <v>23007432.27999999</v>
      </c>
      <c r="H37" s="1341">
        <v>8463044.7599999979</v>
      </c>
      <c r="I37" s="1342">
        <v>7484734.8899999959</v>
      </c>
      <c r="J37" s="712">
        <v>3507788.5100000002</v>
      </c>
      <c r="K37" s="714">
        <v>2514986.8199999998</v>
      </c>
    </row>
    <row r="38" spans="1:11">
      <c r="A38" s="1338" t="s">
        <v>174</v>
      </c>
      <c r="B38" s="712">
        <v>15254718270.090014</v>
      </c>
      <c r="C38" s="714">
        <v>15073020068.49</v>
      </c>
      <c r="D38" s="1341">
        <v>564592272.16000044</v>
      </c>
      <c r="E38" s="1342">
        <v>528658294.58000153</v>
      </c>
      <c r="F38" s="1339">
        <v>157402344.10000002</v>
      </c>
      <c r="G38" s="1340">
        <v>137489942.74999997</v>
      </c>
      <c r="H38" s="1341">
        <v>30076560.25</v>
      </c>
      <c r="I38" s="1342">
        <v>26678238.230000012</v>
      </c>
      <c r="J38" s="712">
        <v>99557259.820000038</v>
      </c>
      <c r="K38" s="714">
        <v>93541079.660000041</v>
      </c>
    </row>
    <row r="39" spans="1:11" ht="24">
      <c r="A39" s="1338" t="s">
        <v>175</v>
      </c>
      <c r="B39" s="712">
        <v>5887249566.2700167</v>
      </c>
      <c r="C39" s="714">
        <v>5068746156.8300161</v>
      </c>
      <c r="D39" s="1341">
        <v>298372264.26000005</v>
      </c>
      <c r="E39" s="1342">
        <v>277448739.72000015</v>
      </c>
      <c r="F39" s="1339">
        <v>2549116715.9600024</v>
      </c>
      <c r="G39" s="1340">
        <v>2329970342.7700019</v>
      </c>
      <c r="H39" s="1341">
        <v>114764390.91000003</v>
      </c>
      <c r="I39" s="1342">
        <v>105425383.10999998</v>
      </c>
      <c r="J39" s="712">
        <v>2724808777.420001</v>
      </c>
      <c r="K39" s="714">
        <v>2207631823.1099968</v>
      </c>
    </row>
    <row r="40" spans="1:11" ht="24">
      <c r="A40" s="1338" t="s">
        <v>176</v>
      </c>
      <c r="B40" s="712">
        <v>1884502484.9099956</v>
      </c>
      <c r="C40" s="714">
        <v>1739303617.8699937</v>
      </c>
      <c r="D40" s="1341">
        <v>34750930.289999992</v>
      </c>
      <c r="E40" s="1342">
        <v>30466186.439999998</v>
      </c>
      <c r="F40" s="1339">
        <v>219099443.47000006</v>
      </c>
      <c r="G40" s="1340">
        <v>189562358.56000036</v>
      </c>
      <c r="H40" s="1341">
        <v>993093687.85000026</v>
      </c>
      <c r="I40" s="1342">
        <v>980464175.10000122</v>
      </c>
      <c r="J40" s="712">
        <v>626464947.41999984</v>
      </c>
      <c r="K40" s="714">
        <v>533480171.31999987</v>
      </c>
    </row>
    <row r="41" spans="1:11" ht="36">
      <c r="A41" s="1338" t="s">
        <v>177</v>
      </c>
      <c r="B41" s="712">
        <v>2917480.04</v>
      </c>
      <c r="C41" s="714">
        <v>2538266.67</v>
      </c>
      <c r="D41" s="1341">
        <v>28838</v>
      </c>
      <c r="E41" s="1342">
        <v>25970.879999999997</v>
      </c>
      <c r="F41" s="1339">
        <v>492641</v>
      </c>
      <c r="G41" s="1340">
        <v>305669.76999999996</v>
      </c>
      <c r="H41" s="1341">
        <v>790000</v>
      </c>
      <c r="I41" s="1342">
        <v>789181.83</v>
      </c>
      <c r="J41" s="712">
        <v>1557138.04</v>
      </c>
      <c r="K41" s="714">
        <v>1416931.68</v>
      </c>
    </row>
    <row r="42" spans="1:11" ht="13.5" thickBot="1">
      <c r="A42" s="1343" t="s">
        <v>178</v>
      </c>
      <c r="B42" s="1344">
        <v>935025676.07000148</v>
      </c>
      <c r="C42" s="1345">
        <v>832220855.84999776</v>
      </c>
      <c r="D42" s="1348">
        <v>85912888.040000021</v>
      </c>
      <c r="E42" s="1349">
        <v>80784792.269999996</v>
      </c>
      <c r="F42" s="1346">
        <v>157742408.88999972</v>
      </c>
      <c r="G42" s="1347">
        <v>135355424.68000028</v>
      </c>
      <c r="H42" s="1348">
        <v>168000685.92000002</v>
      </c>
      <c r="I42" s="1349">
        <v>164326699.04999989</v>
      </c>
      <c r="J42" s="1344">
        <v>503275202.29000026</v>
      </c>
      <c r="K42" s="1345">
        <v>436264420.13999963</v>
      </c>
    </row>
    <row r="43" spans="1:11">
      <c r="A43" s="1385"/>
      <c r="B43" s="1386"/>
      <c r="C43" s="1386"/>
      <c r="D43" s="1386"/>
      <c r="E43" s="1386"/>
      <c r="F43" s="1386"/>
      <c r="G43" s="1386"/>
      <c r="H43" s="1386"/>
      <c r="I43" s="1386"/>
      <c r="J43" s="1386"/>
      <c r="K43" s="1386"/>
    </row>
    <row r="44" spans="1:11">
      <c r="A44" s="1387" t="s">
        <v>971</v>
      </c>
      <c r="B44" s="1388"/>
      <c r="C44" s="1388"/>
      <c r="D44" s="1388"/>
      <c r="E44" s="1388"/>
      <c r="F44" s="1388"/>
      <c r="G44" s="1388"/>
      <c r="H44" s="1388"/>
      <c r="I44" s="1388"/>
      <c r="J44" s="1388"/>
      <c r="K44" s="1388"/>
    </row>
  </sheetData>
  <mergeCells count="6">
    <mergeCell ref="D4:E4"/>
    <mergeCell ref="F4:G4"/>
    <mergeCell ref="B6:K6"/>
    <mergeCell ref="B3:C4"/>
    <mergeCell ref="H4:I4"/>
    <mergeCell ref="J4:K4"/>
  </mergeCells>
  <pageMargins left="0.7" right="0.7" top="0.75" bottom="0.75" header="0.3" footer="0.3"/>
  <pageSetup paperSize="9"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J30"/>
  <sheetViews>
    <sheetView showGridLines="0" workbookViewId="0">
      <selection activeCell="B4" sqref="B4:B6"/>
    </sheetView>
  </sheetViews>
  <sheetFormatPr defaultColWidth="8.85546875" defaultRowHeight="12"/>
  <cols>
    <col min="1" max="1" width="4.140625" style="2359" customWidth="1"/>
    <col min="2" max="2" width="22.140625" style="2359" customWidth="1"/>
    <col min="3" max="3" width="13.42578125" style="2359" customWidth="1"/>
    <col min="4" max="4" width="16.85546875" style="2359" customWidth="1"/>
    <col min="5" max="5" width="16.85546875" style="2359" bestFit="1" customWidth="1"/>
    <col min="6" max="7" width="9.5703125" style="2359" bestFit="1" customWidth="1"/>
    <col min="8" max="8" width="16.140625" style="2359" bestFit="1" customWidth="1"/>
    <col min="9" max="9" width="15.7109375" style="2359" customWidth="1"/>
    <col min="10" max="10" width="9.5703125" style="2359" bestFit="1" customWidth="1"/>
    <col min="11" max="11" width="9" style="2359" customWidth="1"/>
    <col min="12" max="13" width="8.85546875" style="2359" customWidth="1"/>
    <col min="14" max="14" width="12.5703125" style="2359" customWidth="1"/>
    <col min="15" max="256" width="8.85546875" style="2359"/>
    <col min="257" max="257" width="4.140625" style="2359" customWidth="1"/>
    <col min="258" max="258" width="22.140625" style="2359" customWidth="1"/>
    <col min="259" max="259" width="13.42578125" style="2359" customWidth="1"/>
    <col min="260" max="260" width="16.85546875" style="2359" customWidth="1"/>
    <col min="261" max="261" width="16.85546875" style="2359" bestFit="1" customWidth="1"/>
    <col min="262" max="263" width="9.5703125" style="2359" bestFit="1" customWidth="1"/>
    <col min="264" max="264" width="16.140625" style="2359" bestFit="1" customWidth="1"/>
    <col min="265" max="265" width="15.7109375" style="2359" customWidth="1"/>
    <col min="266" max="266" width="9.5703125" style="2359" bestFit="1" customWidth="1"/>
    <col min="267" max="267" width="9" style="2359" customWidth="1"/>
    <col min="268" max="269" width="8.85546875" style="2359" customWidth="1"/>
    <col min="270" max="270" width="12.5703125" style="2359" customWidth="1"/>
    <col min="271" max="512" width="8.85546875" style="2359"/>
    <col min="513" max="513" width="4.140625" style="2359" customWidth="1"/>
    <col min="514" max="514" width="22.140625" style="2359" customWidth="1"/>
    <col min="515" max="515" width="13.42578125" style="2359" customWidth="1"/>
    <col min="516" max="516" width="16.85546875" style="2359" customWidth="1"/>
    <col min="517" max="517" width="16.85546875" style="2359" bestFit="1" customWidth="1"/>
    <col min="518" max="519" width="9.5703125" style="2359" bestFit="1" customWidth="1"/>
    <col min="520" max="520" width="16.140625" style="2359" bestFit="1" customWidth="1"/>
    <col min="521" max="521" width="15.7109375" style="2359" customWidth="1"/>
    <col min="522" max="522" width="9.5703125" style="2359" bestFit="1" customWidth="1"/>
    <col min="523" max="523" width="9" style="2359" customWidth="1"/>
    <col min="524" max="525" width="8.85546875" style="2359" customWidth="1"/>
    <col min="526" max="526" width="12.5703125" style="2359" customWidth="1"/>
    <col min="527" max="768" width="8.85546875" style="2359"/>
    <col min="769" max="769" width="4.140625" style="2359" customWidth="1"/>
    <col min="770" max="770" width="22.140625" style="2359" customWidth="1"/>
    <col min="771" max="771" width="13.42578125" style="2359" customWidth="1"/>
    <col min="772" max="772" width="16.85546875" style="2359" customWidth="1"/>
    <col min="773" max="773" width="16.85546875" style="2359" bestFit="1" customWidth="1"/>
    <col min="774" max="775" width="9.5703125" style="2359" bestFit="1" customWidth="1"/>
    <col min="776" max="776" width="16.140625" style="2359" bestFit="1" customWidth="1"/>
    <col min="777" max="777" width="15.7109375" style="2359" customWidth="1"/>
    <col min="778" max="778" width="9.5703125" style="2359" bestFit="1" customWidth="1"/>
    <col min="779" max="779" width="9" style="2359" customWidth="1"/>
    <col min="780" max="781" width="8.85546875" style="2359" customWidth="1"/>
    <col min="782" max="782" width="12.5703125" style="2359" customWidth="1"/>
    <col min="783" max="1024" width="8.85546875" style="2359"/>
    <col min="1025" max="1025" width="4.140625" style="2359" customWidth="1"/>
    <col min="1026" max="1026" width="22.140625" style="2359" customWidth="1"/>
    <col min="1027" max="1027" width="13.42578125" style="2359" customWidth="1"/>
    <col min="1028" max="1028" width="16.85546875" style="2359" customWidth="1"/>
    <col min="1029" max="1029" width="16.85546875" style="2359" bestFit="1" customWidth="1"/>
    <col min="1030" max="1031" width="9.5703125" style="2359" bestFit="1" customWidth="1"/>
    <col min="1032" max="1032" width="16.140625" style="2359" bestFit="1" customWidth="1"/>
    <col min="1033" max="1033" width="15.7109375" style="2359" customWidth="1"/>
    <col min="1034" max="1034" width="9.5703125" style="2359" bestFit="1" customWidth="1"/>
    <col min="1035" max="1035" width="9" style="2359" customWidth="1"/>
    <col min="1036" max="1037" width="8.85546875" style="2359" customWidth="1"/>
    <col min="1038" max="1038" width="12.5703125" style="2359" customWidth="1"/>
    <col min="1039" max="1280" width="8.85546875" style="2359"/>
    <col min="1281" max="1281" width="4.140625" style="2359" customWidth="1"/>
    <col min="1282" max="1282" width="22.140625" style="2359" customWidth="1"/>
    <col min="1283" max="1283" width="13.42578125" style="2359" customWidth="1"/>
    <col min="1284" max="1284" width="16.85546875" style="2359" customWidth="1"/>
    <col min="1285" max="1285" width="16.85546875" style="2359" bestFit="1" customWidth="1"/>
    <col min="1286" max="1287" width="9.5703125" style="2359" bestFit="1" customWidth="1"/>
    <col min="1288" max="1288" width="16.140625" style="2359" bestFit="1" customWidth="1"/>
    <col min="1289" max="1289" width="15.7109375" style="2359" customWidth="1"/>
    <col min="1290" max="1290" width="9.5703125" style="2359" bestFit="1" customWidth="1"/>
    <col min="1291" max="1291" width="9" style="2359" customWidth="1"/>
    <col min="1292" max="1293" width="8.85546875" style="2359" customWidth="1"/>
    <col min="1294" max="1294" width="12.5703125" style="2359" customWidth="1"/>
    <col min="1295" max="1536" width="8.85546875" style="2359"/>
    <col min="1537" max="1537" width="4.140625" style="2359" customWidth="1"/>
    <col min="1538" max="1538" width="22.140625" style="2359" customWidth="1"/>
    <col min="1539" max="1539" width="13.42578125" style="2359" customWidth="1"/>
    <col min="1540" max="1540" width="16.85546875" style="2359" customWidth="1"/>
    <col min="1541" max="1541" width="16.85546875" style="2359" bestFit="1" customWidth="1"/>
    <col min="1542" max="1543" width="9.5703125" style="2359" bestFit="1" customWidth="1"/>
    <col min="1544" max="1544" width="16.140625" style="2359" bestFit="1" customWidth="1"/>
    <col min="1545" max="1545" width="15.7109375" style="2359" customWidth="1"/>
    <col min="1546" max="1546" width="9.5703125" style="2359" bestFit="1" customWidth="1"/>
    <col min="1547" max="1547" width="9" style="2359" customWidth="1"/>
    <col min="1548" max="1549" width="8.85546875" style="2359" customWidth="1"/>
    <col min="1550" max="1550" width="12.5703125" style="2359" customWidth="1"/>
    <col min="1551" max="1792" width="8.85546875" style="2359"/>
    <col min="1793" max="1793" width="4.140625" style="2359" customWidth="1"/>
    <col min="1794" max="1794" width="22.140625" style="2359" customWidth="1"/>
    <col min="1795" max="1795" width="13.42578125" style="2359" customWidth="1"/>
    <col min="1796" max="1796" width="16.85546875" style="2359" customWidth="1"/>
    <col min="1797" max="1797" width="16.85546875" style="2359" bestFit="1" customWidth="1"/>
    <col min="1798" max="1799" width="9.5703125" style="2359" bestFit="1" customWidth="1"/>
    <col min="1800" max="1800" width="16.140625" style="2359" bestFit="1" customWidth="1"/>
    <col min="1801" max="1801" width="15.7109375" style="2359" customWidth="1"/>
    <col min="1802" max="1802" width="9.5703125" style="2359" bestFit="1" customWidth="1"/>
    <col min="1803" max="1803" width="9" style="2359" customWidth="1"/>
    <col min="1804" max="1805" width="8.85546875" style="2359" customWidth="1"/>
    <col min="1806" max="1806" width="12.5703125" style="2359" customWidth="1"/>
    <col min="1807" max="2048" width="8.85546875" style="2359"/>
    <col min="2049" max="2049" width="4.140625" style="2359" customWidth="1"/>
    <col min="2050" max="2050" width="22.140625" style="2359" customWidth="1"/>
    <col min="2051" max="2051" width="13.42578125" style="2359" customWidth="1"/>
    <col min="2052" max="2052" width="16.85546875" style="2359" customWidth="1"/>
    <col min="2053" max="2053" width="16.85546875" style="2359" bestFit="1" customWidth="1"/>
    <col min="2054" max="2055" width="9.5703125" style="2359" bestFit="1" customWidth="1"/>
    <col min="2056" max="2056" width="16.140625" style="2359" bestFit="1" customWidth="1"/>
    <col min="2057" max="2057" width="15.7109375" style="2359" customWidth="1"/>
    <col min="2058" max="2058" width="9.5703125" style="2359" bestFit="1" customWidth="1"/>
    <col min="2059" max="2059" width="9" style="2359" customWidth="1"/>
    <col min="2060" max="2061" width="8.85546875" style="2359" customWidth="1"/>
    <col min="2062" max="2062" width="12.5703125" style="2359" customWidth="1"/>
    <col min="2063" max="2304" width="8.85546875" style="2359"/>
    <col min="2305" max="2305" width="4.140625" style="2359" customWidth="1"/>
    <col min="2306" max="2306" width="22.140625" style="2359" customWidth="1"/>
    <col min="2307" max="2307" width="13.42578125" style="2359" customWidth="1"/>
    <col min="2308" max="2308" width="16.85546875" style="2359" customWidth="1"/>
    <col min="2309" max="2309" width="16.85546875" style="2359" bestFit="1" customWidth="1"/>
    <col min="2310" max="2311" width="9.5703125" style="2359" bestFit="1" customWidth="1"/>
    <col min="2312" max="2312" width="16.140625" style="2359" bestFit="1" customWidth="1"/>
    <col min="2313" max="2313" width="15.7109375" style="2359" customWidth="1"/>
    <col min="2314" max="2314" width="9.5703125" style="2359" bestFit="1" customWidth="1"/>
    <col min="2315" max="2315" width="9" style="2359" customWidth="1"/>
    <col min="2316" max="2317" width="8.85546875" style="2359" customWidth="1"/>
    <col min="2318" max="2318" width="12.5703125" style="2359" customWidth="1"/>
    <col min="2319" max="2560" width="8.85546875" style="2359"/>
    <col min="2561" max="2561" width="4.140625" style="2359" customWidth="1"/>
    <col min="2562" max="2562" width="22.140625" style="2359" customWidth="1"/>
    <col min="2563" max="2563" width="13.42578125" style="2359" customWidth="1"/>
    <col min="2564" max="2564" width="16.85546875" style="2359" customWidth="1"/>
    <col min="2565" max="2565" width="16.85546875" style="2359" bestFit="1" customWidth="1"/>
    <col min="2566" max="2567" width="9.5703125" style="2359" bestFit="1" customWidth="1"/>
    <col min="2568" max="2568" width="16.140625" style="2359" bestFit="1" customWidth="1"/>
    <col min="2569" max="2569" width="15.7109375" style="2359" customWidth="1"/>
    <col min="2570" max="2570" width="9.5703125" style="2359" bestFit="1" customWidth="1"/>
    <col min="2571" max="2571" width="9" style="2359" customWidth="1"/>
    <col min="2572" max="2573" width="8.85546875" style="2359" customWidth="1"/>
    <col min="2574" max="2574" width="12.5703125" style="2359" customWidth="1"/>
    <col min="2575" max="2816" width="8.85546875" style="2359"/>
    <col min="2817" max="2817" width="4.140625" style="2359" customWidth="1"/>
    <col min="2818" max="2818" width="22.140625" style="2359" customWidth="1"/>
    <col min="2819" max="2819" width="13.42578125" style="2359" customWidth="1"/>
    <col min="2820" max="2820" width="16.85546875" style="2359" customWidth="1"/>
    <col min="2821" max="2821" width="16.85546875" style="2359" bestFit="1" customWidth="1"/>
    <col min="2822" max="2823" width="9.5703125" style="2359" bestFit="1" customWidth="1"/>
    <col min="2824" max="2824" width="16.140625" style="2359" bestFit="1" customWidth="1"/>
    <col min="2825" max="2825" width="15.7109375" style="2359" customWidth="1"/>
    <col min="2826" max="2826" width="9.5703125" style="2359" bestFit="1" customWidth="1"/>
    <col min="2827" max="2827" width="9" style="2359" customWidth="1"/>
    <col min="2828" max="2829" width="8.85546875" style="2359" customWidth="1"/>
    <col min="2830" max="2830" width="12.5703125" style="2359" customWidth="1"/>
    <col min="2831" max="3072" width="8.85546875" style="2359"/>
    <col min="3073" max="3073" width="4.140625" style="2359" customWidth="1"/>
    <col min="3074" max="3074" width="22.140625" style="2359" customWidth="1"/>
    <col min="3075" max="3075" width="13.42578125" style="2359" customWidth="1"/>
    <col min="3076" max="3076" width="16.85546875" style="2359" customWidth="1"/>
    <col min="3077" max="3077" width="16.85546875" style="2359" bestFit="1" customWidth="1"/>
    <col min="3078" max="3079" width="9.5703125" style="2359" bestFit="1" customWidth="1"/>
    <col min="3080" max="3080" width="16.140625" style="2359" bestFit="1" customWidth="1"/>
    <col min="3081" max="3081" width="15.7109375" style="2359" customWidth="1"/>
    <col min="3082" max="3082" width="9.5703125" style="2359" bestFit="1" customWidth="1"/>
    <col min="3083" max="3083" width="9" style="2359" customWidth="1"/>
    <col min="3084" max="3085" width="8.85546875" style="2359" customWidth="1"/>
    <col min="3086" max="3086" width="12.5703125" style="2359" customWidth="1"/>
    <col min="3087" max="3328" width="8.85546875" style="2359"/>
    <col min="3329" max="3329" width="4.140625" style="2359" customWidth="1"/>
    <col min="3330" max="3330" width="22.140625" style="2359" customWidth="1"/>
    <col min="3331" max="3331" width="13.42578125" style="2359" customWidth="1"/>
    <col min="3332" max="3332" width="16.85546875" style="2359" customWidth="1"/>
    <col min="3333" max="3333" width="16.85546875" style="2359" bestFit="1" customWidth="1"/>
    <col min="3334" max="3335" width="9.5703125" style="2359" bestFit="1" customWidth="1"/>
    <col min="3336" max="3336" width="16.140625" style="2359" bestFit="1" customWidth="1"/>
    <col min="3337" max="3337" width="15.7109375" style="2359" customWidth="1"/>
    <col min="3338" max="3338" width="9.5703125" style="2359" bestFit="1" customWidth="1"/>
    <col min="3339" max="3339" width="9" style="2359" customWidth="1"/>
    <col min="3340" max="3341" width="8.85546875" style="2359" customWidth="1"/>
    <col min="3342" max="3342" width="12.5703125" style="2359" customWidth="1"/>
    <col min="3343" max="3584" width="8.85546875" style="2359"/>
    <col min="3585" max="3585" width="4.140625" style="2359" customWidth="1"/>
    <col min="3586" max="3586" width="22.140625" style="2359" customWidth="1"/>
    <col min="3587" max="3587" width="13.42578125" style="2359" customWidth="1"/>
    <col min="3588" max="3588" width="16.85546875" style="2359" customWidth="1"/>
    <col min="3589" max="3589" width="16.85546875" style="2359" bestFit="1" customWidth="1"/>
    <col min="3590" max="3591" width="9.5703125" style="2359" bestFit="1" customWidth="1"/>
    <col min="3592" max="3592" width="16.140625" style="2359" bestFit="1" customWidth="1"/>
    <col min="3593" max="3593" width="15.7109375" style="2359" customWidth="1"/>
    <col min="3594" max="3594" width="9.5703125" style="2359" bestFit="1" customWidth="1"/>
    <col min="3595" max="3595" width="9" style="2359" customWidth="1"/>
    <col min="3596" max="3597" width="8.85546875" style="2359" customWidth="1"/>
    <col min="3598" max="3598" width="12.5703125" style="2359" customWidth="1"/>
    <col min="3599" max="3840" width="8.85546875" style="2359"/>
    <col min="3841" max="3841" width="4.140625" style="2359" customWidth="1"/>
    <col min="3842" max="3842" width="22.140625" style="2359" customWidth="1"/>
    <col min="3843" max="3843" width="13.42578125" style="2359" customWidth="1"/>
    <col min="3844" max="3844" width="16.85546875" style="2359" customWidth="1"/>
    <col min="3845" max="3845" width="16.85546875" style="2359" bestFit="1" customWidth="1"/>
    <col min="3846" max="3847" width="9.5703125" style="2359" bestFit="1" customWidth="1"/>
    <col min="3848" max="3848" width="16.140625" style="2359" bestFit="1" customWidth="1"/>
    <col min="3849" max="3849" width="15.7109375" style="2359" customWidth="1"/>
    <col min="3850" max="3850" width="9.5703125" style="2359" bestFit="1" customWidth="1"/>
    <col min="3851" max="3851" width="9" style="2359" customWidth="1"/>
    <col min="3852" max="3853" width="8.85546875" style="2359" customWidth="1"/>
    <col min="3854" max="3854" width="12.5703125" style="2359" customWidth="1"/>
    <col min="3855" max="4096" width="8.85546875" style="2359"/>
    <col min="4097" max="4097" width="4.140625" style="2359" customWidth="1"/>
    <col min="4098" max="4098" width="22.140625" style="2359" customWidth="1"/>
    <col min="4099" max="4099" width="13.42578125" style="2359" customWidth="1"/>
    <col min="4100" max="4100" width="16.85546875" style="2359" customWidth="1"/>
    <col min="4101" max="4101" width="16.85546875" style="2359" bestFit="1" customWidth="1"/>
    <col min="4102" max="4103" width="9.5703125" style="2359" bestFit="1" customWidth="1"/>
    <col min="4104" max="4104" width="16.140625" style="2359" bestFit="1" customWidth="1"/>
    <col min="4105" max="4105" width="15.7109375" style="2359" customWidth="1"/>
    <col min="4106" max="4106" width="9.5703125" style="2359" bestFit="1" customWidth="1"/>
    <col min="4107" max="4107" width="9" style="2359" customWidth="1"/>
    <col min="4108" max="4109" width="8.85546875" style="2359" customWidth="1"/>
    <col min="4110" max="4110" width="12.5703125" style="2359" customWidth="1"/>
    <col min="4111" max="4352" width="8.85546875" style="2359"/>
    <col min="4353" max="4353" width="4.140625" style="2359" customWidth="1"/>
    <col min="4354" max="4354" width="22.140625" style="2359" customWidth="1"/>
    <col min="4355" max="4355" width="13.42578125" style="2359" customWidth="1"/>
    <col min="4356" max="4356" width="16.85546875" style="2359" customWidth="1"/>
    <col min="4357" max="4357" width="16.85546875" style="2359" bestFit="1" customWidth="1"/>
    <col min="4358" max="4359" width="9.5703125" style="2359" bestFit="1" customWidth="1"/>
    <col min="4360" max="4360" width="16.140625" style="2359" bestFit="1" customWidth="1"/>
    <col min="4361" max="4361" width="15.7109375" style="2359" customWidth="1"/>
    <col min="4362" max="4362" width="9.5703125" style="2359" bestFit="1" customWidth="1"/>
    <col min="4363" max="4363" width="9" style="2359" customWidth="1"/>
    <col min="4364" max="4365" width="8.85546875" style="2359" customWidth="1"/>
    <col min="4366" max="4366" width="12.5703125" style="2359" customWidth="1"/>
    <col min="4367" max="4608" width="8.85546875" style="2359"/>
    <col min="4609" max="4609" width="4.140625" style="2359" customWidth="1"/>
    <col min="4610" max="4610" width="22.140625" style="2359" customWidth="1"/>
    <col min="4611" max="4611" width="13.42578125" style="2359" customWidth="1"/>
    <col min="4612" max="4612" width="16.85546875" style="2359" customWidth="1"/>
    <col min="4613" max="4613" width="16.85546875" style="2359" bestFit="1" customWidth="1"/>
    <col min="4614" max="4615" width="9.5703125" style="2359" bestFit="1" customWidth="1"/>
    <col min="4616" max="4616" width="16.140625" style="2359" bestFit="1" customWidth="1"/>
    <col min="4617" max="4617" width="15.7109375" style="2359" customWidth="1"/>
    <col min="4618" max="4618" width="9.5703125" style="2359" bestFit="1" customWidth="1"/>
    <col min="4619" max="4619" width="9" style="2359" customWidth="1"/>
    <col min="4620" max="4621" width="8.85546875" style="2359" customWidth="1"/>
    <col min="4622" max="4622" width="12.5703125" style="2359" customWidth="1"/>
    <col min="4623" max="4864" width="8.85546875" style="2359"/>
    <col min="4865" max="4865" width="4.140625" style="2359" customWidth="1"/>
    <col min="4866" max="4866" width="22.140625" style="2359" customWidth="1"/>
    <col min="4867" max="4867" width="13.42578125" style="2359" customWidth="1"/>
    <col min="4868" max="4868" width="16.85546875" style="2359" customWidth="1"/>
    <col min="4869" max="4869" width="16.85546875" style="2359" bestFit="1" customWidth="1"/>
    <col min="4870" max="4871" width="9.5703125" style="2359" bestFit="1" customWidth="1"/>
    <col min="4872" max="4872" width="16.140625" style="2359" bestFit="1" customWidth="1"/>
    <col min="4873" max="4873" width="15.7109375" style="2359" customWidth="1"/>
    <col min="4874" max="4874" width="9.5703125" style="2359" bestFit="1" customWidth="1"/>
    <col min="4875" max="4875" width="9" style="2359" customWidth="1"/>
    <col min="4876" max="4877" width="8.85546875" style="2359" customWidth="1"/>
    <col min="4878" max="4878" width="12.5703125" style="2359" customWidth="1"/>
    <col min="4879" max="5120" width="8.85546875" style="2359"/>
    <col min="5121" max="5121" width="4.140625" style="2359" customWidth="1"/>
    <col min="5122" max="5122" width="22.140625" style="2359" customWidth="1"/>
    <col min="5123" max="5123" width="13.42578125" style="2359" customWidth="1"/>
    <col min="5124" max="5124" width="16.85546875" style="2359" customWidth="1"/>
    <col min="5125" max="5125" width="16.85546875" style="2359" bestFit="1" customWidth="1"/>
    <col min="5126" max="5127" width="9.5703125" style="2359" bestFit="1" customWidth="1"/>
    <col min="5128" max="5128" width="16.140625" style="2359" bestFit="1" customWidth="1"/>
    <col min="5129" max="5129" width="15.7109375" style="2359" customWidth="1"/>
    <col min="5130" max="5130" width="9.5703125" style="2359" bestFit="1" customWidth="1"/>
    <col min="5131" max="5131" width="9" style="2359" customWidth="1"/>
    <col min="5132" max="5133" width="8.85546875" style="2359" customWidth="1"/>
    <col min="5134" max="5134" width="12.5703125" style="2359" customWidth="1"/>
    <col min="5135" max="5376" width="8.85546875" style="2359"/>
    <col min="5377" max="5377" width="4.140625" style="2359" customWidth="1"/>
    <col min="5378" max="5378" width="22.140625" style="2359" customWidth="1"/>
    <col min="5379" max="5379" width="13.42578125" style="2359" customWidth="1"/>
    <col min="5380" max="5380" width="16.85546875" style="2359" customWidth="1"/>
    <col min="5381" max="5381" width="16.85546875" style="2359" bestFit="1" customWidth="1"/>
    <col min="5382" max="5383" width="9.5703125" style="2359" bestFit="1" customWidth="1"/>
    <col min="5384" max="5384" width="16.140625" style="2359" bestFit="1" customWidth="1"/>
    <col min="5385" max="5385" width="15.7109375" style="2359" customWidth="1"/>
    <col min="5386" max="5386" width="9.5703125" style="2359" bestFit="1" customWidth="1"/>
    <col min="5387" max="5387" width="9" style="2359" customWidth="1"/>
    <col min="5388" max="5389" width="8.85546875" style="2359" customWidth="1"/>
    <col min="5390" max="5390" width="12.5703125" style="2359" customWidth="1"/>
    <col min="5391" max="5632" width="8.85546875" style="2359"/>
    <col min="5633" max="5633" width="4.140625" style="2359" customWidth="1"/>
    <col min="5634" max="5634" width="22.140625" style="2359" customWidth="1"/>
    <col min="5635" max="5635" width="13.42578125" style="2359" customWidth="1"/>
    <col min="5636" max="5636" width="16.85546875" style="2359" customWidth="1"/>
    <col min="5637" max="5637" width="16.85546875" style="2359" bestFit="1" customWidth="1"/>
    <col min="5638" max="5639" width="9.5703125" style="2359" bestFit="1" customWidth="1"/>
    <col min="5640" max="5640" width="16.140625" style="2359" bestFit="1" customWidth="1"/>
    <col min="5641" max="5641" width="15.7109375" style="2359" customWidth="1"/>
    <col min="5642" max="5642" width="9.5703125" style="2359" bestFit="1" customWidth="1"/>
    <col min="5643" max="5643" width="9" style="2359" customWidth="1"/>
    <col min="5644" max="5645" width="8.85546875" style="2359" customWidth="1"/>
    <col min="5646" max="5646" width="12.5703125" style="2359" customWidth="1"/>
    <col min="5647" max="5888" width="8.85546875" style="2359"/>
    <col min="5889" max="5889" width="4.140625" style="2359" customWidth="1"/>
    <col min="5890" max="5890" width="22.140625" style="2359" customWidth="1"/>
    <col min="5891" max="5891" width="13.42578125" style="2359" customWidth="1"/>
    <col min="5892" max="5892" width="16.85546875" style="2359" customWidth="1"/>
    <col min="5893" max="5893" width="16.85546875" style="2359" bestFit="1" customWidth="1"/>
    <col min="5894" max="5895" width="9.5703125" style="2359" bestFit="1" customWidth="1"/>
    <col min="5896" max="5896" width="16.140625" style="2359" bestFit="1" customWidth="1"/>
    <col min="5897" max="5897" width="15.7109375" style="2359" customWidth="1"/>
    <col min="5898" max="5898" width="9.5703125" style="2359" bestFit="1" customWidth="1"/>
    <col min="5899" max="5899" width="9" style="2359" customWidth="1"/>
    <col min="5900" max="5901" width="8.85546875" style="2359" customWidth="1"/>
    <col min="5902" max="5902" width="12.5703125" style="2359" customWidth="1"/>
    <col min="5903" max="6144" width="8.85546875" style="2359"/>
    <col min="6145" max="6145" width="4.140625" style="2359" customWidth="1"/>
    <col min="6146" max="6146" width="22.140625" style="2359" customWidth="1"/>
    <col min="6147" max="6147" width="13.42578125" style="2359" customWidth="1"/>
    <col min="6148" max="6148" width="16.85546875" style="2359" customWidth="1"/>
    <col min="6149" max="6149" width="16.85546875" style="2359" bestFit="1" customWidth="1"/>
    <col min="6150" max="6151" width="9.5703125" style="2359" bestFit="1" customWidth="1"/>
    <col min="6152" max="6152" width="16.140625" style="2359" bestFit="1" customWidth="1"/>
    <col min="6153" max="6153" width="15.7109375" style="2359" customWidth="1"/>
    <col min="6154" max="6154" width="9.5703125" style="2359" bestFit="1" customWidth="1"/>
    <col min="6155" max="6155" width="9" style="2359" customWidth="1"/>
    <col min="6156" max="6157" width="8.85546875" style="2359" customWidth="1"/>
    <col min="6158" max="6158" width="12.5703125" style="2359" customWidth="1"/>
    <col min="6159" max="6400" width="8.85546875" style="2359"/>
    <col min="6401" max="6401" width="4.140625" style="2359" customWidth="1"/>
    <col min="6402" max="6402" width="22.140625" style="2359" customWidth="1"/>
    <col min="6403" max="6403" width="13.42578125" style="2359" customWidth="1"/>
    <col min="6404" max="6404" width="16.85546875" style="2359" customWidth="1"/>
    <col min="6405" max="6405" width="16.85546875" style="2359" bestFit="1" customWidth="1"/>
    <col min="6406" max="6407" width="9.5703125" style="2359" bestFit="1" customWidth="1"/>
    <col min="6408" max="6408" width="16.140625" style="2359" bestFit="1" customWidth="1"/>
    <col min="6409" max="6409" width="15.7109375" style="2359" customWidth="1"/>
    <col min="6410" max="6410" width="9.5703125" style="2359" bestFit="1" customWidth="1"/>
    <col min="6411" max="6411" width="9" style="2359" customWidth="1"/>
    <col min="6412" max="6413" width="8.85546875" style="2359" customWidth="1"/>
    <col min="6414" max="6414" width="12.5703125" style="2359" customWidth="1"/>
    <col min="6415" max="6656" width="8.85546875" style="2359"/>
    <col min="6657" max="6657" width="4.140625" style="2359" customWidth="1"/>
    <col min="6658" max="6658" width="22.140625" style="2359" customWidth="1"/>
    <col min="6659" max="6659" width="13.42578125" style="2359" customWidth="1"/>
    <col min="6660" max="6660" width="16.85546875" style="2359" customWidth="1"/>
    <col min="6661" max="6661" width="16.85546875" style="2359" bestFit="1" customWidth="1"/>
    <col min="6662" max="6663" width="9.5703125" style="2359" bestFit="1" customWidth="1"/>
    <col min="6664" max="6664" width="16.140625" style="2359" bestFit="1" customWidth="1"/>
    <col min="6665" max="6665" width="15.7109375" style="2359" customWidth="1"/>
    <col min="6666" max="6666" width="9.5703125" style="2359" bestFit="1" customWidth="1"/>
    <col min="6667" max="6667" width="9" style="2359" customWidth="1"/>
    <col min="6668" max="6669" width="8.85546875" style="2359" customWidth="1"/>
    <col min="6670" max="6670" width="12.5703125" style="2359" customWidth="1"/>
    <col min="6671" max="6912" width="8.85546875" style="2359"/>
    <col min="6913" max="6913" width="4.140625" style="2359" customWidth="1"/>
    <col min="6914" max="6914" width="22.140625" style="2359" customWidth="1"/>
    <col min="6915" max="6915" width="13.42578125" style="2359" customWidth="1"/>
    <col min="6916" max="6916" width="16.85546875" style="2359" customWidth="1"/>
    <col min="6917" max="6917" width="16.85546875" style="2359" bestFit="1" customWidth="1"/>
    <col min="6918" max="6919" width="9.5703125" style="2359" bestFit="1" customWidth="1"/>
    <col min="6920" max="6920" width="16.140625" style="2359" bestFit="1" customWidth="1"/>
    <col min="6921" max="6921" width="15.7109375" style="2359" customWidth="1"/>
    <col min="6922" max="6922" width="9.5703125" style="2359" bestFit="1" customWidth="1"/>
    <col min="6923" max="6923" width="9" style="2359" customWidth="1"/>
    <col min="6924" max="6925" width="8.85546875" style="2359" customWidth="1"/>
    <col min="6926" max="6926" width="12.5703125" style="2359" customWidth="1"/>
    <col min="6927" max="7168" width="8.85546875" style="2359"/>
    <col min="7169" max="7169" width="4.140625" style="2359" customWidth="1"/>
    <col min="7170" max="7170" width="22.140625" style="2359" customWidth="1"/>
    <col min="7171" max="7171" width="13.42578125" style="2359" customWidth="1"/>
    <col min="7172" max="7172" width="16.85546875" style="2359" customWidth="1"/>
    <col min="7173" max="7173" width="16.85546875" style="2359" bestFit="1" customWidth="1"/>
    <col min="7174" max="7175" width="9.5703125" style="2359" bestFit="1" customWidth="1"/>
    <col min="7176" max="7176" width="16.140625" style="2359" bestFit="1" customWidth="1"/>
    <col min="7177" max="7177" width="15.7109375" style="2359" customWidth="1"/>
    <col min="7178" max="7178" width="9.5703125" style="2359" bestFit="1" customWidth="1"/>
    <col min="7179" max="7179" width="9" style="2359" customWidth="1"/>
    <col min="7180" max="7181" width="8.85546875" style="2359" customWidth="1"/>
    <col min="7182" max="7182" width="12.5703125" style="2359" customWidth="1"/>
    <col min="7183" max="7424" width="8.85546875" style="2359"/>
    <col min="7425" max="7425" width="4.140625" style="2359" customWidth="1"/>
    <col min="7426" max="7426" width="22.140625" style="2359" customWidth="1"/>
    <col min="7427" max="7427" width="13.42578125" style="2359" customWidth="1"/>
    <col min="7428" max="7428" width="16.85546875" style="2359" customWidth="1"/>
    <col min="7429" max="7429" width="16.85546875" style="2359" bestFit="1" customWidth="1"/>
    <col min="7430" max="7431" width="9.5703125" style="2359" bestFit="1" customWidth="1"/>
    <col min="7432" max="7432" width="16.140625" style="2359" bestFit="1" customWidth="1"/>
    <col min="7433" max="7433" width="15.7109375" style="2359" customWidth="1"/>
    <col min="7434" max="7434" width="9.5703125" style="2359" bestFit="1" customWidth="1"/>
    <col min="7435" max="7435" width="9" style="2359" customWidth="1"/>
    <col min="7436" max="7437" width="8.85546875" style="2359" customWidth="1"/>
    <col min="7438" max="7438" width="12.5703125" style="2359" customWidth="1"/>
    <col min="7439" max="7680" width="8.85546875" style="2359"/>
    <col min="7681" max="7681" width="4.140625" style="2359" customWidth="1"/>
    <col min="7682" max="7682" width="22.140625" style="2359" customWidth="1"/>
    <col min="7683" max="7683" width="13.42578125" style="2359" customWidth="1"/>
    <col min="7684" max="7684" width="16.85546875" style="2359" customWidth="1"/>
    <col min="7685" max="7685" width="16.85546875" style="2359" bestFit="1" customWidth="1"/>
    <col min="7686" max="7687" width="9.5703125" style="2359" bestFit="1" customWidth="1"/>
    <col min="7688" max="7688" width="16.140625" style="2359" bestFit="1" customWidth="1"/>
    <col min="7689" max="7689" width="15.7109375" style="2359" customWidth="1"/>
    <col min="7690" max="7690" width="9.5703125" style="2359" bestFit="1" customWidth="1"/>
    <col min="7691" max="7691" width="9" style="2359" customWidth="1"/>
    <col min="7692" max="7693" width="8.85546875" style="2359" customWidth="1"/>
    <col min="7694" max="7694" width="12.5703125" style="2359" customWidth="1"/>
    <col min="7695" max="7936" width="8.85546875" style="2359"/>
    <col min="7937" max="7937" width="4.140625" style="2359" customWidth="1"/>
    <col min="7938" max="7938" width="22.140625" style="2359" customWidth="1"/>
    <col min="7939" max="7939" width="13.42578125" style="2359" customWidth="1"/>
    <col min="7940" max="7940" width="16.85546875" style="2359" customWidth="1"/>
    <col min="7941" max="7941" width="16.85546875" style="2359" bestFit="1" customWidth="1"/>
    <col min="7942" max="7943" width="9.5703125" style="2359" bestFit="1" customWidth="1"/>
    <col min="7944" max="7944" width="16.140625" style="2359" bestFit="1" customWidth="1"/>
    <col min="7945" max="7945" width="15.7109375" style="2359" customWidth="1"/>
    <col min="7946" max="7946" width="9.5703125" style="2359" bestFit="1" customWidth="1"/>
    <col min="7947" max="7947" width="9" style="2359" customWidth="1"/>
    <col min="7948" max="7949" width="8.85546875" style="2359" customWidth="1"/>
    <col min="7950" max="7950" width="12.5703125" style="2359" customWidth="1"/>
    <col min="7951" max="8192" width="8.85546875" style="2359"/>
    <col min="8193" max="8193" width="4.140625" style="2359" customWidth="1"/>
    <col min="8194" max="8194" width="22.140625" style="2359" customWidth="1"/>
    <col min="8195" max="8195" width="13.42578125" style="2359" customWidth="1"/>
    <col min="8196" max="8196" width="16.85546875" style="2359" customWidth="1"/>
    <col min="8197" max="8197" width="16.85546875" style="2359" bestFit="1" customWidth="1"/>
    <col min="8198" max="8199" width="9.5703125" style="2359" bestFit="1" customWidth="1"/>
    <col min="8200" max="8200" width="16.140625" style="2359" bestFit="1" customWidth="1"/>
    <col min="8201" max="8201" width="15.7109375" style="2359" customWidth="1"/>
    <col min="8202" max="8202" width="9.5703125" style="2359" bestFit="1" customWidth="1"/>
    <col min="8203" max="8203" width="9" style="2359" customWidth="1"/>
    <col min="8204" max="8205" width="8.85546875" style="2359" customWidth="1"/>
    <col min="8206" max="8206" width="12.5703125" style="2359" customWidth="1"/>
    <col min="8207" max="8448" width="8.85546875" style="2359"/>
    <col min="8449" max="8449" width="4.140625" style="2359" customWidth="1"/>
    <col min="8450" max="8450" width="22.140625" style="2359" customWidth="1"/>
    <col min="8451" max="8451" width="13.42578125" style="2359" customWidth="1"/>
    <col min="8452" max="8452" width="16.85546875" style="2359" customWidth="1"/>
    <col min="8453" max="8453" width="16.85546875" style="2359" bestFit="1" customWidth="1"/>
    <col min="8454" max="8455" width="9.5703125" style="2359" bestFit="1" customWidth="1"/>
    <col min="8456" max="8456" width="16.140625" style="2359" bestFit="1" customWidth="1"/>
    <col min="8457" max="8457" width="15.7109375" style="2359" customWidth="1"/>
    <col min="8458" max="8458" width="9.5703125" style="2359" bestFit="1" customWidth="1"/>
    <col min="8459" max="8459" width="9" style="2359" customWidth="1"/>
    <col min="8460" max="8461" width="8.85546875" style="2359" customWidth="1"/>
    <col min="8462" max="8462" width="12.5703125" style="2359" customWidth="1"/>
    <col min="8463" max="8704" width="8.85546875" style="2359"/>
    <col min="8705" max="8705" width="4.140625" style="2359" customWidth="1"/>
    <col min="8706" max="8706" width="22.140625" style="2359" customWidth="1"/>
    <col min="8707" max="8707" width="13.42578125" style="2359" customWidth="1"/>
    <col min="8708" max="8708" width="16.85546875" style="2359" customWidth="1"/>
    <col min="8709" max="8709" width="16.85546875" style="2359" bestFit="1" customWidth="1"/>
    <col min="8710" max="8711" width="9.5703125" style="2359" bestFit="1" customWidth="1"/>
    <col min="8712" max="8712" width="16.140625" style="2359" bestFit="1" customWidth="1"/>
    <col min="8713" max="8713" width="15.7109375" style="2359" customWidth="1"/>
    <col min="8714" max="8714" width="9.5703125" style="2359" bestFit="1" customWidth="1"/>
    <col min="8715" max="8715" width="9" style="2359" customWidth="1"/>
    <col min="8716" max="8717" width="8.85546875" style="2359" customWidth="1"/>
    <col min="8718" max="8718" width="12.5703125" style="2359" customWidth="1"/>
    <col min="8719" max="8960" width="8.85546875" style="2359"/>
    <col min="8961" max="8961" width="4.140625" style="2359" customWidth="1"/>
    <col min="8962" max="8962" width="22.140625" style="2359" customWidth="1"/>
    <col min="8963" max="8963" width="13.42578125" style="2359" customWidth="1"/>
    <col min="8964" max="8964" width="16.85546875" style="2359" customWidth="1"/>
    <col min="8965" max="8965" width="16.85546875" style="2359" bestFit="1" customWidth="1"/>
    <col min="8966" max="8967" width="9.5703125" style="2359" bestFit="1" customWidth="1"/>
    <col min="8968" max="8968" width="16.140625" style="2359" bestFit="1" customWidth="1"/>
    <col min="8969" max="8969" width="15.7109375" style="2359" customWidth="1"/>
    <col min="8970" max="8970" width="9.5703125" style="2359" bestFit="1" customWidth="1"/>
    <col min="8971" max="8971" width="9" style="2359" customWidth="1"/>
    <col min="8972" max="8973" width="8.85546875" style="2359" customWidth="1"/>
    <col min="8974" max="8974" width="12.5703125" style="2359" customWidth="1"/>
    <col min="8975" max="9216" width="8.85546875" style="2359"/>
    <col min="9217" max="9217" width="4.140625" style="2359" customWidth="1"/>
    <col min="9218" max="9218" width="22.140625" style="2359" customWidth="1"/>
    <col min="9219" max="9219" width="13.42578125" style="2359" customWidth="1"/>
    <col min="9220" max="9220" width="16.85546875" style="2359" customWidth="1"/>
    <col min="9221" max="9221" width="16.85546875" style="2359" bestFit="1" customWidth="1"/>
    <col min="9222" max="9223" width="9.5703125" style="2359" bestFit="1" customWidth="1"/>
    <col min="9224" max="9224" width="16.140625" style="2359" bestFit="1" customWidth="1"/>
    <col min="9225" max="9225" width="15.7109375" style="2359" customWidth="1"/>
    <col min="9226" max="9226" width="9.5703125" style="2359" bestFit="1" customWidth="1"/>
    <col min="9227" max="9227" width="9" style="2359" customWidth="1"/>
    <col min="9228" max="9229" width="8.85546875" style="2359" customWidth="1"/>
    <col min="9230" max="9230" width="12.5703125" style="2359" customWidth="1"/>
    <col min="9231" max="9472" width="8.85546875" style="2359"/>
    <col min="9473" max="9473" width="4.140625" style="2359" customWidth="1"/>
    <col min="9474" max="9474" width="22.140625" style="2359" customWidth="1"/>
    <col min="9475" max="9475" width="13.42578125" style="2359" customWidth="1"/>
    <col min="9476" max="9476" width="16.85546875" style="2359" customWidth="1"/>
    <col min="9477" max="9477" width="16.85546875" style="2359" bestFit="1" customWidth="1"/>
    <col min="9478" max="9479" width="9.5703125" style="2359" bestFit="1" customWidth="1"/>
    <col min="9480" max="9480" width="16.140625" style="2359" bestFit="1" customWidth="1"/>
    <col min="9481" max="9481" width="15.7109375" style="2359" customWidth="1"/>
    <col min="9482" max="9482" width="9.5703125" style="2359" bestFit="1" customWidth="1"/>
    <col min="9483" max="9483" width="9" style="2359" customWidth="1"/>
    <col min="9484" max="9485" width="8.85546875" style="2359" customWidth="1"/>
    <col min="9486" max="9486" width="12.5703125" style="2359" customWidth="1"/>
    <col min="9487" max="9728" width="8.85546875" style="2359"/>
    <col min="9729" max="9729" width="4.140625" style="2359" customWidth="1"/>
    <col min="9730" max="9730" width="22.140625" style="2359" customWidth="1"/>
    <col min="9731" max="9731" width="13.42578125" style="2359" customWidth="1"/>
    <col min="9732" max="9732" width="16.85546875" style="2359" customWidth="1"/>
    <col min="9733" max="9733" width="16.85546875" style="2359" bestFit="1" customWidth="1"/>
    <col min="9734" max="9735" width="9.5703125" style="2359" bestFit="1" customWidth="1"/>
    <col min="9736" max="9736" width="16.140625" style="2359" bestFit="1" customWidth="1"/>
    <col min="9737" max="9737" width="15.7109375" style="2359" customWidth="1"/>
    <col min="9738" max="9738" width="9.5703125" style="2359" bestFit="1" customWidth="1"/>
    <col min="9739" max="9739" width="9" style="2359" customWidth="1"/>
    <col min="9740" max="9741" width="8.85546875" style="2359" customWidth="1"/>
    <col min="9742" max="9742" width="12.5703125" style="2359" customWidth="1"/>
    <col min="9743" max="9984" width="8.85546875" style="2359"/>
    <col min="9985" max="9985" width="4.140625" style="2359" customWidth="1"/>
    <col min="9986" max="9986" width="22.140625" style="2359" customWidth="1"/>
    <col min="9987" max="9987" width="13.42578125" style="2359" customWidth="1"/>
    <col min="9988" max="9988" width="16.85546875" style="2359" customWidth="1"/>
    <col min="9989" max="9989" width="16.85546875" style="2359" bestFit="1" customWidth="1"/>
    <col min="9990" max="9991" width="9.5703125" style="2359" bestFit="1" customWidth="1"/>
    <col min="9992" max="9992" width="16.140625" style="2359" bestFit="1" customWidth="1"/>
    <col min="9993" max="9993" width="15.7109375" style="2359" customWidth="1"/>
    <col min="9994" max="9994" width="9.5703125" style="2359" bestFit="1" customWidth="1"/>
    <col min="9995" max="9995" width="9" style="2359" customWidth="1"/>
    <col min="9996" max="9997" width="8.85546875" style="2359" customWidth="1"/>
    <col min="9998" max="9998" width="12.5703125" style="2359" customWidth="1"/>
    <col min="9999" max="10240" width="8.85546875" style="2359"/>
    <col min="10241" max="10241" width="4.140625" style="2359" customWidth="1"/>
    <col min="10242" max="10242" width="22.140625" style="2359" customWidth="1"/>
    <col min="10243" max="10243" width="13.42578125" style="2359" customWidth="1"/>
    <col min="10244" max="10244" width="16.85546875" style="2359" customWidth="1"/>
    <col min="10245" max="10245" width="16.85546875" style="2359" bestFit="1" customWidth="1"/>
    <col min="10246" max="10247" width="9.5703125" style="2359" bestFit="1" customWidth="1"/>
    <col min="10248" max="10248" width="16.140625" style="2359" bestFit="1" customWidth="1"/>
    <col min="10249" max="10249" width="15.7109375" style="2359" customWidth="1"/>
    <col min="10250" max="10250" width="9.5703125" style="2359" bestFit="1" customWidth="1"/>
    <col min="10251" max="10251" width="9" style="2359" customWidth="1"/>
    <col min="10252" max="10253" width="8.85546875" style="2359" customWidth="1"/>
    <col min="10254" max="10254" width="12.5703125" style="2359" customWidth="1"/>
    <col min="10255" max="10496" width="8.85546875" style="2359"/>
    <col min="10497" max="10497" width="4.140625" style="2359" customWidth="1"/>
    <col min="10498" max="10498" width="22.140625" style="2359" customWidth="1"/>
    <col min="10499" max="10499" width="13.42578125" style="2359" customWidth="1"/>
    <col min="10500" max="10500" width="16.85546875" style="2359" customWidth="1"/>
    <col min="10501" max="10501" width="16.85546875" style="2359" bestFit="1" customWidth="1"/>
    <col min="10502" max="10503" width="9.5703125" style="2359" bestFit="1" customWidth="1"/>
    <col min="10504" max="10504" width="16.140625" style="2359" bestFit="1" customWidth="1"/>
    <col min="10505" max="10505" width="15.7109375" style="2359" customWidth="1"/>
    <col min="10506" max="10506" width="9.5703125" style="2359" bestFit="1" customWidth="1"/>
    <col min="10507" max="10507" width="9" style="2359" customWidth="1"/>
    <col min="10508" max="10509" width="8.85546875" style="2359" customWidth="1"/>
    <col min="10510" max="10510" width="12.5703125" style="2359" customWidth="1"/>
    <col min="10511" max="10752" width="8.85546875" style="2359"/>
    <col min="10753" max="10753" width="4.140625" style="2359" customWidth="1"/>
    <col min="10754" max="10754" width="22.140625" style="2359" customWidth="1"/>
    <col min="10755" max="10755" width="13.42578125" style="2359" customWidth="1"/>
    <col min="10756" max="10756" width="16.85546875" style="2359" customWidth="1"/>
    <col min="10757" max="10757" width="16.85546875" style="2359" bestFit="1" customWidth="1"/>
    <col min="10758" max="10759" width="9.5703125" style="2359" bestFit="1" customWidth="1"/>
    <col min="10760" max="10760" width="16.140625" style="2359" bestFit="1" customWidth="1"/>
    <col min="10761" max="10761" width="15.7109375" style="2359" customWidth="1"/>
    <col min="10762" max="10762" width="9.5703125" style="2359" bestFit="1" customWidth="1"/>
    <col min="10763" max="10763" width="9" style="2359" customWidth="1"/>
    <col min="10764" max="10765" width="8.85546875" style="2359" customWidth="1"/>
    <col min="10766" max="10766" width="12.5703125" style="2359" customWidth="1"/>
    <col min="10767" max="11008" width="8.85546875" style="2359"/>
    <col min="11009" max="11009" width="4.140625" style="2359" customWidth="1"/>
    <col min="11010" max="11010" width="22.140625" style="2359" customWidth="1"/>
    <col min="11011" max="11011" width="13.42578125" style="2359" customWidth="1"/>
    <col min="11012" max="11012" width="16.85546875" style="2359" customWidth="1"/>
    <col min="11013" max="11013" width="16.85546875" style="2359" bestFit="1" customWidth="1"/>
    <col min="11014" max="11015" width="9.5703125" style="2359" bestFit="1" customWidth="1"/>
    <col min="11016" max="11016" width="16.140625" style="2359" bestFit="1" customWidth="1"/>
    <col min="11017" max="11017" width="15.7109375" style="2359" customWidth="1"/>
    <col min="11018" max="11018" width="9.5703125" style="2359" bestFit="1" customWidth="1"/>
    <col min="11019" max="11019" width="9" style="2359" customWidth="1"/>
    <col min="11020" max="11021" width="8.85546875" style="2359" customWidth="1"/>
    <col min="11022" max="11022" width="12.5703125" style="2359" customWidth="1"/>
    <col min="11023" max="11264" width="8.85546875" style="2359"/>
    <col min="11265" max="11265" width="4.140625" style="2359" customWidth="1"/>
    <col min="11266" max="11266" width="22.140625" style="2359" customWidth="1"/>
    <col min="11267" max="11267" width="13.42578125" style="2359" customWidth="1"/>
    <col min="11268" max="11268" width="16.85546875" style="2359" customWidth="1"/>
    <col min="11269" max="11269" width="16.85546875" style="2359" bestFit="1" customWidth="1"/>
    <col min="11270" max="11271" width="9.5703125" style="2359" bestFit="1" customWidth="1"/>
    <col min="11272" max="11272" width="16.140625" style="2359" bestFit="1" customWidth="1"/>
    <col min="11273" max="11273" width="15.7109375" style="2359" customWidth="1"/>
    <col min="11274" max="11274" width="9.5703125" style="2359" bestFit="1" customWidth="1"/>
    <col min="11275" max="11275" width="9" style="2359" customWidth="1"/>
    <col min="11276" max="11277" width="8.85546875" style="2359" customWidth="1"/>
    <col min="11278" max="11278" width="12.5703125" style="2359" customWidth="1"/>
    <col min="11279" max="11520" width="8.85546875" style="2359"/>
    <col min="11521" max="11521" width="4.140625" style="2359" customWidth="1"/>
    <col min="11522" max="11522" width="22.140625" style="2359" customWidth="1"/>
    <col min="11523" max="11523" width="13.42578125" style="2359" customWidth="1"/>
    <col min="11524" max="11524" width="16.85546875" style="2359" customWidth="1"/>
    <col min="11525" max="11525" width="16.85546875" style="2359" bestFit="1" customWidth="1"/>
    <col min="11526" max="11527" width="9.5703125" style="2359" bestFit="1" customWidth="1"/>
    <col min="11528" max="11528" width="16.140625" style="2359" bestFit="1" customWidth="1"/>
    <col min="11529" max="11529" width="15.7109375" style="2359" customWidth="1"/>
    <col min="11530" max="11530" width="9.5703125" style="2359" bestFit="1" customWidth="1"/>
    <col min="11531" max="11531" width="9" style="2359" customWidth="1"/>
    <col min="11532" max="11533" width="8.85546875" style="2359" customWidth="1"/>
    <col min="11534" max="11534" width="12.5703125" style="2359" customWidth="1"/>
    <col min="11535" max="11776" width="8.85546875" style="2359"/>
    <col min="11777" max="11777" width="4.140625" style="2359" customWidth="1"/>
    <col min="11778" max="11778" width="22.140625" style="2359" customWidth="1"/>
    <col min="11779" max="11779" width="13.42578125" style="2359" customWidth="1"/>
    <col min="11780" max="11780" width="16.85546875" style="2359" customWidth="1"/>
    <col min="11781" max="11781" width="16.85546875" style="2359" bestFit="1" customWidth="1"/>
    <col min="11782" max="11783" width="9.5703125" style="2359" bestFit="1" customWidth="1"/>
    <col min="11784" max="11784" width="16.140625" style="2359" bestFit="1" customWidth="1"/>
    <col min="11785" max="11785" width="15.7109375" style="2359" customWidth="1"/>
    <col min="11786" max="11786" width="9.5703125" style="2359" bestFit="1" customWidth="1"/>
    <col min="11787" max="11787" width="9" style="2359" customWidth="1"/>
    <col min="11788" max="11789" width="8.85546875" style="2359" customWidth="1"/>
    <col min="11790" max="11790" width="12.5703125" style="2359" customWidth="1"/>
    <col min="11791" max="12032" width="8.85546875" style="2359"/>
    <col min="12033" max="12033" width="4.140625" style="2359" customWidth="1"/>
    <col min="12034" max="12034" width="22.140625" style="2359" customWidth="1"/>
    <col min="12035" max="12035" width="13.42578125" style="2359" customWidth="1"/>
    <col min="12036" max="12036" width="16.85546875" style="2359" customWidth="1"/>
    <col min="12037" max="12037" width="16.85546875" style="2359" bestFit="1" customWidth="1"/>
    <col min="12038" max="12039" width="9.5703125" style="2359" bestFit="1" customWidth="1"/>
    <col min="12040" max="12040" width="16.140625" style="2359" bestFit="1" customWidth="1"/>
    <col min="12041" max="12041" width="15.7109375" style="2359" customWidth="1"/>
    <col min="12042" max="12042" width="9.5703125" style="2359" bestFit="1" customWidth="1"/>
    <col min="12043" max="12043" width="9" style="2359" customWidth="1"/>
    <col min="12044" max="12045" width="8.85546875" style="2359" customWidth="1"/>
    <col min="12046" max="12046" width="12.5703125" style="2359" customWidth="1"/>
    <col min="12047" max="12288" width="8.85546875" style="2359"/>
    <col min="12289" max="12289" width="4.140625" style="2359" customWidth="1"/>
    <col min="12290" max="12290" width="22.140625" style="2359" customWidth="1"/>
    <col min="12291" max="12291" width="13.42578125" style="2359" customWidth="1"/>
    <col min="12292" max="12292" width="16.85546875" style="2359" customWidth="1"/>
    <col min="12293" max="12293" width="16.85546875" style="2359" bestFit="1" customWidth="1"/>
    <col min="12294" max="12295" width="9.5703125" style="2359" bestFit="1" customWidth="1"/>
    <col min="12296" max="12296" width="16.140625" style="2359" bestFit="1" customWidth="1"/>
    <col min="12297" max="12297" width="15.7109375" style="2359" customWidth="1"/>
    <col min="12298" max="12298" width="9.5703125" style="2359" bestFit="1" customWidth="1"/>
    <col min="12299" max="12299" width="9" style="2359" customWidth="1"/>
    <col min="12300" max="12301" width="8.85546875" style="2359" customWidth="1"/>
    <col min="12302" max="12302" width="12.5703125" style="2359" customWidth="1"/>
    <col min="12303" max="12544" width="8.85546875" style="2359"/>
    <col min="12545" max="12545" width="4.140625" style="2359" customWidth="1"/>
    <col min="12546" max="12546" width="22.140625" style="2359" customWidth="1"/>
    <col min="12547" max="12547" width="13.42578125" style="2359" customWidth="1"/>
    <col min="12548" max="12548" width="16.85546875" style="2359" customWidth="1"/>
    <col min="12549" max="12549" width="16.85546875" style="2359" bestFit="1" customWidth="1"/>
    <col min="12550" max="12551" width="9.5703125" style="2359" bestFit="1" customWidth="1"/>
    <col min="12552" max="12552" width="16.140625" style="2359" bestFit="1" customWidth="1"/>
    <col min="12553" max="12553" width="15.7109375" style="2359" customWidth="1"/>
    <col min="12554" max="12554" width="9.5703125" style="2359" bestFit="1" customWidth="1"/>
    <col min="12555" max="12555" width="9" style="2359" customWidth="1"/>
    <col min="12556" max="12557" width="8.85546875" style="2359" customWidth="1"/>
    <col min="12558" max="12558" width="12.5703125" style="2359" customWidth="1"/>
    <col min="12559" max="12800" width="8.85546875" style="2359"/>
    <col min="12801" max="12801" width="4.140625" style="2359" customWidth="1"/>
    <col min="12802" max="12802" width="22.140625" style="2359" customWidth="1"/>
    <col min="12803" max="12803" width="13.42578125" style="2359" customWidth="1"/>
    <col min="12804" max="12804" width="16.85546875" style="2359" customWidth="1"/>
    <col min="12805" max="12805" width="16.85546875" style="2359" bestFit="1" customWidth="1"/>
    <col min="12806" max="12807" width="9.5703125" style="2359" bestFit="1" customWidth="1"/>
    <col min="12808" max="12808" width="16.140625" style="2359" bestFit="1" customWidth="1"/>
    <col min="12809" max="12809" width="15.7109375" style="2359" customWidth="1"/>
    <col min="12810" max="12810" width="9.5703125" style="2359" bestFit="1" customWidth="1"/>
    <col min="12811" max="12811" width="9" style="2359" customWidth="1"/>
    <col min="12812" max="12813" width="8.85546875" style="2359" customWidth="1"/>
    <col min="12814" max="12814" width="12.5703125" style="2359" customWidth="1"/>
    <col min="12815" max="13056" width="8.85546875" style="2359"/>
    <col min="13057" max="13057" width="4.140625" style="2359" customWidth="1"/>
    <col min="13058" max="13058" width="22.140625" style="2359" customWidth="1"/>
    <col min="13059" max="13059" width="13.42578125" style="2359" customWidth="1"/>
    <col min="13060" max="13060" width="16.85546875" style="2359" customWidth="1"/>
    <col min="13061" max="13061" width="16.85546875" style="2359" bestFit="1" customWidth="1"/>
    <col min="13062" max="13063" width="9.5703125" style="2359" bestFit="1" customWidth="1"/>
    <col min="13064" max="13064" width="16.140625" style="2359" bestFit="1" customWidth="1"/>
    <col min="13065" max="13065" width="15.7109375" style="2359" customWidth="1"/>
    <col min="13066" max="13066" width="9.5703125" style="2359" bestFit="1" customWidth="1"/>
    <col min="13067" max="13067" width="9" style="2359" customWidth="1"/>
    <col min="13068" max="13069" width="8.85546875" style="2359" customWidth="1"/>
    <col min="13070" max="13070" width="12.5703125" style="2359" customWidth="1"/>
    <col min="13071" max="13312" width="8.85546875" style="2359"/>
    <col min="13313" max="13313" width="4.140625" style="2359" customWidth="1"/>
    <col min="13314" max="13314" width="22.140625" style="2359" customWidth="1"/>
    <col min="13315" max="13315" width="13.42578125" style="2359" customWidth="1"/>
    <col min="13316" max="13316" width="16.85546875" style="2359" customWidth="1"/>
    <col min="13317" max="13317" width="16.85546875" style="2359" bestFit="1" customWidth="1"/>
    <col min="13318" max="13319" width="9.5703125" style="2359" bestFit="1" customWidth="1"/>
    <col min="13320" max="13320" width="16.140625" style="2359" bestFit="1" customWidth="1"/>
    <col min="13321" max="13321" width="15.7109375" style="2359" customWidth="1"/>
    <col min="13322" max="13322" width="9.5703125" style="2359" bestFit="1" customWidth="1"/>
    <col min="13323" max="13323" width="9" style="2359" customWidth="1"/>
    <col min="13324" max="13325" width="8.85546875" style="2359" customWidth="1"/>
    <col min="13326" max="13326" width="12.5703125" style="2359" customWidth="1"/>
    <col min="13327" max="13568" width="8.85546875" style="2359"/>
    <col min="13569" max="13569" width="4.140625" style="2359" customWidth="1"/>
    <col min="13570" max="13570" width="22.140625" style="2359" customWidth="1"/>
    <col min="13571" max="13571" width="13.42578125" style="2359" customWidth="1"/>
    <col min="13572" max="13572" width="16.85546875" style="2359" customWidth="1"/>
    <col min="13573" max="13573" width="16.85546875" style="2359" bestFit="1" customWidth="1"/>
    <col min="13574" max="13575" width="9.5703125" style="2359" bestFit="1" customWidth="1"/>
    <col min="13576" max="13576" width="16.140625" style="2359" bestFit="1" customWidth="1"/>
    <col min="13577" max="13577" width="15.7109375" style="2359" customWidth="1"/>
    <col min="13578" max="13578" width="9.5703125" style="2359" bestFit="1" customWidth="1"/>
    <col min="13579" max="13579" width="9" style="2359" customWidth="1"/>
    <col min="13580" max="13581" width="8.85546875" style="2359" customWidth="1"/>
    <col min="13582" max="13582" width="12.5703125" style="2359" customWidth="1"/>
    <col min="13583" max="13824" width="8.85546875" style="2359"/>
    <col min="13825" max="13825" width="4.140625" style="2359" customWidth="1"/>
    <col min="13826" max="13826" width="22.140625" style="2359" customWidth="1"/>
    <col min="13827" max="13827" width="13.42578125" style="2359" customWidth="1"/>
    <col min="13828" max="13828" width="16.85546875" style="2359" customWidth="1"/>
    <col min="13829" max="13829" width="16.85546875" style="2359" bestFit="1" customWidth="1"/>
    <col min="13830" max="13831" width="9.5703125" style="2359" bestFit="1" customWidth="1"/>
    <col min="13832" max="13832" width="16.140625" style="2359" bestFit="1" customWidth="1"/>
    <col min="13833" max="13833" width="15.7109375" style="2359" customWidth="1"/>
    <col min="13834" max="13834" width="9.5703125" style="2359" bestFit="1" customWidth="1"/>
    <col min="13835" max="13835" width="9" style="2359" customWidth="1"/>
    <col min="13836" max="13837" width="8.85546875" style="2359" customWidth="1"/>
    <col min="13838" max="13838" width="12.5703125" style="2359" customWidth="1"/>
    <col min="13839" max="14080" width="8.85546875" style="2359"/>
    <col min="14081" max="14081" width="4.140625" style="2359" customWidth="1"/>
    <col min="14082" max="14082" width="22.140625" style="2359" customWidth="1"/>
    <col min="14083" max="14083" width="13.42578125" style="2359" customWidth="1"/>
    <col min="14084" max="14084" width="16.85546875" style="2359" customWidth="1"/>
    <col min="14085" max="14085" width="16.85546875" style="2359" bestFit="1" customWidth="1"/>
    <col min="14086" max="14087" width="9.5703125" style="2359" bestFit="1" customWidth="1"/>
    <col min="14088" max="14088" width="16.140625" style="2359" bestFit="1" customWidth="1"/>
    <col min="14089" max="14089" width="15.7109375" style="2359" customWidth="1"/>
    <col min="14090" max="14090" width="9.5703125" style="2359" bestFit="1" customWidth="1"/>
    <col min="14091" max="14091" width="9" style="2359" customWidth="1"/>
    <col min="14092" max="14093" width="8.85546875" style="2359" customWidth="1"/>
    <col min="14094" max="14094" width="12.5703125" style="2359" customWidth="1"/>
    <col min="14095" max="14336" width="8.85546875" style="2359"/>
    <col min="14337" max="14337" width="4.140625" style="2359" customWidth="1"/>
    <col min="14338" max="14338" width="22.140625" style="2359" customWidth="1"/>
    <col min="14339" max="14339" width="13.42578125" style="2359" customWidth="1"/>
    <col min="14340" max="14340" width="16.85546875" style="2359" customWidth="1"/>
    <col min="14341" max="14341" width="16.85546875" style="2359" bestFit="1" customWidth="1"/>
    <col min="14342" max="14343" width="9.5703125" style="2359" bestFit="1" customWidth="1"/>
    <col min="14344" max="14344" width="16.140625" style="2359" bestFit="1" customWidth="1"/>
    <col min="14345" max="14345" width="15.7109375" style="2359" customWidth="1"/>
    <col min="14346" max="14346" width="9.5703125" style="2359" bestFit="1" customWidth="1"/>
    <col min="14347" max="14347" width="9" style="2359" customWidth="1"/>
    <col min="14348" max="14349" width="8.85546875" style="2359" customWidth="1"/>
    <col min="14350" max="14350" width="12.5703125" style="2359" customWidth="1"/>
    <col min="14351" max="14592" width="8.85546875" style="2359"/>
    <col min="14593" max="14593" width="4.140625" style="2359" customWidth="1"/>
    <col min="14594" max="14594" width="22.140625" style="2359" customWidth="1"/>
    <col min="14595" max="14595" width="13.42578125" style="2359" customWidth="1"/>
    <col min="14596" max="14596" width="16.85546875" style="2359" customWidth="1"/>
    <col min="14597" max="14597" width="16.85546875" style="2359" bestFit="1" customWidth="1"/>
    <col min="14598" max="14599" width="9.5703125" style="2359" bestFit="1" customWidth="1"/>
    <col min="14600" max="14600" width="16.140625" style="2359" bestFit="1" customWidth="1"/>
    <col min="14601" max="14601" width="15.7109375" style="2359" customWidth="1"/>
    <col min="14602" max="14602" width="9.5703125" style="2359" bestFit="1" customWidth="1"/>
    <col min="14603" max="14603" width="9" style="2359" customWidth="1"/>
    <col min="14604" max="14605" width="8.85546875" style="2359" customWidth="1"/>
    <col min="14606" max="14606" width="12.5703125" style="2359" customWidth="1"/>
    <col min="14607" max="14848" width="8.85546875" style="2359"/>
    <col min="14849" max="14849" width="4.140625" style="2359" customWidth="1"/>
    <col min="14850" max="14850" width="22.140625" style="2359" customWidth="1"/>
    <col min="14851" max="14851" width="13.42578125" style="2359" customWidth="1"/>
    <col min="14852" max="14852" width="16.85546875" style="2359" customWidth="1"/>
    <col min="14853" max="14853" width="16.85546875" style="2359" bestFit="1" customWidth="1"/>
    <col min="14854" max="14855" width="9.5703125" style="2359" bestFit="1" customWidth="1"/>
    <col min="14856" max="14856" width="16.140625" style="2359" bestFit="1" customWidth="1"/>
    <col min="14857" max="14857" width="15.7109375" style="2359" customWidth="1"/>
    <col min="14858" max="14858" width="9.5703125" style="2359" bestFit="1" customWidth="1"/>
    <col min="14859" max="14859" width="9" style="2359" customWidth="1"/>
    <col min="14860" max="14861" width="8.85546875" style="2359" customWidth="1"/>
    <col min="14862" max="14862" width="12.5703125" style="2359" customWidth="1"/>
    <col min="14863" max="15104" width="8.85546875" style="2359"/>
    <col min="15105" max="15105" width="4.140625" style="2359" customWidth="1"/>
    <col min="15106" max="15106" width="22.140625" style="2359" customWidth="1"/>
    <col min="15107" max="15107" width="13.42578125" style="2359" customWidth="1"/>
    <col min="15108" max="15108" width="16.85546875" style="2359" customWidth="1"/>
    <col min="15109" max="15109" width="16.85546875" style="2359" bestFit="1" customWidth="1"/>
    <col min="15110" max="15111" width="9.5703125" style="2359" bestFit="1" customWidth="1"/>
    <col min="15112" max="15112" width="16.140625" style="2359" bestFit="1" customWidth="1"/>
    <col min="15113" max="15113" width="15.7109375" style="2359" customWidth="1"/>
    <col min="15114" max="15114" width="9.5703125" style="2359" bestFit="1" customWidth="1"/>
    <col min="15115" max="15115" width="9" style="2359" customWidth="1"/>
    <col min="15116" max="15117" width="8.85546875" style="2359" customWidth="1"/>
    <col min="15118" max="15118" width="12.5703125" style="2359" customWidth="1"/>
    <col min="15119" max="15360" width="8.85546875" style="2359"/>
    <col min="15361" max="15361" width="4.140625" style="2359" customWidth="1"/>
    <col min="15362" max="15362" width="22.140625" style="2359" customWidth="1"/>
    <col min="15363" max="15363" width="13.42578125" style="2359" customWidth="1"/>
    <col min="15364" max="15364" width="16.85546875" style="2359" customWidth="1"/>
    <col min="15365" max="15365" width="16.85546875" style="2359" bestFit="1" customWidth="1"/>
    <col min="15366" max="15367" width="9.5703125" style="2359" bestFit="1" customWidth="1"/>
    <col min="15368" max="15368" width="16.140625" style="2359" bestFit="1" customWidth="1"/>
    <col min="15369" max="15369" width="15.7109375" style="2359" customWidth="1"/>
    <col min="15370" max="15370" width="9.5703125" style="2359" bestFit="1" customWidth="1"/>
    <col min="15371" max="15371" width="9" style="2359" customWidth="1"/>
    <col min="15372" max="15373" width="8.85546875" style="2359" customWidth="1"/>
    <col min="15374" max="15374" width="12.5703125" style="2359" customWidth="1"/>
    <col min="15375" max="15616" width="8.85546875" style="2359"/>
    <col min="15617" max="15617" width="4.140625" style="2359" customWidth="1"/>
    <col min="15618" max="15618" width="22.140625" style="2359" customWidth="1"/>
    <col min="15619" max="15619" width="13.42578125" style="2359" customWidth="1"/>
    <col min="15620" max="15620" width="16.85546875" style="2359" customWidth="1"/>
    <col min="15621" max="15621" width="16.85546875" style="2359" bestFit="1" customWidth="1"/>
    <col min="15622" max="15623" width="9.5703125" style="2359" bestFit="1" customWidth="1"/>
    <col min="15624" max="15624" width="16.140625" style="2359" bestFit="1" customWidth="1"/>
    <col min="15625" max="15625" width="15.7109375" style="2359" customWidth="1"/>
    <col min="15626" max="15626" width="9.5703125" style="2359" bestFit="1" customWidth="1"/>
    <col min="15627" max="15627" width="9" style="2359" customWidth="1"/>
    <col min="15628" max="15629" width="8.85546875" style="2359" customWidth="1"/>
    <col min="15630" max="15630" width="12.5703125" style="2359" customWidth="1"/>
    <col min="15631" max="15872" width="8.85546875" style="2359"/>
    <col min="15873" max="15873" width="4.140625" style="2359" customWidth="1"/>
    <col min="15874" max="15874" width="22.140625" style="2359" customWidth="1"/>
    <col min="15875" max="15875" width="13.42578125" style="2359" customWidth="1"/>
    <col min="15876" max="15876" width="16.85546875" style="2359" customWidth="1"/>
    <col min="15877" max="15877" width="16.85546875" style="2359" bestFit="1" customWidth="1"/>
    <col min="15878" max="15879" width="9.5703125" style="2359" bestFit="1" customWidth="1"/>
    <col min="15880" max="15880" width="16.140625" style="2359" bestFit="1" customWidth="1"/>
    <col min="15881" max="15881" width="15.7109375" style="2359" customWidth="1"/>
    <col min="15882" max="15882" width="9.5703125" style="2359" bestFit="1" customWidth="1"/>
    <col min="15883" max="15883" width="9" style="2359" customWidth="1"/>
    <col min="15884" max="15885" width="8.85546875" style="2359" customWidth="1"/>
    <col min="15886" max="15886" width="12.5703125" style="2359" customWidth="1"/>
    <col min="15887" max="16128" width="8.85546875" style="2359"/>
    <col min="16129" max="16129" width="4.140625" style="2359" customWidth="1"/>
    <col min="16130" max="16130" width="22.140625" style="2359" customWidth="1"/>
    <col min="16131" max="16131" width="13.42578125" style="2359" customWidth="1"/>
    <col min="16132" max="16132" width="16.85546875" style="2359" customWidth="1"/>
    <col min="16133" max="16133" width="16.85546875" style="2359" bestFit="1" customWidth="1"/>
    <col min="16134" max="16135" width="9.5703125" style="2359" bestFit="1" customWidth="1"/>
    <col min="16136" max="16136" width="16.140625" style="2359" bestFit="1" customWidth="1"/>
    <col min="16137" max="16137" width="15.7109375" style="2359" customWidth="1"/>
    <col min="16138" max="16138" width="9.5703125" style="2359" bestFit="1" customWidth="1"/>
    <col min="16139" max="16139" width="9" style="2359" customWidth="1"/>
    <col min="16140" max="16141" width="8.85546875" style="2359" customWidth="1"/>
    <col min="16142" max="16142" width="12.5703125" style="2359" customWidth="1"/>
    <col min="16143" max="16384" width="8.85546875" style="2359"/>
  </cols>
  <sheetData>
    <row r="1" spans="1:10">
      <c r="J1" s="2359" t="s">
        <v>6</v>
      </c>
    </row>
    <row r="2" spans="1:10" ht="27" customHeight="1">
      <c r="A2" s="2912" t="s">
        <v>1250</v>
      </c>
      <c r="B2" s="2912"/>
      <c r="C2" s="2912"/>
      <c r="D2" s="2912"/>
      <c r="E2" s="2912"/>
      <c r="F2" s="2912"/>
      <c r="G2" s="2912"/>
      <c r="H2" s="2912"/>
      <c r="I2" s="2912"/>
      <c r="J2" s="2912"/>
    </row>
    <row r="3" spans="1:10" ht="13.5" thickBot="1">
      <c r="A3" s="2360"/>
    </row>
    <row r="4" spans="1:10" ht="37.15" customHeight="1">
      <c r="A4" s="2913" t="s">
        <v>52</v>
      </c>
      <c r="B4" s="2905" t="s">
        <v>7</v>
      </c>
      <c r="C4" s="2905" t="s">
        <v>63</v>
      </c>
      <c r="D4" s="2917" t="s">
        <v>3</v>
      </c>
      <c r="E4" s="2917" t="s">
        <v>64</v>
      </c>
      <c r="F4" s="2905" t="s">
        <v>65</v>
      </c>
      <c r="G4" s="2905" t="s">
        <v>66</v>
      </c>
      <c r="H4" s="2919" t="s">
        <v>1251</v>
      </c>
      <c r="I4" s="2921" t="s">
        <v>918</v>
      </c>
      <c r="J4" s="2905" t="s">
        <v>67</v>
      </c>
    </row>
    <row r="5" spans="1:10" ht="63.75" customHeight="1" thickBot="1">
      <c r="A5" s="2914"/>
      <c r="B5" s="2906"/>
      <c r="C5" s="2906"/>
      <c r="D5" s="2918"/>
      <c r="E5" s="2918"/>
      <c r="F5" s="2906"/>
      <c r="G5" s="2906"/>
      <c r="H5" s="2920"/>
      <c r="I5" s="2922"/>
      <c r="J5" s="2906"/>
    </row>
    <row r="6" spans="1:10" ht="13.5" thickBot="1">
      <c r="A6" s="2915"/>
      <c r="B6" s="2916"/>
      <c r="C6" s="2916"/>
      <c r="D6" s="2907" t="s">
        <v>8</v>
      </c>
      <c r="E6" s="2908"/>
      <c r="F6" s="2361" t="s">
        <v>9</v>
      </c>
      <c r="G6" s="2361" t="s">
        <v>8</v>
      </c>
      <c r="H6" s="2909" t="s">
        <v>8</v>
      </c>
      <c r="I6" s="2908"/>
      <c r="J6" s="2361" t="s">
        <v>9</v>
      </c>
    </row>
    <row r="7" spans="1:10" s="2366" customFormat="1" thickBot="1">
      <c r="A7" s="2362">
        <v>1</v>
      </c>
      <c r="B7" s="2362">
        <v>2</v>
      </c>
      <c r="C7" s="2362">
        <v>3</v>
      </c>
      <c r="D7" s="2362">
        <v>4</v>
      </c>
      <c r="E7" s="2363">
        <v>5</v>
      </c>
      <c r="F7" s="2362">
        <v>6</v>
      </c>
      <c r="G7" s="2362">
        <v>7</v>
      </c>
      <c r="H7" s="2364">
        <v>8</v>
      </c>
      <c r="I7" s="2365">
        <v>9</v>
      </c>
      <c r="J7" s="2362">
        <v>10</v>
      </c>
    </row>
    <row r="8" spans="1:10" ht="15" customHeight="1">
      <c r="A8" s="2098" t="s">
        <v>10</v>
      </c>
      <c r="B8" s="2099" t="s">
        <v>1016</v>
      </c>
      <c r="C8" s="2367">
        <v>1953307</v>
      </c>
      <c r="D8" s="2368">
        <v>10477054851.389963</v>
      </c>
      <c r="E8" s="2369">
        <v>8595351194.2099609</v>
      </c>
      <c r="F8" s="2370">
        <v>82.039765145160416</v>
      </c>
      <c r="G8" s="2371">
        <v>4400.4097636520837</v>
      </c>
      <c r="H8" s="2372">
        <v>900240305.49000049</v>
      </c>
      <c r="I8" s="2373">
        <v>658290775.26999962</v>
      </c>
      <c r="J8" s="2374">
        <v>73.123894948437368</v>
      </c>
    </row>
    <row r="9" spans="1:10" ht="15" customHeight="1">
      <c r="A9" s="2100" t="s">
        <v>11</v>
      </c>
      <c r="B9" s="2101" t="s">
        <v>1017</v>
      </c>
      <c r="C9" s="2375">
        <v>1319676</v>
      </c>
      <c r="D9" s="2376">
        <v>6938804407.0800228</v>
      </c>
      <c r="E9" s="2377">
        <v>5895449717.3900242</v>
      </c>
      <c r="F9" s="2378">
        <v>84.963480327743355</v>
      </c>
      <c r="G9" s="2379">
        <v>4467.346316361004</v>
      </c>
      <c r="H9" s="2380">
        <v>557818704.68999887</v>
      </c>
      <c r="I9" s="2377">
        <v>401661003.82000023</v>
      </c>
      <c r="J9" s="2381">
        <v>72.005653529172804</v>
      </c>
    </row>
    <row r="10" spans="1:10" ht="15" customHeight="1">
      <c r="A10" s="2100" t="s">
        <v>12</v>
      </c>
      <c r="B10" s="2101" t="s">
        <v>1018</v>
      </c>
      <c r="C10" s="2375">
        <v>1594102</v>
      </c>
      <c r="D10" s="2382">
        <v>7877302947.9600496</v>
      </c>
      <c r="E10" s="2383">
        <v>6394417494.0400496</v>
      </c>
      <c r="F10" s="2378">
        <v>81.175213601452043</v>
      </c>
      <c r="G10" s="2379">
        <v>4011.2975794773793</v>
      </c>
      <c r="H10" s="2380">
        <v>641950402.36999941</v>
      </c>
      <c r="I10" s="2377">
        <v>488053638.98999983</v>
      </c>
      <c r="J10" s="2381">
        <v>76.026689474477735</v>
      </c>
    </row>
    <row r="11" spans="1:10" ht="15" customHeight="1">
      <c r="A11" s="2100" t="s">
        <v>13</v>
      </c>
      <c r="B11" s="2101" t="s">
        <v>1019</v>
      </c>
      <c r="C11" s="2375">
        <v>750330</v>
      </c>
      <c r="D11" s="2376">
        <v>3802741042.1500273</v>
      </c>
      <c r="E11" s="2377">
        <v>3200670480.5500278</v>
      </c>
      <c r="F11" s="2378">
        <v>84.167458290570437</v>
      </c>
      <c r="G11" s="2379">
        <v>4265.6837398878197</v>
      </c>
      <c r="H11" s="2380">
        <v>320719844.96999955</v>
      </c>
      <c r="I11" s="2377">
        <v>232861762.10000005</v>
      </c>
      <c r="J11" s="2381">
        <v>72.605972393689015</v>
      </c>
    </row>
    <row r="12" spans="1:10" ht="15" customHeight="1">
      <c r="A12" s="2100" t="s">
        <v>4</v>
      </c>
      <c r="B12" s="2101" t="s">
        <v>1020</v>
      </c>
      <c r="C12" s="2375">
        <v>1659189</v>
      </c>
      <c r="D12" s="2382">
        <v>8759066976.8500328</v>
      </c>
      <c r="E12" s="2383">
        <v>7094038200.1400347</v>
      </c>
      <c r="F12" s="2378">
        <v>80.990797523176582</v>
      </c>
      <c r="G12" s="2379">
        <v>4275.6058533054611</v>
      </c>
      <c r="H12" s="2380">
        <v>726200363.41999876</v>
      </c>
      <c r="I12" s="2377">
        <v>536550864.66999972</v>
      </c>
      <c r="J12" s="2381">
        <v>73.884686884917599</v>
      </c>
    </row>
    <row r="13" spans="1:10" ht="15" customHeight="1">
      <c r="A13" s="2100" t="s">
        <v>5</v>
      </c>
      <c r="B13" s="2101" t="s">
        <v>1021</v>
      </c>
      <c r="C13" s="2375">
        <v>2436550</v>
      </c>
      <c r="D13" s="2376">
        <v>12642598546.43001</v>
      </c>
      <c r="E13" s="2377">
        <v>10522313084.45001</v>
      </c>
      <c r="F13" s="2378">
        <v>83.22903749420469</v>
      </c>
      <c r="G13" s="2379">
        <v>4318.5295128152557</v>
      </c>
      <c r="H13" s="2380">
        <v>906244293.7699976</v>
      </c>
      <c r="I13" s="2377">
        <v>677694533.73999965</v>
      </c>
      <c r="J13" s="2381">
        <v>74.780557339652248</v>
      </c>
    </row>
    <row r="14" spans="1:10" ht="15" customHeight="1">
      <c r="A14" s="2100" t="s">
        <v>14</v>
      </c>
      <c r="B14" s="2101" t="s">
        <v>1022</v>
      </c>
      <c r="C14" s="2375">
        <v>3162277</v>
      </c>
      <c r="D14" s="2382">
        <v>17795461433.250015</v>
      </c>
      <c r="E14" s="2383">
        <v>14843999340.370016</v>
      </c>
      <c r="F14" s="2378">
        <v>83.414523394345224</v>
      </c>
      <c r="G14" s="2379">
        <v>4694.0857301147298</v>
      </c>
      <c r="H14" s="2380">
        <v>1450423044.870002</v>
      </c>
      <c r="I14" s="2377">
        <v>1073043684.5800006</v>
      </c>
      <c r="J14" s="2381">
        <v>73.981428271927044</v>
      </c>
    </row>
    <row r="15" spans="1:10" ht="15" customHeight="1">
      <c r="A15" s="2100" t="s">
        <v>15</v>
      </c>
      <c r="B15" s="2101" t="s">
        <v>1023</v>
      </c>
      <c r="C15" s="2375">
        <v>858369</v>
      </c>
      <c r="D15" s="2376">
        <v>4109712423.5899887</v>
      </c>
      <c r="E15" s="2377">
        <v>3413830997.5899887</v>
      </c>
      <c r="F15" s="2378">
        <v>83.06739366955216</v>
      </c>
      <c r="G15" s="2379">
        <v>3977.1135695603975</v>
      </c>
      <c r="H15" s="2380">
        <v>356738807.1699999</v>
      </c>
      <c r="I15" s="2377">
        <v>264291319.78000009</v>
      </c>
      <c r="J15" s="2381">
        <v>74.085385292566457</v>
      </c>
    </row>
    <row r="16" spans="1:10" ht="15" customHeight="1">
      <c r="A16" s="2100" t="s">
        <v>16</v>
      </c>
      <c r="B16" s="2101" t="s">
        <v>1024</v>
      </c>
      <c r="C16" s="2375">
        <v>1782642</v>
      </c>
      <c r="D16" s="2382">
        <v>9171607652.6001148</v>
      </c>
      <c r="E16" s="2383">
        <v>7466267802.1201162</v>
      </c>
      <c r="F16" s="2378">
        <v>81.406314846050549</v>
      </c>
      <c r="G16" s="2379">
        <v>4188.3158828974729</v>
      </c>
      <c r="H16" s="2380">
        <v>667405650.83000112</v>
      </c>
      <c r="I16" s="2377">
        <v>509547201.19999999</v>
      </c>
      <c r="J16" s="2381">
        <v>76.347450844372574</v>
      </c>
    </row>
    <row r="17" spans="1:10" ht="15" customHeight="1">
      <c r="A17" s="2100" t="s">
        <v>17</v>
      </c>
      <c r="B17" s="2101" t="s">
        <v>1025</v>
      </c>
      <c r="C17" s="2375">
        <v>751247</v>
      </c>
      <c r="D17" s="2376">
        <v>3791360178.2700243</v>
      </c>
      <c r="E17" s="2377">
        <v>3063526503.7400241</v>
      </c>
      <c r="F17" s="2378">
        <v>80.802834858541289</v>
      </c>
      <c r="G17" s="2379">
        <v>4077.9217803731981</v>
      </c>
      <c r="H17" s="2380">
        <v>313329826.44000012</v>
      </c>
      <c r="I17" s="2377">
        <v>228264247.74000001</v>
      </c>
      <c r="J17" s="2381">
        <v>72.851107197006854</v>
      </c>
    </row>
    <row r="18" spans="1:10" ht="15" customHeight="1">
      <c r="A18" s="2100" t="s">
        <v>18</v>
      </c>
      <c r="B18" s="2101" t="s">
        <v>1026</v>
      </c>
      <c r="C18" s="2375">
        <v>1493530</v>
      </c>
      <c r="D18" s="2382">
        <v>8584237461.5600138</v>
      </c>
      <c r="E18" s="2383">
        <v>7105905668.030014</v>
      </c>
      <c r="F18" s="2378">
        <v>82.778530997657867</v>
      </c>
      <c r="G18" s="2379">
        <v>4757.7923898616127</v>
      </c>
      <c r="H18" s="2380">
        <v>622978467.68000174</v>
      </c>
      <c r="I18" s="2377">
        <v>453240220.13999987</v>
      </c>
      <c r="J18" s="2381">
        <v>72.753753725692277</v>
      </c>
    </row>
    <row r="19" spans="1:10" ht="15" customHeight="1">
      <c r="A19" s="2100" t="s">
        <v>19</v>
      </c>
      <c r="B19" s="2101" t="s">
        <v>1027</v>
      </c>
      <c r="C19" s="2375">
        <v>2000075</v>
      </c>
      <c r="D19" s="2376">
        <v>10086159440.560068</v>
      </c>
      <c r="E19" s="2377">
        <v>8439352016.0900698</v>
      </c>
      <c r="F19" s="2378">
        <v>83.672601705584839</v>
      </c>
      <c r="G19" s="2379">
        <v>4219.5177761284303</v>
      </c>
      <c r="H19" s="2380">
        <v>863685085.33999884</v>
      </c>
      <c r="I19" s="2377">
        <v>639129752.98000002</v>
      </c>
      <c r="J19" s="2381">
        <v>74.000323014539475</v>
      </c>
    </row>
    <row r="20" spans="1:10" ht="15" customHeight="1">
      <c r="A20" s="2100" t="s">
        <v>20</v>
      </c>
      <c r="B20" s="2101" t="s">
        <v>1028</v>
      </c>
      <c r="C20" s="2375">
        <v>1045772</v>
      </c>
      <c r="D20" s="2382">
        <v>5099815121.8599758</v>
      </c>
      <c r="E20" s="2383">
        <v>4175456700.4799767</v>
      </c>
      <c r="F20" s="2378">
        <v>81.874668016536404</v>
      </c>
      <c r="G20" s="2379">
        <v>3992.7027119486625</v>
      </c>
      <c r="H20" s="2380">
        <v>430556876.72000164</v>
      </c>
      <c r="I20" s="2377">
        <v>322071790.50999999</v>
      </c>
      <c r="J20" s="2381">
        <v>74.803541163609992</v>
      </c>
    </row>
    <row r="21" spans="1:10" ht="15" customHeight="1">
      <c r="A21" s="2100" t="s">
        <v>21</v>
      </c>
      <c r="B21" s="2101" t="s">
        <v>1029</v>
      </c>
      <c r="C21" s="2375">
        <v>1136479</v>
      </c>
      <c r="D21" s="2376">
        <v>5906652976.7300282</v>
      </c>
      <c r="E21" s="2377">
        <v>4989272468.1200266</v>
      </c>
      <c r="F21" s="2378">
        <v>84.46869128380942</v>
      </c>
      <c r="G21" s="2379">
        <v>4390.1140875634537</v>
      </c>
      <c r="H21" s="2380">
        <v>462880049.10000175</v>
      </c>
      <c r="I21" s="2377">
        <v>333745513.68000001</v>
      </c>
      <c r="J21" s="2381">
        <v>72.101943976396527</v>
      </c>
    </row>
    <row r="22" spans="1:10" ht="15" customHeight="1">
      <c r="A22" s="2100" t="s">
        <v>22</v>
      </c>
      <c r="B22" s="2101" t="s">
        <v>1030</v>
      </c>
      <c r="C22" s="2375">
        <v>2718453</v>
      </c>
      <c r="D22" s="2382">
        <v>14248311135.160154</v>
      </c>
      <c r="E22" s="2383">
        <v>12047403023.540157</v>
      </c>
      <c r="F22" s="2378">
        <v>84.553200089876768</v>
      </c>
      <c r="G22" s="2379">
        <v>4431.7128247353021</v>
      </c>
      <c r="H22" s="2380">
        <v>1078461373.819998</v>
      </c>
      <c r="I22" s="2377">
        <v>771183328.59000003</v>
      </c>
      <c r="J22" s="2381">
        <v>71.507737533371824</v>
      </c>
    </row>
    <row r="23" spans="1:10" ht="15" customHeight="1" thickBot="1">
      <c r="A23" s="2102" t="s">
        <v>23</v>
      </c>
      <c r="B23" s="2103" t="s">
        <v>1031</v>
      </c>
      <c r="C23" s="2375">
        <v>1150334</v>
      </c>
      <c r="D23" s="2384">
        <v>6025970556.3000412</v>
      </c>
      <c r="E23" s="2385">
        <v>5172321455.7200413</v>
      </c>
      <c r="F23" s="2386">
        <v>85.833832200067334</v>
      </c>
      <c r="G23" s="2387">
        <v>4496.3649302898475</v>
      </c>
      <c r="H23" s="2388">
        <v>528210446.65999931</v>
      </c>
      <c r="I23" s="2389">
        <v>375741335.82999998</v>
      </c>
      <c r="J23" s="2390">
        <v>71.134779367939828</v>
      </c>
    </row>
    <row r="24" spans="1:10" ht="14.25" customHeight="1" thickBot="1">
      <c r="A24" s="2910" t="s">
        <v>24</v>
      </c>
      <c r="B24" s="2911"/>
      <c r="C24" s="2391">
        <v>25812332</v>
      </c>
      <c r="D24" s="2392">
        <v>135316857151.74051</v>
      </c>
      <c r="E24" s="2392">
        <v>112419576146.58052</v>
      </c>
      <c r="F24" s="2393">
        <v>83.078766764821012</v>
      </c>
      <c r="G24" s="2394">
        <v>4355.2661629557733</v>
      </c>
      <c r="H24" s="2395">
        <v>10827843543.34</v>
      </c>
      <c r="I24" s="2396">
        <v>7965370973.6199989</v>
      </c>
      <c r="J24" s="2397">
        <v>73.563779728968711</v>
      </c>
    </row>
    <row r="25" spans="1:10" ht="6" customHeight="1"/>
    <row r="26" spans="1:10">
      <c r="A26" s="2398" t="s">
        <v>901</v>
      </c>
    </row>
    <row r="27" spans="1:10">
      <c r="A27" s="2358" t="s">
        <v>902</v>
      </c>
      <c r="D27" s="2399"/>
      <c r="E27" s="2399"/>
    </row>
    <row r="29" spans="1:10">
      <c r="D29" s="2400"/>
      <c r="E29" s="2400"/>
      <c r="F29" s="2400"/>
      <c r="G29" s="2400"/>
      <c r="H29" s="2400"/>
      <c r="I29" s="2400"/>
      <c r="J29" s="2400"/>
    </row>
    <row r="30" spans="1:10">
      <c r="F30" s="2359" t="s">
        <v>6</v>
      </c>
    </row>
  </sheetData>
  <mergeCells count="14">
    <mergeCell ref="J4:J5"/>
    <mergeCell ref="D6:E6"/>
    <mergeCell ref="H6:I6"/>
    <mergeCell ref="A24:B24"/>
    <mergeCell ref="A2:J2"/>
    <mergeCell ref="A4:A6"/>
    <mergeCell ref="B4:B6"/>
    <mergeCell ref="C4:C6"/>
    <mergeCell ref="D4:D5"/>
    <mergeCell ref="E4:E5"/>
    <mergeCell ref="F4:F5"/>
    <mergeCell ref="G4:G5"/>
    <mergeCell ref="H4:H5"/>
    <mergeCell ref="I4:I5"/>
  </mergeCells>
  <printOptions horizontalCentered="1"/>
  <pageMargins left="0.3" right="0.17" top="0.79" bottom="0.98425196850393704" header="0.45" footer="0.51181102362204722"/>
  <pageSetup paperSize="9" fitToHeight="0" orientation="landscape" horizontalDpi="2400" verticalDpi="24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2:I27"/>
  <sheetViews>
    <sheetView workbookViewId="0">
      <selection activeCell="F15" sqref="F15"/>
    </sheetView>
  </sheetViews>
  <sheetFormatPr defaultRowHeight="12.75"/>
  <cols>
    <col min="1" max="1" width="6.42578125" style="2296" customWidth="1"/>
    <col min="2" max="2" width="26" style="2296" bestFit="1" customWidth="1"/>
    <col min="3" max="3" width="13.28515625" style="2296" customWidth="1"/>
    <col min="4" max="4" width="17.85546875" style="2296" customWidth="1"/>
    <col min="5" max="5" width="15" style="2296" customWidth="1"/>
    <col min="6" max="6" width="17.28515625" style="2296" customWidth="1"/>
    <col min="7" max="7" width="16.42578125" style="2296" bestFit="1" customWidth="1"/>
    <col min="8" max="8" width="15.42578125" style="2296" customWidth="1"/>
    <col min="9" max="9" width="16.85546875" style="2296" customWidth="1"/>
    <col min="10" max="256" width="9.140625" style="2296"/>
    <col min="257" max="257" width="6.42578125" style="2296" customWidth="1"/>
    <col min="258" max="258" width="26" style="2296" bestFit="1" customWidth="1"/>
    <col min="259" max="259" width="13.28515625" style="2296" customWidth="1"/>
    <col min="260" max="260" width="17.85546875" style="2296" customWidth="1"/>
    <col min="261" max="261" width="15" style="2296" customWidth="1"/>
    <col min="262" max="262" width="17.28515625" style="2296" customWidth="1"/>
    <col min="263" max="263" width="16.42578125" style="2296" bestFit="1" customWidth="1"/>
    <col min="264" max="264" width="15.42578125" style="2296" customWidth="1"/>
    <col min="265" max="265" width="16.85546875" style="2296" customWidth="1"/>
    <col min="266" max="512" width="9.140625" style="2296"/>
    <col min="513" max="513" width="6.42578125" style="2296" customWidth="1"/>
    <col min="514" max="514" width="26" style="2296" bestFit="1" customWidth="1"/>
    <col min="515" max="515" width="13.28515625" style="2296" customWidth="1"/>
    <col min="516" max="516" width="17.85546875" style="2296" customWidth="1"/>
    <col min="517" max="517" width="15" style="2296" customWidth="1"/>
    <col min="518" max="518" width="17.28515625" style="2296" customWidth="1"/>
    <col min="519" max="519" width="16.42578125" style="2296" bestFit="1" customWidth="1"/>
    <col min="520" max="520" width="15.42578125" style="2296" customWidth="1"/>
    <col min="521" max="521" width="16.85546875" style="2296" customWidth="1"/>
    <col min="522" max="768" width="9.140625" style="2296"/>
    <col min="769" max="769" width="6.42578125" style="2296" customWidth="1"/>
    <col min="770" max="770" width="26" style="2296" bestFit="1" customWidth="1"/>
    <col min="771" max="771" width="13.28515625" style="2296" customWidth="1"/>
    <col min="772" max="772" width="17.85546875" style="2296" customWidth="1"/>
    <col min="773" max="773" width="15" style="2296" customWidth="1"/>
    <col min="774" max="774" width="17.28515625" style="2296" customWidth="1"/>
    <col min="775" max="775" width="16.42578125" style="2296" bestFit="1" customWidth="1"/>
    <col min="776" max="776" width="15.42578125" style="2296" customWidth="1"/>
    <col min="777" max="777" width="16.85546875" style="2296" customWidth="1"/>
    <col min="778" max="1024" width="9.140625" style="2296"/>
    <col min="1025" max="1025" width="6.42578125" style="2296" customWidth="1"/>
    <col min="1026" max="1026" width="26" style="2296" bestFit="1" customWidth="1"/>
    <col min="1027" max="1027" width="13.28515625" style="2296" customWidth="1"/>
    <col min="1028" max="1028" width="17.85546875" style="2296" customWidth="1"/>
    <col min="1029" max="1029" width="15" style="2296" customWidth="1"/>
    <col min="1030" max="1030" width="17.28515625" style="2296" customWidth="1"/>
    <col min="1031" max="1031" width="16.42578125" style="2296" bestFit="1" customWidth="1"/>
    <col min="1032" max="1032" width="15.42578125" style="2296" customWidth="1"/>
    <col min="1033" max="1033" width="16.85546875" style="2296" customWidth="1"/>
    <col min="1034" max="1280" width="9.140625" style="2296"/>
    <col min="1281" max="1281" width="6.42578125" style="2296" customWidth="1"/>
    <col min="1282" max="1282" width="26" style="2296" bestFit="1" customWidth="1"/>
    <col min="1283" max="1283" width="13.28515625" style="2296" customWidth="1"/>
    <col min="1284" max="1284" width="17.85546875" style="2296" customWidth="1"/>
    <col min="1285" max="1285" width="15" style="2296" customWidth="1"/>
    <col min="1286" max="1286" width="17.28515625" style="2296" customWidth="1"/>
    <col min="1287" max="1287" width="16.42578125" style="2296" bestFit="1" customWidth="1"/>
    <col min="1288" max="1288" width="15.42578125" style="2296" customWidth="1"/>
    <col min="1289" max="1289" width="16.85546875" style="2296" customWidth="1"/>
    <col min="1290" max="1536" width="9.140625" style="2296"/>
    <col min="1537" max="1537" width="6.42578125" style="2296" customWidth="1"/>
    <col min="1538" max="1538" width="26" style="2296" bestFit="1" customWidth="1"/>
    <col min="1539" max="1539" width="13.28515625" style="2296" customWidth="1"/>
    <col min="1540" max="1540" width="17.85546875" style="2296" customWidth="1"/>
    <col min="1541" max="1541" width="15" style="2296" customWidth="1"/>
    <col min="1542" max="1542" width="17.28515625" style="2296" customWidth="1"/>
    <col min="1543" max="1543" width="16.42578125" style="2296" bestFit="1" customWidth="1"/>
    <col min="1544" max="1544" width="15.42578125" style="2296" customWidth="1"/>
    <col min="1545" max="1545" width="16.85546875" style="2296" customWidth="1"/>
    <col min="1546" max="1792" width="9.140625" style="2296"/>
    <col min="1793" max="1793" width="6.42578125" style="2296" customWidth="1"/>
    <col min="1794" max="1794" width="26" style="2296" bestFit="1" customWidth="1"/>
    <col min="1795" max="1795" width="13.28515625" style="2296" customWidth="1"/>
    <col min="1796" max="1796" width="17.85546875" style="2296" customWidth="1"/>
    <col min="1797" max="1797" width="15" style="2296" customWidth="1"/>
    <col min="1798" max="1798" width="17.28515625" style="2296" customWidth="1"/>
    <col min="1799" max="1799" width="16.42578125" style="2296" bestFit="1" customWidth="1"/>
    <col min="1800" max="1800" width="15.42578125" style="2296" customWidth="1"/>
    <col min="1801" max="1801" width="16.85546875" style="2296" customWidth="1"/>
    <col min="1802" max="2048" width="9.140625" style="2296"/>
    <col min="2049" max="2049" width="6.42578125" style="2296" customWidth="1"/>
    <col min="2050" max="2050" width="26" style="2296" bestFit="1" customWidth="1"/>
    <col min="2051" max="2051" width="13.28515625" style="2296" customWidth="1"/>
    <col min="2052" max="2052" width="17.85546875" style="2296" customWidth="1"/>
    <col min="2053" max="2053" width="15" style="2296" customWidth="1"/>
    <col min="2054" max="2054" width="17.28515625" style="2296" customWidth="1"/>
    <col min="2055" max="2055" width="16.42578125" style="2296" bestFit="1" customWidth="1"/>
    <col min="2056" max="2056" width="15.42578125" style="2296" customWidth="1"/>
    <col min="2057" max="2057" width="16.85546875" style="2296" customWidth="1"/>
    <col min="2058" max="2304" width="9.140625" style="2296"/>
    <col min="2305" max="2305" width="6.42578125" style="2296" customWidth="1"/>
    <col min="2306" max="2306" width="26" style="2296" bestFit="1" customWidth="1"/>
    <col min="2307" max="2307" width="13.28515625" style="2296" customWidth="1"/>
    <col min="2308" max="2308" width="17.85546875" style="2296" customWidth="1"/>
    <col min="2309" max="2309" width="15" style="2296" customWidth="1"/>
    <col min="2310" max="2310" width="17.28515625" style="2296" customWidth="1"/>
    <col min="2311" max="2311" width="16.42578125" style="2296" bestFit="1" customWidth="1"/>
    <col min="2312" max="2312" width="15.42578125" style="2296" customWidth="1"/>
    <col min="2313" max="2313" width="16.85546875" style="2296" customWidth="1"/>
    <col min="2314" max="2560" width="9.140625" style="2296"/>
    <col min="2561" max="2561" width="6.42578125" style="2296" customWidth="1"/>
    <col min="2562" max="2562" width="26" style="2296" bestFit="1" customWidth="1"/>
    <col min="2563" max="2563" width="13.28515625" style="2296" customWidth="1"/>
    <col min="2564" max="2564" width="17.85546875" style="2296" customWidth="1"/>
    <col min="2565" max="2565" width="15" style="2296" customWidth="1"/>
    <col min="2566" max="2566" width="17.28515625" style="2296" customWidth="1"/>
    <col min="2567" max="2567" width="16.42578125" style="2296" bestFit="1" customWidth="1"/>
    <col min="2568" max="2568" width="15.42578125" style="2296" customWidth="1"/>
    <col min="2569" max="2569" width="16.85546875" style="2296" customWidth="1"/>
    <col min="2570" max="2816" width="9.140625" style="2296"/>
    <col min="2817" max="2817" width="6.42578125" style="2296" customWidth="1"/>
    <col min="2818" max="2818" width="26" style="2296" bestFit="1" customWidth="1"/>
    <col min="2819" max="2819" width="13.28515625" style="2296" customWidth="1"/>
    <col min="2820" max="2820" width="17.85546875" style="2296" customWidth="1"/>
    <col min="2821" max="2821" width="15" style="2296" customWidth="1"/>
    <col min="2822" max="2822" width="17.28515625" style="2296" customWidth="1"/>
    <col min="2823" max="2823" width="16.42578125" style="2296" bestFit="1" customWidth="1"/>
    <col min="2824" max="2824" width="15.42578125" style="2296" customWidth="1"/>
    <col min="2825" max="2825" width="16.85546875" style="2296" customWidth="1"/>
    <col min="2826" max="3072" width="9.140625" style="2296"/>
    <col min="3073" max="3073" width="6.42578125" style="2296" customWidth="1"/>
    <col min="3074" max="3074" width="26" style="2296" bestFit="1" customWidth="1"/>
    <col min="3075" max="3075" width="13.28515625" style="2296" customWidth="1"/>
    <col min="3076" max="3076" width="17.85546875" style="2296" customWidth="1"/>
    <col min="3077" max="3077" width="15" style="2296" customWidth="1"/>
    <col min="3078" max="3078" width="17.28515625" style="2296" customWidth="1"/>
    <col min="3079" max="3079" width="16.42578125" style="2296" bestFit="1" customWidth="1"/>
    <col min="3080" max="3080" width="15.42578125" style="2296" customWidth="1"/>
    <col min="3081" max="3081" width="16.85546875" style="2296" customWidth="1"/>
    <col min="3082" max="3328" width="9.140625" style="2296"/>
    <col min="3329" max="3329" width="6.42578125" style="2296" customWidth="1"/>
    <col min="3330" max="3330" width="26" style="2296" bestFit="1" customWidth="1"/>
    <col min="3331" max="3331" width="13.28515625" style="2296" customWidth="1"/>
    <col min="3332" max="3332" width="17.85546875" style="2296" customWidth="1"/>
    <col min="3333" max="3333" width="15" style="2296" customWidth="1"/>
    <col min="3334" max="3334" width="17.28515625" style="2296" customWidth="1"/>
    <col min="3335" max="3335" width="16.42578125" style="2296" bestFit="1" customWidth="1"/>
    <col min="3336" max="3336" width="15.42578125" style="2296" customWidth="1"/>
    <col min="3337" max="3337" width="16.85546875" style="2296" customWidth="1"/>
    <col min="3338" max="3584" width="9.140625" style="2296"/>
    <col min="3585" max="3585" width="6.42578125" style="2296" customWidth="1"/>
    <col min="3586" max="3586" width="26" style="2296" bestFit="1" customWidth="1"/>
    <col min="3587" max="3587" width="13.28515625" style="2296" customWidth="1"/>
    <col min="3588" max="3588" width="17.85546875" style="2296" customWidth="1"/>
    <col min="3589" max="3589" width="15" style="2296" customWidth="1"/>
    <col min="3590" max="3590" width="17.28515625" style="2296" customWidth="1"/>
    <col min="3591" max="3591" width="16.42578125" style="2296" bestFit="1" customWidth="1"/>
    <col min="3592" max="3592" width="15.42578125" style="2296" customWidth="1"/>
    <col min="3593" max="3593" width="16.85546875" style="2296" customWidth="1"/>
    <col min="3594" max="3840" width="9.140625" style="2296"/>
    <col min="3841" max="3841" width="6.42578125" style="2296" customWidth="1"/>
    <col min="3842" max="3842" width="26" style="2296" bestFit="1" customWidth="1"/>
    <col min="3843" max="3843" width="13.28515625" style="2296" customWidth="1"/>
    <col min="3844" max="3844" width="17.85546875" style="2296" customWidth="1"/>
    <col min="3845" max="3845" width="15" style="2296" customWidth="1"/>
    <col min="3846" max="3846" width="17.28515625" style="2296" customWidth="1"/>
    <col min="3847" max="3847" width="16.42578125" style="2296" bestFit="1" customWidth="1"/>
    <col min="3848" max="3848" width="15.42578125" style="2296" customWidth="1"/>
    <col min="3849" max="3849" width="16.85546875" style="2296" customWidth="1"/>
    <col min="3850" max="4096" width="9.140625" style="2296"/>
    <col min="4097" max="4097" width="6.42578125" style="2296" customWidth="1"/>
    <col min="4098" max="4098" width="26" style="2296" bestFit="1" customWidth="1"/>
    <col min="4099" max="4099" width="13.28515625" style="2296" customWidth="1"/>
    <col min="4100" max="4100" width="17.85546875" style="2296" customWidth="1"/>
    <col min="4101" max="4101" width="15" style="2296" customWidth="1"/>
    <col min="4102" max="4102" width="17.28515625" style="2296" customWidth="1"/>
    <col min="4103" max="4103" width="16.42578125" style="2296" bestFit="1" customWidth="1"/>
    <col min="4104" max="4104" width="15.42578125" style="2296" customWidth="1"/>
    <col min="4105" max="4105" width="16.85546875" style="2296" customWidth="1"/>
    <col min="4106" max="4352" width="9.140625" style="2296"/>
    <col min="4353" max="4353" width="6.42578125" style="2296" customWidth="1"/>
    <col min="4354" max="4354" width="26" style="2296" bestFit="1" customWidth="1"/>
    <col min="4355" max="4355" width="13.28515625" style="2296" customWidth="1"/>
    <col min="4356" max="4356" width="17.85546875" style="2296" customWidth="1"/>
    <col min="4357" max="4357" width="15" style="2296" customWidth="1"/>
    <col min="4358" max="4358" width="17.28515625" style="2296" customWidth="1"/>
    <col min="4359" max="4359" width="16.42578125" style="2296" bestFit="1" customWidth="1"/>
    <col min="4360" max="4360" width="15.42578125" style="2296" customWidth="1"/>
    <col min="4361" max="4361" width="16.85546875" style="2296" customWidth="1"/>
    <col min="4362" max="4608" width="9.140625" style="2296"/>
    <col min="4609" max="4609" width="6.42578125" style="2296" customWidth="1"/>
    <col min="4610" max="4610" width="26" style="2296" bestFit="1" customWidth="1"/>
    <col min="4611" max="4611" width="13.28515625" style="2296" customWidth="1"/>
    <col min="4612" max="4612" width="17.85546875" style="2296" customWidth="1"/>
    <col min="4613" max="4613" width="15" style="2296" customWidth="1"/>
    <col min="4614" max="4614" width="17.28515625" style="2296" customWidth="1"/>
    <col min="4615" max="4615" width="16.42578125" style="2296" bestFit="1" customWidth="1"/>
    <col min="4616" max="4616" width="15.42578125" style="2296" customWidth="1"/>
    <col min="4617" max="4617" width="16.85546875" style="2296" customWidth="1"/>
    <col min="4618" max="4864" width="9.140625" style="2296"/>
    <col min="4865" max="4865" width="6.42578125" style="2296" customWidth="1"/>
    <col min="4866" max="4866" width="26" style="2296" bestFit="1" customWidth="1"/>
    <col min="4867" max="4867" width="13.28515625" style="2296" customWidth="1"/>
    <col min="4868" max="4868" width="17.85546875" style="2296" customWidth="1"/>
    <col min="4869" max="4869" width="15" style="2296" customWidth="1"/>
    <col min="4870" max="4870" width="17.28515625" style="2296" customWidth="1"/>
    <col min="4871" max="4871" width="16.42578125" style="2296" bestFit="1" customWidth="1"/>
    <col min="4872" max="4872" width="15.42578125" style="2296" customWidth="1"/>
    <col min="4873" max="4873" width="16.85546875" style="2296" customWidth="1"/>
    <col min="4874" max="5120" width="9.140625" style="2296"/>
    <col min="5121" max="5121" width="6.42578125" style="2296" customWidth="1"/>
    <col min="5122" max="5122" width="26" style="2296" bestFit="1" customWidth="1"/>
    <col min="5123" max="5123" width="13.28515625" style="2296" customWidth="1"/>
    <col min="5124" max="5124" width="17.85546875" style="2296" customWidth="1"/>
    <col min="5125" max="5125" width="15" style="2296" customWidth="1"/>
    <col min="5126" max="5126" width="17.28515625" style="2296" customWidth="1"/>
    <col min="5127" max="5127" width="16.42578125" style="2296" bestFit="1" customWidth="1"/>
    <col min="5128" max="5128" width="15.42578125" style="2296" customWidth="1"/>
    <col min="5129" max="5129" width="16.85546875" style="2296" customWidth="1"/>
    <col min="5130" max="5376" width="9.140625" style="2296"/>
    <col min="5377" max="5377" width="6.42578125" style="2296" customWidth="1"/>
    <col min="5378" max="5378" width="26" style="2296" bestFit="1" customWidth="1"/>
    <col min="5379" max="5379" width="13.28515625" style="2296" customWidth="1"/>
    <col min="5380" max="5380" width="17.85546875" style="2296" customWidth="1"/>
    <col min="5381" max="5381" width="15" style="2296" customWidth="1"/>
    <col min="5382" max="5382" width="17.28515625" style="2296" customWidth="1"/>
    <col min="5383" max="5383" width="16.42578125" style="2296" bestFit="1" customWidth="1"/>
    <col min="5384" max="5384" width="15.42578125" style="2296" customWidth="1"/>
    <col min="5385" max="5385" width="16.85546875" style="2296" customWidth="1"/>
    <col min="5386" max="5632" width="9.140625" style="2296"/>
    <col min="5633" max="5633" width="6.42578125" style="2296" customWidth="1"/>
    <col min="5634" max="5634" width="26" style="2296" bestFit="1" customWidth="1"/>
    <col min="5635" max="5635" width="13.28515625" style="2296" customWidth="1"/>
    <col min="5636" max="5636" width="17.85546875" style="2296" customWidth="1"/>
    <col min="5637" max="5637" width="15" style="2296" customWidth="1"/>
    <col min="5638" max="5638" width="17.28515625" style="2296" customWidth="1"/>
    <col min="5639" max="5639" width="16.42578125" style="2296" bestFit="1" customWidth="1"/>
    <col min="5640" max="5640" width="15.42578125" style="2296" customWidth="1"/>
    <col min="5641" max="5641" width="16.85546875" style="2296" customWidth="1"/>
    <col min="5642" max="5888" width="9.140625" style="2296"/>
    <col min="5889" max="5889" width="6.42578125" style="2296" customWidth="1"/>
    <col min="5890" max="5890" width="26" style="2296" bestFit="1" customWidth="1"/>
    <col min="5891" max="5891" width="13.28515625" style="2296" customWidth="1"/>
    <col min="5892" max="5892" width="17.85546875" style="2296" customWidth="1"/>
    <col min="5893" max="5893" width="15" style="2296" customWidth="1"/>
    <col min="5894" max="5894" width="17.28515625" style="2296" customWidth="1"/>
    <col min="5895" max="5895" width="16.42578125" style="2296" bestFit="1" customWidth="1"/>
    <col min="5896" max="5896" width="15.42578125" style="2296" customWidth="1"/>
    <col min="5897" max="5897" width="16.85546875" style="2296" customWidth="1"/>
    <col min="5898" max="6144" width="9.140625" style="2296"/>
    <col min="6145" max="6145" width="6.42578125" style="2296" customWidth="1"/>
    <col min="6146" max="6146" width="26" style="2296" bestFit="1" customWidth="1"/>
    <col min="6147" max="6147" width="13.28515625" style="2296" customWidth="1"/>
    <col min="6148" max="6148" width="17.85546875" style="2296" customWidth="1"/>
    <col min="6149" max="6149" width="15" style="2296" customWidth="1"/>
    <col min="6150" max="6150" width="17.28515625" style="2296" customWidth="1"/>
    <col min="6151" max="6151" width="16.42578125" style="2296" bestFit="1" customWidth="1"/>
    <col min="6152" max="6152" width="15.42578125" style="2296" customWidth="1"/>
    <col min="6153" max="6153" width="16.85546875" style="2296" customWidth="1"/>
    <col min="6154" max="6400" width="9.140625" style="2296"/>
    <col min="6401" max="6401" width="6.42578125" style="2296" customWidth="1"/>
    <col min="6402" max="6402" width="26" style="2296" bestFit="1" customWidth="1"/>
    <col min="6403" max="6403" width="13.28515625" style="2296" customWidth="1"/>
    <col min="6404" max="6404" width="17.85546875" style="2296" customWidth="1"/>
    <col min="6405" max="6405" width="15" style="2296" customWidth="1"/>
    <col min="6406" max="6406" width="17.28515625" style="2296" customWidth="1"/>
    <col min="6407" max="6407" width="16.42578125" style="2296" bestFit="1" customWidth="1"/>
    <col min="6408" max="6408" width="15.42578125" style="2296" customWidth="1"/>
    <col min="6409" max="6409" width="16.85546875" style="2296" customWidth="1"/>
    <col min="6410" max="6656" width="9.140625" style="2296"/>
    <col min="6657" max="6657" width="6.42578125" style="2296" customWidth="1"/>
    <col min="6658" max="6658" width="26" style="2296" bestFit="1" customWidth="1"/>
    <col min="6659" max="6659" width="13.28515625" style="2296" customWidth="1"/>
    <col min="6660" max="6660" width="17.85546875" style="2296" customWidth="1"/>
    <col min="6661" max="6661" width="15" style="2296" customWidth="1"/>
    <col min="6662" max="6662" width="17.28515625" style="2296" customWidth="1"/>
    <col min="6663" max="6663" width="16.42578125" style="2296" bestFit="1" customWidth="1"/>
    <col min="6664" max="6664" width="15.42578125" style="2296" customWidth="1"/>
    <col min="6665" max="6665" width="16.85546875" style="2296" customWidth="1"/>
    <col min="6666" max="6912" width="9.140625" style="2296"/>
    <col min="6913" max="6913" width="6.42578125" style="2296" customWidth="1"/>
    <col min="6914" max="6914" width="26" style="2296" bestFit="1" customWidth="1"/>
    <col min="6915" max="6915" width="13.28515625" style="2296" customWidth="1"/>
    <col min="6916" max="6916" width="17.85546875" style="2296" customWidth="1"/>
    <col min="6917" max="6917" width="15" style="2296" customWidth="1"/>
    <col min="6918" max="6918" width="17.28515625" style="2296" customWidth="1"/>
    <col min="6919" max="6919" width="16.42578125" style="2296" bestFit="1" customWidth="1"/>
    <col min="6920" max="6920" width="15.42578125" style="2296" customWidth="1"/>
    <col min="6921" max="6921" width="16.85546875" style="2296" customWidth="1"/>
    <col min="6922" max="7168" width="9.140625" style="2296"/>
    <col min="7169" max="7169" width="6.42578125" style="2296" customWidth="1"/>
    <col min="7170" max="7170" width="26" style="2296" bestFit="1" customWidth="1"/>
    <col min="7171" max="7171" width="13.28515625" style="2296" customWidth="1"/>
    <col min="7172" max="7172" width="17.85546875" style="2296" customWidth="1"/>
    <col min="7173" max="7173" width="15" style="2296" customWidth="1"/>
    <col min="7174" max="7174" width="17.28515625" style="2296" customWidth="1"/>
    <col min="7175" max="7175" width="16.42578125" style="2296" bestFit="1" customWidth="1"/>
    <col min="7176" max="7176" width="15.42578125" style="2296" customWidth="1"/>
    <col min="7177" max="7177" width="16.85546875" style="2296" customWidth="1"/>
    <col min="7178" max="7424" width="9.140625" style="2296"/>
    <col min="7425" max="7425" width="6.42578125" style="2296" customWidth="1"/>
    <col min="7426" max="7426" width="26" style="2296" bestFit="1" customWidth="1"/>
    <col min="7427" max="7427" width="13.28515625" style="2296" customWidth="1"/>
    <col min="7428" max="7428" width="17.85546875" style="2296" customWidth="1"/>
    <col min="7429" max="7429" width="15" style="2296" customWidth="1"/>
    <col min="7430" max="7430" width="17.28515625" style="2296" customWidth="1"/>
    <col min="7431" max="7431" width="16.42578125" style="2296" bestFit="1" customWidth="1"/>
    <col min="7432" max="7432" width="15.42578125" style="2296" customWidth="1"/>
    <col min="7433" max="7433" width="16.85546875" style="2296" customWidth="1"/>
    <col min="7434" max="7680" width="9.140625" style="2296"/>
    <col min="7681" max="7681" width="6.42578125" style="2296" customWidth="1"/>
    <col min="7682" max="7682" width="26" style="2296" bestFit="1" customWidth="1"/>
    <col min="7683" max="7683" width="13.28515625" style="2296" customWidth="1"/>
    <col min="7684" max="7684" width="17.85546875" style="2296" customWidth="1"/>
    <col min="7685" max="7685" width="15" style="2296" customWidth="1"/>
    <col min="7686" max="7686" width="17.28515625" style="2296" customWidth="1"/>
    <col min="7687" max="7687" width="16.42578125" style="2296" bestFit="1" customWidth="1"/>
    <col min="7688" max="7688" width="15.42578125" style="2296" customWidth="1"/>
    <col min="7689" max="7689" width="16.85546875" style="2296" customWidth="1"/>
    <col min="7690" max="7936" width="9.140625" style="2296"/>
    <col min="7937" max="7937" width="6.42578125" style="2296" customWidth="1"/>
    <col min="7938" max="7938" width="26" style="2296" bestFit="1" customWidth="1"/>
    <col min="7939" max="7939" width="13.28515625" style="2296" customWidth="1"/>
    <col min="7940" max="7940" width="17.85546875" style="2296" customWidth="1"/>
    <col min="7941" max="7941" width="15" style="2296" customWidth="1"/>
    <col min="7942" max="7942" width="17.28515625" style="2296" customWidth="1"/>
    <col min="7943" max="7943" width="16.42578125" style="2296" bestFit="1" customWidth="1"/>
    <col min="7944" max="7944" width="15.42578125" style="2296" customWidth="1"/>
    <col min="7945" max="7945" width="16.85546875" style="2296" customWidth="1"/>
    <col min="7946" max="8192" width="9.140625" style="2296"/>
    <col min="8193" max="8193" width="6.42578125" style="2296" customWidth="1"/>
    <col min="8194" max="8194" width="26" style="2296" bestFit="1" customWidth="1"/>
    <col min="8195" max="8195" width="13.28515625" style="2296" customWidth="1"/>
    <col min="8196" max="8196" width="17.85546875" style="2296" customWidth="1"/>
    <col min="8197" max="8197" width="15" style="2296" customWidth="1"/>
    <col min="8198" max="8198" width="17.28515625" style="2296" customWidth="1"/>
    <col min="8199" max="8199" width="16.42578125" style="2296" bestFit="1" customWidth="1"/>
    <col min="8200" max="8200" width="15.42578125" style="2296" customWidth="1"/>
    <col min="8201" max="8201" width="16.85546875" style="2296" customWidth="1"/>
    <col min="8202" max="8448" width="9.140625" style="2296"/>
    <col min="8449" max="8449" width="6.42578125" style="2296" customWidth="1"/>
    <col min="8450" max="8450" width="26" style="2296" bestFit="1" customWidth="1"/>
    <col min="8451" max="8451" width="13.28515625" style="2296" customWidth="1"/>
    <col min="8452" max="8452" width="17.85546875" style="2296" customWidth="1"/>
    <col min="8453" max="8453" width="15" style="2296" customWidth="1"/>
    <col min="8454" max="8454" width="17.28515625" style="2296" customWidth="1"/>
    <col min="8455" max="8455" width="16.42578125" style="2296" bestFit="1" customWidth="1"/>
    <col min="8456" max="8456" width="15.42578125" style="2296" customWidth="1"/>
    <col min="8457" max="8457" width="16.85546875" style="2296" customWidth="1"/>
    <col min="8458" max="8704" width="9.140625" style="2296"/>
    <col min="8705" max="8705" width="6.42578125" style="2296" customWidth="1"/>
    <col min="8706" max="8706" width="26" style="2296" bestFit="1" customWidth="1"/>
    <col min="8707" max="8707" width="13.28515625" style="2296" customWidth="1"/>
    <col min="8708" max="8708" width="17.85546875" style="2296" customWidth="1"/>
    <col min="8709" max="8709" width="15" style="2296" customWidth="1"/>
    <col min="8710" max="8710" width="17.28515625" style="2296" customWidth="1"/>
    <col min="8711" max="8711" width="16.42578125" style="2296" bestFit="1" customWidth="1"/>
    <col min="8712" max="8712" width="15.42578125" style="2296" customWidth="1"/>
    <col min="8713" max="8713" width="16.85546875" style="2296" customWidth="1"/>
    <col min="8714" max="8960" width="9.140625" style="2296"/>
    <col min="8961" max="8961" width="6.42578125" style="2296" customWidth="1"/>
    <col min="8962" max="8962" width="26" style="2296" bestFit="1" customWidth="1"/>
    <col min="8963" max="8963" width="13.28515625" style="2296" customWidth="1"/>
    <col min="8964" max="8964" width="17.85546875" style="2296" customWidth="1"/>
    <col min="8965" max="8965" width="15" style="2296" customWidth="1"/>
    <col min="8966" max="8966" width="17.28515625" style="2296" customWidth="1"/>
    <col min="8967" max="8967" width="16.42578125" style="2296" bestFit="1" customWidth="1"/>
    <col min="8968" max="8968" width="15.42578125" style="2296" customWidth="1"/>
    <col min="8969" max="8969" width="16.85546875" style="2296" customWidth="1"/>
    <col min="8970" max="9216" width="9.140625" style="2296"/>
    <col min="9217" max="9217" width="6.42578125" style="2296" customWidth="1"/>
    <col min="9218" max="9218" width="26" style="2296" bestFit="1" customWidth="1"/>
    <col min="9219" max="9219" width="13.28515625" style="2296" customWidth="1"/>
    <col min="9220" max="9220" width="17.85546875" style="2296" customWidth="1"/>
    <col min="9221" max="9221" width="15" style="2296" customWidth="1"/>
    <col min="9222" max="9222" width="17.28515625" style="2296" customWidth="1"/>
    <col min="9223" max="9223" width="16.42578125" style="2296" bestFit="1" customWidth="1"/>
    <col min="9224" max="9224" width="15.42578125" style="2296" customWidth="1"/>
    <col min="9225" max="9225" width="16.85546875" style="2296" customWidth="1"/>
    <col min="9226" max="9472" width="9.140625" style="2296"/>
    <col min="9473" max="9473" width="6.42578125" style="2296" customWidth="1"/>
    <col min="9474" max="9474" width="26" style="2296" bestFit="1" customWidth="1"/>
    <col min="9475" max="9475" width="13.28515625" style="2296" customWidth="1"/>
    <col min="9476" max="9476" width="17.85546875" style="2296" customWidth="1"/>
    <col min="9477" max="9477" width="15" style="2296" customWidth="1"/>
    <col min="9478" max="9478" width="17.28515625" style="2296" customWidth="1"/>
    <col min="9479" max="9479" width="16.42578125" style="2296" bestFit="1" customWidth="1"/>
    <col min="9480" max="9480" width="15.42578125" style="2296" customWidth="1"/>
    <col min="9481" max="9481" width="16.85546875" style="2296" customWidth="1"/>
    <col min="9482" max="9728" width="9.140625" style="2296"/>
    <col min="9729" max="9729" width="6.42578125" style="2296" customWidth="1"/>
    <col min="9730" max="9730" width="26" style="2296" bestFit="1" customWidth="1"/>
    <col min="9731" max="9731" width="13.28515625" style="2296" customWidth="1"/>
    <col min="9732" max="9732" width="17.85546875" style="2296" customWidth="1"/>
    <col min="9733" max="9733" width="15" style="2296" customWidth="1"/>
    <col min="9734" max="9734" width="17.28515625" style="2296" customWidth="1"/>
    <col min="9735" max="9735" width="16.42578125" style="2296" bestFit="1" customWidth="1"/>
    <col min="9736" max="9736" width="15.42578125" style="2296" customWidth="1"/>
    <col min="9737" max="9737" width="16.85546875" style="2296" customWidth="1"/>
    <col min="9738" max="9984" width="9.140625" style="2296"/>
    <col min="9985" max="9985" width="6.42578125" style="2296" customWidth="1"/>
    <col min="9986" max="9986" width="26" style="2296" bestFit="1" customWidth="1"/>
    <col min="9987" max="9987" width="13.28515625" style="2296" customWidth="1"/>
    <col min="9988" max="9988" width="17.85546875" style="2296" customWidth="1"/>
    <col min="9989" max="9989" width="15" style="2296" customWidth="1"/>
    <col min="9990" max="9990" width="17.28515625" style="2296" customWidth="1"/>
    <col min="9991" max="9991" width="16.42578125" style="2296" bestFit="1" customWidth="1"/>
    <col min="9992" max="9992" width="15.42578125" style="2296" customWidth="1"/>
    <col min="9993" max="9993" width="16.85546875" style="2296" customWidth="1"/>
    <col min="9994" max="10240" width="9.140625" style="2296"/>
    <col min="10241" max="10241" width="6.42578125" style="2296" customWidth="1"/>
    <col min="10242" max="10242" width="26" style="2296" bestFit="1" customWidth="1"/>
    <col min="10243" max="10243" width="13.28515625" style="2296" customWidth="1"/>
    <col min="10244" max="10244" width="17.85546875" style="2296" customWidth="1"/>
    <col min="10245" max="10245" width="15" style="2296" customWidth="1"/>
    <col min="10246" max="10246" width="17.28515625" style="2296" customWidth="1"/>
    <col min="10247" max="10247" width="16.42578125" style="2296" bestFit="1" customWidth="1"/>
    <col min="10248" max="10248" width="15.42578125" style="2296" customWidth="1"/>
    <col min="10249" max="10249" width="16.85546875" style="2296" customWidth="1"/>
    <col min="10250" max="10496" width="9.140625" style="2296"/>
    <col min="10497" max="10497" width="6.42578125" style="2296" customWidth="1"/>
    <col min="10498" max="10498" width="26" style="2296" bestFit="1" customWidth="1"/>
    <col min="10499" max="10499" width="13.28515625" style="2296" customWidth="1"/>
    <col min="10500" max="10500" width="17.85546875" style="2296" customWidth="1"/>
    <col min="10501" max="10501" width="15" style="2296" customWidth="1"/>
    <col min="10502" max="10502" width="17.28515625" style="2296" customWidth="1"/>
    <col min="10503" max="10503" width="16.42578125" style="2296" bestFit="1" customWidth="1"/>
    <col min="10504" max="10504" width="15.42578125" style="2296" customWidth="1"/>
    <col min="10505" max="10505" width="16.85546875" style="2296" customWidth="1"/>
    <col min="10506" max="10752" width="9.140625" style="2296"/>
    <col min="10753" max="10753" width="6.42578125" style="2296" customWidth="1"/>
    <col min="10754" max="10754" width="26" style="2296" bestFit="1" customWidth="1"/>
    <col min="10755" max="10755" width="13.28515625" style="2296" customWidth="1"/>
    <col min="10756" max="10756" width="17.85546875" style="2296" customWidth="1"/>
    <col min="10757" max="10757" width="15" style="2296" customWidth="1"/>
    <col min="10758" max="10758" width="17.28515625" style="2296" customWidth="1"/>
    <col min="10759" max="10759" width="16.42578125" style="2296" bestFit="1" customWidth="1"/>
    <col min="10760" max="10760" width="15.42578125" style="2296" customWidth="1"/>
    <col min="10761" max="10761" width="16.85546875" style="2296" customWidth="1"/>
    <col min="10762" max="11008" width="9.140625" style="2296"/>
    <col min="11009" max="11009" width="6.42578125" style="2296" customWidth="1"/>
    <col min="11010" max="11010" width="26" style="2296" bestFit="1" customWidth="1"/>
    <col min="11011" max="11011" width="13.28515625" style="2296" customWidth="1"/>
    <col min="11012" max="11012" width="17.85546875" style="2296" customWidth="1"/>
    <col min="11013" max="11013" width="15" style="2296" customWidth="1"/>
    <col min="11014" max="11014" width="17.28515625" style="2296" customWidth="1"/>
    <col min="11015" max="11015" width="16.42578125" style="2296" bestFit="1" customWidth="1"/>
    <col min="11016" max="11016" width="15.42578125" style="2296" customWidth="1"/>
    <col min="11017" max="11017" width="16.85546875" style="2296" customWidth="1"/>
    <col min="11018" max="11264" width="9.140625" style="2296"/>
    <col min="11265" max="11265" width="6.42578125" style="2296" customWidth="1"/>
    <col min="11266" max="11266" width="26" style="2296" bestFit="1" customWidth="1"/>
    <col min="11267" max="11267" width="13.28515625" style="2296" customWidth="1"/>
    <col min="11268" max="11268" width="17.85546875" style="2296" customWidth="1"/>
    <col min="11269" max="11269" width="15" style="2296" customWidth="1"/>
    <col min="11270" max="11270" width="17.28515625" style="2296" customWidth="1"/>
    <col min="11271" max="11271" width="16.42578125" style="2296" bestFit="1" customWidth="1"/>
    <col min="11272" max="11272" width="15.42578125" style="2296" customWidth="1"/>
    <col min="11273" max="11273" width="16.85546875" style="2296" customWidth="1"/>
    <col min="11274" max="11520" width="9.140625" style="2296"/>
    <col min="11521" max="11521" width="6.42578125" style="2296" customWidth="1"/>
    <col min="11522" max="11522" width="26" style="2296" bestFit="1" customWidth="1"/>
    <col min="11523" max="11523" width="13.28515625" style="2296" customWidth="1"/>
    <col min="11524" max="11524" width="17.85546875" style="2296" customWidth="1"/>
    <col min="11525" max="11525" width="15" style="2296" customWidth="1"/>
    <col min="11526" max="11526" width="17.28515625" style="2296" customWidth="1"/>
    <col min="11527" max="11527" width="16.42578125" style="2296" bestFit="1" customWidth="1"/>
    <col min="11528" max="11528" width="15.42578125" style="2296" customWidth="1"/>
    <col min="11529" max="11529" width="16.85546875" style="2296" customWidth="1"/>
    <col min="11530" max="11776" width="9.140625" style="2296"/>
    <col min="11777" max="11777" width="6.42578125" style="2296" customWidth="1"/>
    <col min="11778" max="11778" width="26" style="2296" bestFit="1" customWidth="1"/>
    <col min="11779" max="11779" width="13.28515625" style="2296" customWidth="1"/>
    <col min="11780" max="11780" width="17.85546875" style="2296" customWidth="1"/>
    <col min="11781" max="11781" width="15" style="2296" customWidth="1"/>
    <col min="11782" max="11782" width="17.28515625" style="2296" customWidth="1"/>
    <col min="11783" max="11783" width="16.42578125" style="2296" bestFit="1" customWidth="1"/>
    <col min="11784" max="11784" width="15.42578125" style="2296" customWidth="1"/>
    <col min="11785" max="11785" width="16.85546875" style="2296" customWidth="1"/>
    <col min="11786" max="12032" width="9.140625" style="2296"/>
    <col min="12033" max="12033" width="6.42578125" style="2296" customWidth="1"/>
    <col min="12034" max="12034" width="26" style="2296" bestFit="1" customWidth="1"/>
    <col min="12035" max="12035" width="13.28515625" style="2296" customWidth="1"/>
    <col min="12036" max="12036" width="17.85546875" style="2296" customWidth="1"/>
    <col min="12037" max="12037" width="15" style="2296" customWidth="1"/>
    <col min="12038" max="12038" width="17.28515625" style="2296" customWidth="1"/>
    <col min="12039" max="12039" width="16.42578125" style="2296" bestFit="1" customWidth="1"/>
    <col min="12040" max="12040" width="15.42578125" style="2296" customWidth="1"/>
    <col min="12041" max="12041" width="16.85546875" style="2296" customWidth="1"/>
    <col min="12042" max="12288" width="9.140625" style="2296"/>
    <col min="12289" max="12289" width="6.42578125" style="2296" customWidth="1"/>
    <col min="12290" max="12290" width="26" style="2296" bestFit="1" customWidth="1"/>
    <col min="12291" max="12291" width="13.28515625" style="2296" customWidth="1"/>
    <col min="12292" max="12292" width="17.85546875" style="2296" customWidth="1"/>
    <col min="12293" max="12293" width="15" style="2296" customWidth="1"/>
    <col min="12294" max="12294" width="17.28515625" style="2296" customWidth="1"/>
    <col min="12295" max="12295" width="16.42578125" style="2296" bestFit="1" customWidth="1"/>
    <col min="12296" max="12296" width="15.42578125" style="2296" customWidth="1"/>
    <col min="12297" max="12297" width="16.85546875" style="2296" customWidth="1"/>
    <col min="12298" max="12544" width="9.140625" style="2296"/>
    <col min="12545" max="12545" width="6.42578125" style="2296" customWidth="1"/>
    <col min="12546" max="12546" width="26" style="2296" bestFit="1" customWidth="1"/>
    <col min="12547" max="12547" width="13.28515625" style="2296" customWidth="1"/>
    <col min="12548" max="12548" width="17.85546875" style="2296" customWidth="1"/>
    <col min="12549" max="12549" width="15" style="2296" customWidth="1"/>
    <col min="12550" max="12550" width="17.28515625" style="2296" customWidth="1"/>
    <col min="12551" max="12551" width="16.42578125" style="2296" bestFit="1" customWidth="1"/>
    <col min="12552" max="12552" width="15.42578125" style="2296" customWidth="1"/>
    <col min="12553" max="12553" width="16.85546875" style="2296" customWidth="1"/>
    <col min="12554" max="12800" width="9.140625" style="2296"/>
    <col min="12801" max="12801" width="6.42578125" style="2296" customWidth="1"/>
    <col min="12802" max="12802" width="26" style="2296" bestFit="1" customWidth="1"/>
    <col min="12803" max="12803" width="13.28515625" style="2296" customWidth="1"/>
    <col min="12804" max="12804" width="17.85546875" style="2296" customWidth="1"/>
    <col min="12805" max="12805" width="15" style="2296" customWidth="1"/>
    <col min="12806" max="12806" width="17.28515625" style="2296" customWidth="1"/>
    <col min="12807" max="12807" width="16.42578125" style="2296" bestFit="1" customWidth="1"/>
    <col min="12808" max="12808" width="15.42578125" style="2296" customWidth="1"/>
    <col min="12809" max="12809" width="16.85546875" style="2296" customWidth="1"/>
    <col min="12810" max="13056" width="9.140625" style="2296"/>
    <col min="13057" max="13057" width="6.42578125" style="2296" customWidth="1"/>
    <col min="13058" max="13058" width="26" style="2296" bestFit="1" customWidth="1"/>
    <col min="13059" max="13059" width="13.28515625" style="2296" customWidth="1"/>
    <col min="13060" max="13060" width="17.85546875" style="2296" customWidth="1"/>
    <col min="13061" max="13061" width="15" style="2296" customWidth="1"/>
    <col min="13062" max="13062" width="17.28515625" style="2296" customWidth="1"/>
    <col min="13063" max="13063" width="16.42578125" style="2296" bestFit="1" customWidth="1"/>
    <col min="13064" max="13064" width="15.42578125" style="2296" customWidth="1"/>
    <col min="13065" max="13065" width="16.85546875" style="2296" customWidth="1"/>
    <col min="13066" max="13312" width="9.140625" style="2296"/>
    <col min="13313" max="13313" width="6.42578125" style="2296" customWidth="1"/>
    <col min="13314" max="13314" width="26" style="2296" bestFit="1" customWidth="1"/>
    <col min="13315" max="13315" width="13.28515625" style="2296" customWidth="1"/>
    <col min="13316" max="13316" width="17.85546875" style="2296" customWidth="1"/>
    <col min="13317" max="13317" width="15" style="2296" customWidth="1"/>
    <col min="13318" max="13318" width="17.28515625" style="2296" customWidth="1"/>
    <col min="13319" max="13319" width="16.42578125" style="2296" bestFit="1" customWidth="1"/>
    <col min="13320" max="13320" width="15.42578125" style="2296" customWidth="1"/>
    <col min="13321" max="13321" width="16.85546875" style="2296" customWidth="1"/>
    <col min="13322" max="13568" width="9.140625" style="2296"/>
    <col min="13569" max="13569" width="6.42578125" style="2296" customWidth="1"/>
    <col min="13570" max="13570" width="26" style="2296" bestFit="1" customWidth="1"/>
    <col min="13571" max="13571" width="13.28515625" style="2296" customWidth="1"/>
    <col min="13572" max="13572" width="17.85546875" style="2296" customWidth="1"/>
    <col min="13573" max="13573" width="15" style="2296" customWidth="1"/>
    <col min="13574" max="13574" width="17.28515625" style="2296" customWidth="1"/>
    <col min="13575" max="13575" width="16.42578125" style="2296" bestFit="1" customWidth="1"/>
    <col min="13576" max="13576" width="15.42578125" style="2296" customWidth="1"/>
    <col min="13577" max="13577" width="16.85546875" style="2296" customWidth="1"/>
    <col min="13578" max="13824" width="9.140625" style="2296"/>
    <col min="13825" max="13825" width="6.42578125" style="2296" customWidth="1"/>
    <col min="13826" max="13826" width="26" style="2296" bestFit="1" customWidth="1"/>
    <col min="13827" max="13827" width="13.28515625" style="2296" customWidth="1"/>
    <col min="13828" max="13828" width="17.85546875" style="2296" customWidth="1"/>
    <col min="13829" max="13829" width="15" style="2296" customWidth="1"/>
    <col min="13830" max="13830" width="17.28515625" style="2296" customWidth="1"/>
    <col min="13831" max="13831" width="16.42578125" style="2296" bestFit="1" customWidth="1"/>
    <col min="13832" max="13832" width="15.42578125" style="2296" customWidth="1"/>
    <col min="13833" max="13833" width="16.85546875" style="2296" customWidth="1"/>
    <col min="13834" max="14080" width="9.140625" style="2296"/>
    <col min="14081" max="14081" width="6.42578125" style="2296" customWidth="1"/>
    <col min="14082" max="14082" width="26" style="2296" bestFit="1" customWidth="1"/>
    <col min="14083" max="14083" width="13.28515625" style="2296" customWidth="1"/>
    <col min="14084" max="14084" width="17.85546875" style="2296" customWidth="1"/>
    <col min="14085" max="14085" width="15" style="2296" customWidth="1"/>
    <col min="14086" max="14086" width="17.28515625" style="2296" customWidth="1"/>
    <col min="14087" max="14087" width="16.42578125" style="2296" bestFit="1" customWidth="1"/>
    <col min="14088" max="14088" width="15.42578125" style="2296" customWidth="1"/>
    <col min="14089" max="14089" width="16.85546875" style="2296" customWidth="1"/>
    <col min="14090" max="14336" width="9.140625" style="2296"/>
    <col min="14337" max="14337" width="6.42578125" style="2296" customWidth="1"/>
    <col min="14338" max="14338" width="26" style="2296" bestFit="1" customWidth="1"/>
    <col min="14339" max="14339" width="13.28515625" style="2296" customWidth="1"/>
    <col min="14340" max="14340" width="17.85546875" style="2296" customWidth="1"/>
    <col min="14341" max="14341" width="15" style="2296" customWidth="1"/>
    <col min="14342" max="14342" width="17.28515625" style="2296" customWidth="1"/>
    <col min="14343" max="14343" width="16.42578125" style="2296" bestFit="1" customWidth="1"/>
    <col min="14344" max="14344" width="15.42578125" style="2296" customWidth="1"/>
    <col min="14345" max="14345" width="16.85546875" style="2296" customWidth="1"/>
    <col min="14346" max="14592" width="9.140625" style="2296"/>
    <col min="14593" max="14593" width="6.42578125" style="2296" customWidth="1"/>
    <col min="14594" max="14594" width="26" style="2296" bestFit="1" customWidth="1"/>
    <col min="14595" max="14595" width="13.28515625" style="2296" customWidth="1"/>
    <col min="14596" max="14596" width="17.85546875" style="2296" customWidth="1"/>
    <col min="14597" max="14597" width="15" style="2296" customWidth="1"/>
    <col min="14598" max="14598" width="17.28515625" style="2296" customWidth="1"/>
    <col min="14599" max="14599" width="16.42578125" style="2296" bestFit="1" customWidth="1"/>
    <col min="14600" max="14600" width="15.42578125" style="2296" customWidth="1"/>
    <col min="14601" max="14601" width="16.85546875" style="2296" customWidth="1"/>
    <col min="14602" max="14848" width="9.140625" style="2296"/>
    <col min="14849" max="14849" width="6.42578125" style="2296" customWidth="1"/>
    <col min="14850" max="14850" width="26" style="2296" bestFit="1" customWidth="1"/>
    <col min="14851" max="14851" width="13.28515625" style="2296" customWidth="1"/>
    <col min="14852" max="14852" width="17.85546875" style="2296" customWidth="1"/>
    <col min="14853" max="14853" width="15" style="2296" customWidth="1"/>
    <col min="14854" max="14854" width="17.28515625" style="2296" customWidth="1"/>
    <col min="14855" max="14855" width="16.42578125" style="2296" bestFit="1" customWidth="1"/>
    <col min="14856" max="14856" width="15.42578125" style="2296" customWidth="1"/>
    <col min="14857" max="14857" width="16.85546875" style="2296" customWidth="1"/>
    <col min="14858" max="15104" width="9.140625" style="2296"/>
    <col min="15105" max="15105" width="6.42578125" style="2296" customWidth="1"/>
    <col min="15106" max="15106" width="26" style="2296" bestFit="1" customWidth="1"/>
    <col min="15107" max="15107" width="13.28515625" style="2296" customWidth="1"/>
    <col min="15108" max="15108" width="17.85546875" style="2296" customWidth="1"/>
    <col min="15109" max="15109" width="15" style="2296" customWidth="1"/>
    <col min="15110" max="15110" width="17.28515625" style="2296" customWidth="1"/>
    <col min="15111" max="15111" width="16.42578125" style="2296" bestFit="1" customWidth="1"/>
    <col min="15112" max="15112" width="15.42578125" style="2296" customWidth="1"/>
    <col min="15113" max="15113" width="16.85546875" style="2296" customWidth="1"/>
    <col min="15114" max="15360" width="9.140625" style="2296"/>
    <col min="15361" max="15361" width="6.42578125" style="2296" customWidth="1"/>
    <col min="15362" max="15362" width="26" style="2296" bestFit="1" customWidth="1"/>
    <col min="15363" max="15363" width="13.28515625" style="2296" customWidth="1"/>
    <col min="15364" max="15364" width="17.85546875" style="2296" customWidth="1"/>
    <col min="15365" max="15365" width="15" style="2296" customWidth="1"/>
    <col min="15366" max="15366" width="17.28515625" style="2296" customWidth="1"/>
    <col min="15367" max="15367" width="16.42578125" style="2296" bestFit="1" customWidth="1"/>
    <col min="15368" max="15368" width="15.42578125" style="2296" customWidth="1"/>
    <col min="15369" max="15369" width="16.85546875" style="2296" customWidth="1"/>
    <col min="15370" max="15616" width="9.140625" style="2296"/>
    <col min="15617" max="15617" width="6.42578125" style="2296" customWidth="1"/>
    <col min="15618" max="15618" width="26" style="2296" bestFit="1" customWidth="1"/>
    <col min="15619" max="15619" width="13.28515625" style="2296" customWidth="1"/>
    <col min="15620" max="15620" width="17.85546875" style="2296" customWidth="1"/>
    <col min="15621" max="15621" width="15" style="2296" customWidth="1"/>
    <col min="15622" max="15622" width="17.28515625" style="2296" customWidth="1"/>
    <col min="15623" max="15623" width="16.42578125" style="2296" bestFit="1" customWidth="1"/>
    <col min="15624" max="15624" width="15.42578125" style="2296" customWidth="1"/>
    <col min="15625" max="15625" width="16.85546875" style="2296" customWidth="1"/>
    <col min="15626" max="15872" width="9.140625" style="2296"/>
    <col min="15873" max="15873" width="6.42578125" style="2296" customWidth="1"/>
    <col min="15874" max="15874" width="26" style="2296" bestFit="1" customWidth="1"/>
    <col min="15875" max="15875" width="13.28515625" style="2296" customWidth="1"/>
    <col min="15876" max="15876" width="17.85546875" style="2296" customWidth="1"/>
    <col min="15877" max="15877" width="15" style="2296" customWidth="1"/>
    <col min="15878" max="15878" width="17.28515625" style="2296" customWidth="1"/>
    <col min="15879" max="15879" width="16.42578125" style="2296" bestFit="1" customWidth="1"/>
    <col min="15880" max="15880" width="15.42578125" style="2296" customWidth="1"/>
    <col min="15881" max="15881" width="16.85546875" style="2296" customWidth="1"/>
    <col min="15882" max="16128" width="9.140625" style="2296"/>
    <col min="16129" max="16129" width="6.42578125" style="2296" customWidth="1"/>
    <col min="16130" max="16130" width="26" style="2296" bestFit="1" customWidth="1"/>
    <col min="16131" max="16131" width="13.28515625" style="2296" customWidth="1"/>
    <col min="16132" max="16132" width="17.85546875" style="2296" customWidth="1"/>
    <col min="16133" max="16133" width="15" style="2296" customWidth="1"/>
    <col min="16134" max="16134" width="17.28515625" style="2296" customWidth="1"/>
    <col min="16135" max="16135" width="16.42578125" style="2296" bestFit="1" customWidth="1"/>
    <col min="16136" max="16136" width="15.42578125" style="2296" customWidth="1"/>
    <col min="16137" max="16137" width="16.85546875" style="2296" customWidth="1"/>
    <col min="16138" max="16384" width="9.140625" style="2296"/>
  </cols>
  <sheetData>
    <row r="2" spans="1:9">
      <c r="A2" s="2927" t="s">
        <v>617</v>
      </c>
      <c r="B2" s="2927"/>
      <c r="C2" s="2927"/>
      <c r="D2" s="2928"/>
      <c r="E2" s="2928"/>
    </row>
    <row r="4" spans="1:9" ht="13.5" thickBot="1">
      <c r="F4" s="2401"/>
    </row>
    <row r="5" spans="1:9" ht="51.75" thickBot="1">
      <c r="A5" s="2905" t="s">
        <v>52</v>
      </c>
      <c r="B5" s="2905" t="s">
        <v>7</v>
      </c>
      <c r="C5" s="2905" t="s">
        <v>56</v>
      </c>
      <c r="D5" s="2402" t="s">
        <v>57</v>
      </c>
      <c r="E5" s="2403" t="s">
        <v>58</v>
      </c>
      <c r="F5" s="2404" t="s">
        <v>59</v>
      </c>
      <c r="G5" s="2402" t="s">
        <v>60</v>
      </c>
      <c r="H5" s="2403" t="s">
        <v>61</v>
      </c>
      <c r="I5" s="2404" t="s">
        <v>62</v>
      </c>
    </row>
    <row r="6" spans="1:9" ht="13.5" thickBot="1">
      <c r="A6" s="2915"/>
      <c r="B6" s="2915"/>
      <c r="C6" s="2915"/>
      <c r="D6" s="2923" t="s">
        <v>8</v>
      </c>
      <c r="E6" s="2924"/>
      <c r="F6" s="2405" t="s">
        <v>9</v>
      </c>
      <c r="G6" s="2923" t="s">
        <v>8</v>
      </c>
      <c r="H6" s="2924"/>
      <c r="I6" s="2405" t="s">
        <v>9</v>
      </c>
    </row>
    <row r="7" spans="1:9" ht="11.25" customHeight="1" thickBot="1">
      <c r="A7" s="2406">
        <v>1</v>
      </c>
      <c r="B7" s="2407">
        <v>2</v>
      </c>
      <c r="C7" s="2408">
        <v>3</v>
      </c>
      <c r="D7" s="2409">
        <v>4</v>
      </c>
      <c r="E7" s="2410">
        <v>5</v>
      </c>
      <c r="F7" s="2411">
        <v>6</v>
      </c>
      <c r="G7" s="2409">
        <v>7</v>
      </c>
      <c r="H7" s="2410">
        <v>8</v>
      </c>
      <c r="I7" s="2411">
        <v>9</v>
      </c>
    </row>
    <row r="8" spans="1:9" ht="21" customHeight="1">
      <c r="A8" s="2412" t="s">
        <v>10</v>
      </c>
      <c r="B8" s="2413" t="s">
        <v>33</v>
      </c>
      <c r="C8" s="2414">
        <v>1953307</v>
      </c>
      <c r="D8" s="95">
        <v>1881703657.180002</v>
      </c>
      <c r="E8" s="2415">
        <v>963.34</v>
      </c>
      <c r="F8" s="425">
        <v>17.960234854839584</v>
      </c>
      <c r="G8" s="95">
        <v>1794075143.1300054</v>
      </c>
      <c r="H8" s="2416">
        <v>918.48</v>
      </c>
      <c r="I8" s="2417">
        <v>17.123849865995407</v>
      </c>
    </row>
    <row r="9" spans="1:9" ht="21" customHeight="1">
      <c r="A9" s="2418" t="s">
        <v>11</v>
      </c>
      <c r="B9" s="2419" t="s">
        <v>53</v>
      </c>
      <c r="C9" s="2420">
        <v>1319676</v>
      </c>
      <c r="D9" s="96">
        <v>1043354689.6899984</v>
      </c>
      <c r="E9" s="2421">
        <v>790.61427933068296</v>
      </c>
      <c r="F9" s="425">
        <v>15.03651967225664</v>
      </c>
      <c r="G9" s="96">
        <v>1030141082.9899992</v>
      </c>
      <c r="H9" s="2416">
        <v>780.6015135457485</v>
      </c>
      <c r="I9" s="2417">
        <v>14.846089074637883</v>
      </c>
    </row>
    <row r="10" spans="1:9" ht="21" customHeight="1">
      <c r="A10" s="2418" t="s">
        <v>12</v>
      </c>
      <c r="B10" s="2419" t="s">
        <v>35</v>
      </c>
      <c r="C10" s="2420">
        <v>1594102</v>
      </c>
      <c r="D10" s="96">
        <v>1482885453.9200003</v>
      </c>
      <c r="E10" s="2421">
        <v>930.23247817266417</v>
      </c>
      <c r="F10" s="425">
        <v>18.824786398547953</v>
      </c>
      <c r="G10" s="96">
        <v>1469639029.2199981</v>
      </c>
      <c r="H10" s="2416">
        <v>921.92283129937618</v>
      </c>
      <c r="I10" s="2417">
        <v>18.656627007097448</v>
      </c>
    </row>
    <row r="11" spans="1:9" ht="21" customHeight="1">
      <c r="A11" s="2418" t="s">
        <v>13</v>
      </c>
      <c r="B11" s="2419" t="s">
        <v>36</v>
      </c>
      <c r="C11" s="2420">
        <v>750330</v>
      </c>
      <c r="D11" s="96">
        <v>602070561.59999967</v>
      </c>
      <c r="E11" s="2421">
        <v>802.40768941665624</v>
      </c>
      <c r="F11" s="425">
        <v>15.832541709429568</v>
      </c>
      <c r="G11" s="96">
        <v>593836550.40999973</v>
      </c>
      <c r="H11" s="2416">
        <v>791.43383632534983</v>
      </c>
      <c r="I11" s="2417">
        <v>15.616013392125467</v>
      </c>
    </row>
    <row r="12" spans="1:9" ht="21" customHeight="1">
      <c r="A12" s="2418" t="s">
        <v>4</v>
      </c>
      <c r="B12" s="2419" t="s">
        <v>37</v>
      </c>
      <c r="C12" s="2420">
        <v>1659189</v>
      </c>
      <c r="D12" s="96">
        <v>1665028776.7099984</v>
      </c>
      <c r="E12" s="2421">
        <v>1003.5196573205333</v>
      </c>
      <c r="F12" s="425">
        <v>19.009202476823418</v>
      </c>
      <c r="G12" s="96">
        <v>1652988083.0999975</v>
      </c>
      <c r="H12" s="2416">
        <v>996.26268200910056</v>
      </c>
      <c r="I12" s="2417">
        <v>18.87173699514798</v>
      </c>
    </row>
    <row r="13" spans="1:9" ht="21" customHeight="1">
      <c r="A13" s="2418" t="s">
        <v>5</v>
      </c>
      <c r="B13" s="2419" t="s">
        <v>38</v>
      </c>
      <c r="C13" s="2420">
        <v>2436550</v>
      </c>
      <c r="D13" s="96">
        <v>2120285461.9799998</v>
      </c>
      <c r="E13" s="2421">
        <v>870.19985716689575</v>
      </c>
      <c r="F13" s="425">
        <v>16.77096250579531</v>
      </c>
      <c r="G13" s="96">
        <v>2087500627.1399982</v>
      </c>
      <c r="H13" s="2416">
        <v>856.74442434589821</v>
      </c>
      <c r="I13" s="2417">
        <v>16.511642123837447</v>
      </c>
    </row>
    <row r="14" spans="1:9" ht="21" customHeight="1">
      <c r="A14" s="2418" t="s">
        <v>14</v>
      </c>
      <c r="B14" s="2419" t="s">
        <v>39</v>
      </c>
      <c r="C14" s="2420">
        <v>3162277</v>
      </c>
      <c r="D14" s="96">
        <v>2951462092.8799992</v>
      </c>
      <c r="E14" s="2421">
        <v>933.33445896105854</v>
      </c>
      <c r="F14" s="425">
        <v>16.585476605654776</v>
      </c>
      <c r="G14" s="96">
        <v>2906173399.5700026</v>
      </c>
      <c r="H14" s="2416">
        <v>919.01291365999964</v>
      </c>
      <c r="I14" s="2417">
        <v>16.330980854140421</v>
      </c>
    </row>
    <row r="15" spans="1:9" ht="21" customHeight="1">
      <c r="A15" s="2418" t="s">
        <v>15</v>
      </c>
      <c r="B15" s="2419" t="s">
        <v>40</v>
      </c>
      <c r="C15" s="2420">
        <v>858369</v>
      </c>
      <c r="D15" s="96">
        <v>695881425.99999988</v>
      </c>
      <c r="E15" s="2421">
        <v>810.7019545207246</v>
      </c>
      <c r="F15" s="425">
        <v>16.93260633044784</v>
      </c>
      <c r="G15" s="96">
        <v>667708621.74000084</v>
      </c>
      <c r="H15" s="2416">
        <v>777.88063378337392</v>
      </c>
      <c r="I15" s="2417">
        <v>16.247088674801539</v>
      </c>
    </row>
    <row r="16" spans="1:9" ht="21" customHeight="1">
      <c r="A16" s="2418" t="s">
        <v>16</v>
      </c>
      <c r="B16" s="2419" t="s">
        <v>41</v>
      </c>
      <c r="C16" s="2420">
        <v>1782642</v>
      </c>
      <c r="D16" s="96">
        <v>1705339850.4799986</v>
      </c>
      <c r="E16" s="2421">
        <v>956.63618970045502</v>
      </c>
      <c r="F16" s="425">
        <v>18.593685153949444</v>
      </c>
      <c r="G16" s="96">
        <v>1690228527.6099977</v>
      </c>
      <c r="H16" s="2416">
        <v>948.15926451300811</v>
      </c>
      <c r="I16" s="2417">
        <v>18.428923168457001</v>
      </c>
    </row>
    <row r="17" spans="1:9" ht="21" customHeight="1">
      <c r="A17" s="2418" t="s">
        <v>17</v>
      </c>
      <c r="B17" s="2419" t="s">
        <v>42</v>
      </c>
      <c r="C17" s="2420">
        <v>751247</v>
      </c>
      <c r="D17" s="96">
        <v>727833674.53000033</v>
      </c>
      <c r="E17" s="2421">
        <v>968.83405129072105</v>
      </c>
      <c r="F17" s="425">
        <v>19.197165141458722</v>
      </c>
      <c r="G17" s="96">
        <v>724367674.53000081</v>
      </c>
      <c r="H17" s="2416">
        <v>964.22038893999013</v>
      </c>
      <c r="I17" s="2417">
        <v>19.105746762907806</v>
      </c>
    </row>
    <row r="18" spans="1:9" ht="21" customHeight="1">
      <c r="A18" s="2418" t="s">
        <v>18</v>
      </c>
      <c r="B18" s="2419" t="s">
        <v>43</v>
      </c>
      <c r="C18" s="2420">
        <v>1493530</v>
      </c>
      <c r="D18" s="96">
        <v>1478331793.5299995</v>
      </c>
      <c r="E18" s="2421">
        <v>989.82396974282369</v>
      </c>
      <c r="F18" s="425">
        <v>17.22146900234214</v>
      </c>
      <c r="G18" s="96">
        <v>1431919015.3300018</v>
      </c>
      <c r="H18" s="2416">
        <v>958.74807692513832</v>
      </c>
      <c r="I18" s="2417">
        <v>16.680794557956919</v>
      </c>
    </row>
    <row r="19" spans="1:9" ht="21" customHeight="1">
      <c r="A19" s="2418" t="s">
        <v>19</v>
      </c>
      <c r="B19" s="2419" t="s">
        <v>44</v>
      </c>
      <c r="C19" s="2420">
        <v>2000075</v>
      </c>
      <c r="D19" s="96">
        <v>1646807424.4699981</v>
      </c>
      <c r="E19" s="2421">
        <v>823.37283575365825</v>
      </c>
      <c r="F19" s="425">
        <v>16.327398294415161</v>
      </c>
      <c r="G19" s="96">
        <v>1617756978.4199989</v>
      </c>
      <c r="H19" s="2416">
        <v>808.84815740409681</v>
      </c>
      <c r="I19" s="2417">
        <v>16.039375422863309</v>
      </c>
    </row>
    <row r="20" spans="1:9" ht="21" customHeight="1">
      <c r="A20" s="2418" t="s">
        <v>20</v>
      </c>
      <c r="B20" s="2419" t="s">
        <v>45</v>
      </c>
      <c r="C20" s="2420">
        <v>1045772</v>
      </c>
      <c r="D20" s="96">
        <v>924358421.37999904</v>
      </c>
      <c r="E20" s="2421">
        <v>883.90052648187088</v>
      </c>
      <c r="F20" s="425">
        <v>18.125331983463592</v>
      </c>
      <c r="G20" s="96">
        <v>915267944.15999913</v>
      </c>
      <c r="H20" s="2416">
        <v>875.20792692862221</v>
      </c>
      <c r="I20" s="2417">
        <v>17.94708087037845</v>
      </c>
    </row>
    <row r="21" spans="1:9" ht="21" customHeight="1">
      <c r="A21" s="2418" t="s">
        <v>21</v>
      </c>
      <c r="B21" s="2419" t="s">
        <v>54</v>
      </c>
      <c r="C21" s="2420">
        <v>1136479</v>
      </c>
      <c r="D21" s="96">
        <v>917380508.61000144</v>
      </c>
      <c r="E21" s="2421">
        <v>807.21289932326192</v>
      </c>
      <c r="F21" s="425">
        <v>15.531308716190583</v>
      </c>
      <c r="G21" s="96">
        <v>900516818.49000168</v>
      </c>
      <c r="H21" s="2416">
        <v>792.37435842633408</v>
      </c>
      <c r="I21" s="2417">
        <v>15.245805400075074</v>
      </c>
    </row>
    <row r="22" spans="1:9" ht="21" customHeight="1">
      <c r="A22" s="2418" t="s">
        <v>22</v>
      </c>
      <c r="B22" s="2419" t="s">
        <v>47</v>
      </c>
      <c r="C22" s="2420">
        <v>2718453</v>
      </c>
      <c r="D22" s="96">
        <v>2200908111.6199975</v>
      </c>
      <c r="E22" s="2421">
        <v>809.6178641381689</v>
      </c>
      <c r="F22" s="425">
        <v>15.446799910123236</v>
      </c>
      <c r="G22" s="96">
        <v>2130697159.8899944</v>
      </c>
      <c r="H22" s="2416">
        <v>783.79032482444768</v>
      </c>
      <c r="I22" s="2417">
        <v>14.954033075766665</v>
      </c>
    </row>
    <row r="23" spans="1:9" ht="21" customHeight="1" thickBot="1">
      <c r="A23" s="2412" t="s">
        <v>23</v>
      </c>
      <c r="B23" s="2422" t="s">
        <v>48</v>
      </c>
      <c r="C23" s="2420">
        <v>1150334</v>
      </c>
      <c r="D23" s="97">
        <v>853649100.58000016</v>
      </c>
      <c r="E23" s="2423">
        <v>742.08803754387873</v>
      </c>
      <c r="F23" s="426">
        <v>14.166167799932673</v>
      </c>
      <c r="G23" s="97">
        <v>813040468.52999949</v>
      </c>
      <c r="H23" s="2423">
        <v>706.78643640021028</v>
      </c>
      <c r="I23" s="2424">
        <v>13.492274164532395</v>
      </c>
    </row>
    <row r="24" spans="1:9" ht="21" customHeight="1" thickBot="1">
      <c r="A24" s="2925" t="s">
        <v>55</v>
      </c>
      <c r="B24" s="2926"/>
      <c r="C24" s="2425">
        <f>SUM(C8:C23)</f>
        <v>25812332</v>
      </c>
      <c r="D24" s="2426">
        <v>22897281005.159992</v>
      </c>
      <c r="E24" s="2427">
        <v>887.07</v>
      </c>
      <c r="F24" s="439">
        <v>16.921233235178988</v>
      </c>
      <c r="G24" s="2428">
        <v>22425857124.259998</v>
      </c>
      <c r="H24" s="2427">
        <v>868.8</v>
      </c>
      <c r="I24" s="2429">
        <v>16.572848051822746</v>
      </c>
    </row>
    <row r="25" spans="1:9">
      <c r="F25" s="98"/>
    </row>
    <row r="26" spans="1:9" s="2358" customFormat="1" ht="12">
      <c r="A26" s="2358" t="s">
        <v>901</v>
      </c>
      <c r="F26" s="2430"/>
      <c r="H26" s="2431" t="s">
        <v>6</v>
      </c>
    </row>
    <row r="27" spans="1:9" s="2358" customFormat="1" ht="12">
      <c r="A27" s="2358" t="s">
        <v>902</v>
      </c>
      <c r="E27" s="2431" t="s">
        <v>6</v>
      </c>
    </row>
  </sheetData>
  <mergeCells count="7">
    <mergeCell ref="G6:H6"/>
    <mergeCell ref="A24:B24"/>
    <mergeCell ref="A2:E2"/>
    <mergeCell ref="A5:A6"/>
    <mergeCell ref="B5:B6"/>
    <mergeCell ref="C5:C6"/>
    <mergeCell ref="D6:E6"/>
  </mergeCells>
  <pageMargins left="0.75" right="0.75" top="1" bottom="1" header="0.5" footer="0.5"/>
  <pageSetup paperSize="9" scale="89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91"/>
  <sheetViews>
    <sheetView topLeftCell="B72" zoomScaleNormal="100" zoomScaleSheetLayoutView="100" workbookViewId="0">
      <selection activeCell="B76" sqref="B76"/>
    </sheetView>
  </sheetViews>
  <sheetFormatPr defaultRowHeight="12.75"/>
  <cols>
    <col min="1" max="1" width="5.7109375" style="981" hidden="1" customWidth="1"/>
    <col min="2" max="2" width="32" style="1136" customWidth="1"/>
    <col min="3" max="5" width="14.5703125" style="981" customWidth="1"/>
    <col min="6" max="6" width="13.85546875" style="981" customWidth="1"/>
    <col min="7" max="10" width="13" style="981" customWidth="1"/>
    <col min="11" max="11" width="7.42578125" style="981" customWidth="1"/>
    <col min="12" max="12" width="7.7109375" style="981" customWidth="1"/>
    <col min="13" max="13" width="8.140625" style="981" hidden="1" customWidth="1"/>
    <col min="14" max="16384" width="9.140625" style="981"/>
  </cols>
  <sheetData>
    <row r="1" spans="2:13" ht="21" customHeight="1">
      <c r="B1" s="2485" t="s">
        <v>974</v>
      </c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485"/>
    </row>
    <row r="2" spans="2:13" ht="6" customHeight="1"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</row>
    <row r="3" spans="2:13" ht="66.75" customHeight="1">
      <c r="B3" s="2683" t="s">
        <v>624</v>
      </c>
      <c r="C3" s="1606" t="s">
        <v>625</v>
      </c>
      <c r="D3" s="1606" t="s">
        <v>626</v>
      </c>
      <c r="E3" s="1606" t="s">
        <v>627</v>
      </c>
      <c r="F3" s="1607" t="s">
        <v>633</v>
      </c>
      <c r="G3" s="1606" t="s">
        <v>634</v>
      </c>
      <c r="H3" s="1606" t="s">
        <v>635</v>
      </c>
    </row>
    <row r="4" spans="2:13">
      <c r="B4" s="2683"/>
      <c r="C4" s="2487" t="s">
        <v>8</v>
      </c>
      <c r="D4" s="2487"/>
      <c r="E4" s="2487"/>
      <c r="F4" s="2487" t="s">
        <v>9</v>
      </c>
      <c r="G4" s="2487"/>
      <c r="H4" s="2487"/>
    </row>
    <row r="5" spans="2:13">
      <c r="B5" s="1607">
        <v>1</v>
      </c>
      <c r="C5" s="1603">
        <v>2</v>
      </c>
      <c r="D5" s="1603">
        <v>3</v>
      </c>
      <c r="E5" s="1603">
        <v>4</v>
      </c>
      <c r="F5" s="1603">
        <v>5</v>
      </c>
      <c r="G5" s="1603">
        <v>6</v>
      </c>
      <c r="H5" s="1603">
        <v>7</v>
      </c>
    </row>
    <row r="6" spans="2:13">
      <c r="B6" s="1124" t="s">
        <v>594</v>
      </c>
      <c r="C6" s="984">
        <v>30608085778.419998</v>
      </c>
      <c r="D6" s="984">
        <v>30696260557.919998</v>
      </c>
      <c r="E6" s="984">
        <v>30749957499.119999</v>
      </c>
      <c r="F6" s="985">
        <v>100</v>
      </c>
      <c r="G6" s="985">
        <v>100.2880767524579</v>
      </c>
      <c r="H6" s="985"/>
    </row>
    <row r="7" spans="2:13" ht="23.25" customHeight="1">
      <c r="B7" s="1081" t="s">
        <v>595</v>
      </c>
      <c r="C7" s="984">
        <v>11758354859.32</v>
      </c>
      <c r="D7" s="984">
        <v>12312507562.039997</v>
      </c>
      <c r="E7" s="984">
        <v>12296189866.009998</v>
      </c>
      <c r="F7" s="985">
        <v>40.110773554348221</v>
      </c>
      <c r="G7" s="985">
        <v>104.71284213948316</v>
      </c>
      <c r="H7" s="985">
        <v>100</v>
      </c>
    </row>
    <row r="8" spans="2:13" ht="14.1" customHeight="1">
      <c r="B8" s="1125" t="s">
        <v>597</v>
      </c>
      <c r="C8" s="1601">
        <v>6170115319.8699999</v>
      </c>
      <c r="D8" s="1601">
        <v>6254952026</v>
      </c>
      <c r="E8" s="1601">
        <v>6228002527.6899996</v>
      </c>
      <c r="F8" s="987">
        <v>20.376918596314653</v>
      </c>
      <c r="G8" s="987">
        <v>101.37496143478543</v>
      </c>
      <c r="H8" s="987">
        <v>50.801609619183445</v>
      </c>
    </row>
    <row r="9" spans="2:13" ht="14.1" customHeight="1">
      <c r="B9" s="1125" t="s">
        <v>596</v>
      </c>
      <c r="C9" s="1601">
        <v>201894140.25999999</v>
      </c>
      <c r="D9" s="1601">
        <v>217333992.72</v>
      </c>
      <c r="E9" s="1601">
        <v>216851406.12</v>
      </c>
      <c r="F9" s="987">
        <v>0.70801455542090541</v>
      </c>
      <c r="G9" s="987">
        <v>107.64749905079786</v>
      </c>
      <c r="H9" s="987">
        <v>1.7651480953404672</v>
      </c>
    </row>
    <row r="10" spans="2:13" ht="14.1" customHeight="1">
      <c r="B10" s="1125" t="s">
        <v>128</v>
      </c>
      <c r="C10" s="1601">
        <v>288825860.36000001</v>
      </c>
      <c r="D10" s="988">
        <v>249004060.61000001</v>
      </c>
      <c r="E10" s="1601">
        <v>248980984.96000001</v>
      </c>
      <c r="F10" s="987">
        <v>0.81118695269138896</v>
      </c>
      <c r="G10" s="987">
        <v>86.212522763590115</v>
      </c>
      <c r="H10" s="987">
        <v>2.0223667628655146</v>
      </c>
    </row>
    <row r="11" spans="2:13" ht="14.1" customHeight="1">
      <c r="B11" s="1125" t="s">
        <v>603</v>
      </c>
      <c r="C11" s="1601">
        <v>5097519538.8299999</v>
      </c>
      <c r="D11" s="1601">
        <v>5591217482.7099981</v>
      </c>
      <c r="E11" s="1601">
        <v>5602354947.2399979</v>
      </c>
      <c r="F11" s="987">
        <v>18.214653449921272</v>
      </c>
      <c r="G11" s="987">
        <v>109.68506231549065</v>
      </c>
      <c r="H11" s="987">
        <v>45.410875522610581</v>
      </c>
    </row>
    <row r="12" spans="2:13" ht="26.25" customHeight="1">
      <c r="B12" s="1126" t="s">
        <v>837</v>
      </c>
      <c r="C12" s="984">
        <v>7216873307.0999994</v>
      </c>
      <c r="D12" s="984">
        <v>6737401997.289999</v>
      </c>
      <c r="E12" s="984">
        <v>6750520339.5200005</v>
      </c>
      <c r="F12" s="985">
        <v>21.948608315261609</v>
      </c>
      <c r="G12" s="985">
        <v>93.356245988989528</v>
      </c>
      <c r="H12" s="989"/>
    </row>
    <row r="13" spans="2:13" ht="25.5" customHeight="1">
      <c r="B13" s="1126" t="s">
        <v>838</v>
      </c>
      <c r="C13" s="984">
        <v>5268890509.1699991</v>
      </c>
      <c r="D13" s="984">
        <v>5117679789.1199999</v>
      </c>
      <c r="E13" s="984">
        <v>5141371793.0600004</v>
      </c>
      <c r="F13" s="985">
        <v>16.67199748797929</v>
      </c>
      <c r="G13" s="985">
        <v>97.130122180621683</v>
      </c>
      <c r="H13" s="990"/>
    </row>
    <row r="14" spans="2:13" ht="14.1" customHeight="1">
      <c r="B14" s="1125" t="s">
        <v>605</v>
      </c>
      <c r="C14" s="1601">
        <v>2997318117.1700001</v>
      </c>
      <c r="D14" s="1601">
        <v>2972271701.8200002</v>
      </c>
      <c r="E14" s="1601">
        <v>2979529309.3600001</v>
      </c>
      <c r="F14" s="987">
        <v>9.6828462092693535</v>
      </c>
      <c r="G14" s="987">
        <v>99.164372469958295</v>
      </c>
      <c r="H14" s="990"/>
    </row>
    <row r="15" spans="2:13" ht="14.1" customHeight="1">
      <c r="B15" s="1125" t="s">
        <v>606</v>
      </c>
      <c r="C15" s="1601">
        <v>81161517</v>
      </c>
      <c r="D15" s="1601">
        <v>76934270.370000005</v>
      </c>
      <c r="E15" s="1601">
        <v>76938929.200000003</v>
      </c>
      <c r="F15" s="987">
        <v>0.25063075753098546</v>
      </c>
      <c r="G15" s="987">
        <v>94.791562816648678</v>
      </c>
      <c r="H15" s="990"/>
    </row>
    <row r="16" spans="2:13" ht="14.1" customHeight="1">
      <c r="B16" s="1125" t="s">
        <v>607</v>
      </c>
      <c r="C16" s="1601">
        <v>1079434609.3299999</v>
      </c>
      <c r="D16" s="1601">
        <v>1034845398.8099999</v>
      </c>
      <c r="E16" s="1601">
        <v>1043149305.14</v>
      </c>
      <c r="F16" s="987">
        <v>3.3712425552857694</v>
      </c>
      <c r="G16" s="987">
        <v>95.869206885290041</v>
      </c>
      <c r="H16" s="990"/>
    </row>
    <row r="17" spans="2:8" ht="14.1" customHeight="1">
      <c r="B17" s="1125" t="s">
        <v>606</v>
      </c>
      <c r="C17" s="1601">
        <v>251889725.88</v>
      </c>
      <c r="D17" s="1601">
        <v>212437718.30000001</v>
      </c>
      <c r="E17" s="1601">
        <v>220611470.25999999</v>
      </c>
      <c r="F17" s="987">
        <v>0.69206383591628906</v>
      </c>
      <c r="G17" s="987">
        <v>84.337587631980313</v>
      </c>
      <c r="H17" s="990"/>
    </row>
    <row r="18" spans="2:8" ht="25.5" customHeight="1">
      <c r="B18" s="986" t="s">
        <v>608</v>
      </c>
      <c r="C18" s="1601">
        <v>38883851.18</v>
      </c>
      <c r="D18" s="1601">
        <v>32661318.350000001</v>
      </c>
      <c r="E18" s="1601">
        <v>33722333.340000004</v>
      </c>
      <c r="F18" s="987">
        <v>0.1064016194688346</v>
      </c>
      <c r="G18" s="987">
        <v>83.997128264906607</v>
      </c>
      <c r="H18" s="990"/>
    </row>
    <row r="19" spans="2:8">
      <c r="B19" s="1125" t="s">
        <v>606</v>
      </c>
      <c r="C19" s="1601">
        <v>1113700</v>
      </c>
      <c r="D19" s="1601">
        <v>1063800</v>
      </c>
      <c r="E19" s="1601">
        <v>1063800</v>
      </c>
      <c r="F19" s="987">
        <v>3.4655687066271236E-3</v>
      </c>
      <c r="G19" s="987">
        <v>95.519439705486221</v>
      </c>
      <c r="H19" s="990"/>
    </row>
    <row r="20" spans="2:8" ht="25.5" customHeight="1">
      <c r="B20" s="986" t="s">
        <v>609</v>
      </c>
      <c r="C20" s="1601">
        <v>389544274.93000001</v>
      </c>
      <c r="D20" s="1601">
        <v>384228393.67000002</v>
      </c>
      <c r="E20" s="1601">
        <v>384905437.45999998</v>
      </c>
      <c r="F20" s="987">
        <v>1.2517107513633758</v>
      </c>
      <c r="G20" s="987">
        <v>98.635358904721357</v>
      </c>
      <c r="H20" s="990"/>
    </row>
    <row r="21" spans="2:8">
      <c r="B21" s="1125" t="s">
        <v>606</v>
      </c>
      <c r="C21" s="1601">
        <v>64172641.770000003</v>
      </c>
      <c r="D21" s="1601">
        <v>57221914.369999997</v>
      </c>
      <c r="E21" s="1601">
        <v>57230249.68</v>
      </c>
      <c r="F21" s="987">
        <v>0.18641330680012119</v>
      </c>
      <c r="G21" s="987">
        <v>89.168706152207392</v>
      </c>
      <c r="H21" s="990"/>
    </row>
    <row r="22" spans="2:8" ht="33.75">
      <c r="B22" s="986" t="s">
        <v>610</v>
      </c>
      <c r="C22" s="1601">
        <v>690608954.49000001</v>
      </c>
      <c r="D22" s="1601">
        <v>631108950.94000006</v>
      </c>
      <c r="E22" s="1601">
        <v>637169899.73000002</v>
      </c>
      <c r="F22" s="987">
        <v>2.0559799124364888</v>
      </c>
      <c r="G22" s="987">
        <v>91.384414701958306</v>
      </c>
      <c r="H22" s="990"/>
    </row>
    <row r="23" spans="2:8">
      <c r="B23" s="1125" t="s">
        <v>606</v>
      </c>
      <c r="C23" s="1601">
        <v>605974053.47000003</v>
      </c>
      <c r="D23" s="1601">
        <v>550757435.14999998</v>
      </c>
      <c r="E23" s="1601">
        <v>556671419.27999997</v>
      </c>
      <c r="F23" s="987">
        <v>1.7942167063339514</v>
      </c>
      <c r="G23" s="987">
        <v>90.887956670122733</v>
      </c>
      <c r="H23" s="990"/>
    </row>
    <row r="24" spans="2:8" ht="14.1" customHeight="1">
      <c r="B24" s="1125" t="s">
        <v>611</v>
      </c>
      <c r="C24" s="1601">
        <v>73100702.069999993</v>
      </c>
      <c r="D24" s="1601">
        <v>62564025.530000001</v>
      </c>
      <c r="E24" s="1601">
        <v>62895508.030000001</v>
      </c>
      <c r="F24" s="987">
        <v>0.20381644015546949</v>
      </c>
      <c r="G24" s="987">
        <v>85.586080240501317</v>
      </c>
      <c r="H24" s="990"/>
    </row>
    <row r="25" spans="2:8">
      <c r="B25" s="1125" t="s">
        <v>606</v>
      </c>
      <c r="C25" s="1601">
        <v>59114417.030000001</v>
      </c>
      <c r="D25" s="1601">
        <v>49344900.32</v>
      </c>
      <c r="E25" s="1601">
        <v>49512106.619999997</v>
      </c>
      <c r="F25" s="987">
        <v>0.16075215489812628</v>
      </c>
      <c r="G25" s="987">
        <v>83.473546385407019</v>
      </c>
      <c r="H25" s="990"/>
    </row>
    <row r="26" spans="2:8" ht="13.5" customHeight="1">
      <c r="B26" s="1124" t="s">
        <v>612</v>
      </c>
      <c r="C26" s="984">
        <v>194050690.47</v>
      </c>
      <c r="D26" s="984">
        <v>176744008.90000001</v>
      </c>
      <c r="E26" s="984">
        <v>174382175.31999999</v>
      </c>
      <c r="F26" s="987">
        <v>0.57578351788650672</v>
      </c>
      <c r="G26" s="987">
        <v>91.081360479531199</v>
      </c>
      <c r="H26" s="990"/>
    </row>
    <row r="27" spans="2:8" ht="13.5" customHeight="1">
      <c r="B27" s="1125" t="s">
        <v>613</v>
      </c>
      <c r="C27" s="1601">
        <v>110853194.44</v>
      </c>
      <c r="D27" s="1601">
        <v>101356518.59999999</v>
      </c>
      <c r="E27" s="1601">
        <v>100071463.15000001</v>
      </c>
      <c r="F27" s="987">
        <v>0.33019174569733972</v>
      </c>
      <c r="G27" s="987">
        <v>91.433105840589789</v>
      </c>
      <c r="H27" s="990"/>
    </row>
    <row r="28" spans="2:8" ht="13.5" customHeight="1">
      <c r="B28" s="1124" t="s">
        <v>614</v>
      </c>
      <c r="C28" s="1601">
        <v>1753932107.46</v>
      </c>
      <c r="D28" s="1601">
        <v>1442978199.27</v>
      </c>
      <c r="E28" s="1601">
        <v>1434766371.1400001</v>
      </c>
      <c r="F28" s="987">
        <v>4.7008273093958168</v>
      </c>
      <c r="G28" s="987">
        <v>82.271040773618338</v>
      </c>
      <c r="H28" s="990"/>
    </row>
    <row r="29" spans="2:8" ht="13.5" customHeight="1">
      <c r="B29" s="1125" t="s">
        <v>615</v>
      </c>
      <c r="C29" s="1601">
        <v>1101021982.79</v>
      </c>
      <c r="D29" s="1601">
        <v>863402254.67999995</v>
      </c>
      <c r="E29" s="1601">
        <v>861122167.40999997</v>
      </c>
      <c r="F29" s="987">
        <v>2.8127278013257286</v>
      </c>
      <c r="G29" s="987">
        <v>78.418257598465985</v>
      </c>
      <c r="H29" s="990"/>
    </row>
    <row r="30" spans="2:8" ht="25.5" customHeight="1">
      <c r="B30" s="1126" t="s">
        <v>839</v>
      </c>
      <c r="C30" s="984">
        <v>11632857612</v>
      </c>
      <c r="D30" s="984">
        <v>11646350998.59</v>
      </c>
      <c r="E30" s="984">
        <v>11703247293.59</v>
      </c>
      <c r="F30" s="985">
        <v>37.940618130390163</v>
      </c>
      <c r="G30" s="985">
        <v>100.11599373980199</v>
      </c>
      <c r="H30" s="990"/>
    </row>
    <row r="31" spans="2:8">
      <c r="B31" s="1125" t="s">
        <v>645</v>
      </c>
      <c r="C31" s="1601">
        <v>8564455152</v>
      </c>
      <c r="D31" s="1601">
        <v>8564473808.5900002</v>
      </c>
      <c r="E31" s="1601">
        <v>8621494103.5900002</v>
      </c>
      <c r="F31" s="987">
        <v>27.900707294394739</v>
      </c>
      <c r="G31" s="987">
        <v>100.00021783744171</v>
      </c>
      <c r="H31" s="990"/>
    </row>
    <row r="32" spans="2:8">
      <c r="B32" s="1125" t="s">
        <v>647</v>
      </c>
      <c r="C32" s="1601">
        <v>662784681</v>
      </c>
      <c r="D32" s="1601">
        <v>662784681</v>
      </c>
      <c r="E32" s="1601">
        <v>662784681</v>
      </c>
      <c r="F32" s="987">
        <v>2.1591707555042685</v>
      </c>
      <c r="G32" s="987">
        <v>100</v>
      </c>
      <c r="H32" s="990"/>
    </row>
    <row r="33" spans="2:27">
      <c r="B33" s="1125" t="s">
        <v>644</v>
      </c>
      <c r="C33" s="1601">
        <v>2249670882</v>
      </c>
      <c r="D33" s="1601">
        <v>2249670882</v>
      </c>
      <c r="E33" s="1601">
        <v>2249670882</v>
      </c>
      <c r="F33" s="987">
        <v>7.3288108750417758</v>
      </c>
      <c r="G33" s="987">
        <v>100</v>
      </c>
      <c r="H33" s="990"/>
    </row>
    <row r="34" spans="2:27">
      <c r="B34" s="1125" t="s">
        <v>649</v>
      </c>
      <c r="C34" s="1601">
        <v>155946897</v>
      </c>
      <c r="D34" s="1601">
        <v>169421627</v>
      </c>
      <c r="E34" s="1601">
        <v>169297627</v>
      </c>
      <c r="F34" s="987">
        <v>0.5519292054493824</v>
      </c>
      <c r="G34" s="987">
        <v>108.64058872553264</v>
      </c>
      <c r="H34" s="990"/>
    </row>
    <row r="35" spans="2:27" ht="7.5" customHeight="1">
      <c r="B35" s="1127"/>
      <c r="C35" s="1128"/>
      <c r="D35" s="1128"/>
      <c r="E35" s="1128"/>
      <c r="F35" s="989"/>
      <c r="G35" s="989"/>
      <c r="H35" s="990"/>
    </row>
    <row r="36" spans="2:27" ht="29.25" customHeight="1">
      <c r="B36" s="2683" t="s">
        <v>624</v>
      </c>
      <c r="C36" s="2931" t="s">
        <v>650</v>
      </c>
      <c r="D36" s="2931" t="s">
        <v>651</v>
      </c>
      <c r="E36" s="2931" t="s">
        <v>652</v>
      </c>
      <c r="F36" s="2488" t="s">
        <v>653</v>
      </c>
      <c r="G36" s="2488"/>
      <c r="H36" s="2488"/>
      <c r="I36" s="2934" t="s">
        <v>654</v>
      </c>
      <c r="J36" s="2935"/>
      <c r="K36" s="2931" t="s">
        <v>633</v>
      </c>
      <c r="L36" s="2940" t="s">
        <v>655</v>
      </c>
      <c r="N36" s="1000"/>
      <c r="O36" s="1000"/>
      <c r="P36" s="1000"/>
      <c r="Q36" s="1000"/>
      <c r="R36" s="1000"/>
      <c r="S36" s="1000"/>
      <c r="T36" s="1000"/>
      <c r="U36" s="1000"/>
      <c r="V36" s="1000"/>
      <c r="W36" s="1000"/>
      <c r="X36" s="1000"/>
      <c r="Y36" s="1000"/>
      <c r="Z36" s="1000"/>
      <c r="AA36" s="1000"/>
    </row>
    <row r="37" spans="2:27" ht="18" customHeight="1">
      <c r="B37" s="2683"/>
      <c r="C37" s="2932"/>
      <c r="D37" s="2932"/>
      <c r="E37" s="2932"/>
      <c r="F37" s="2934" t="s">
        <v>656</v>
      </c>
      <c r="G37" s="2492" t="s">
        <v>657</v>
      </c>
      <c r="H37" s="2489"/>
      <c r="I37" s="2936"/>
      <c r="J37" s="2937"/>
      <c r="K37" s="2932"/>
      <c r="L37" s="2941"/>
      <c r="M37" s="1001"/>
      <c r="N37" s="1002"/>
      <c r="O37" s="1000"/>
      <c r="P37" s="1000"/>
      <c r="Q37" s="1000"/>
      <c r="R37" s="1000"/>
      <c r="S37" s="1000"/>
      <c r="T37" s="1000"/>
      <c r="U37" s="1000"/>
      <c r="V37" s="1000"/>
      <c r="W37" s="1000"/>
      <c r="X37" s="1000"/>
      <c r="Y37" s="1000"/>
      <c r="Z37" s="1000"/>
      <c r="AA37" s="1000"/>
    </row>
    <row r="38" spans="2:27" ht="36" customHeight="1">
      <c r="B38" s="2683"/>
      <c r="C38" s="2933"/>
      <c r="D38" s="2933"/>
      <c r="E38" s="2933"/>
      <c r="F38" s="2938"/>
      <c r="G38" s="1605" t="s">
        <v>658</v>
      </c>
      <c r="H38" s="1605" t="s">
        <v>659</v>
      </c>
      <c r="I38" s="2938"/>
      <c r="J38" s="2939"/>
      <c r="K38" s="2933"/>
      <c r="L38" s="2942"/>
      <c r="M38" s="1001"/>
      <c r="N38" s="1000"/>
      <c r="O38" s="1000"/>
      <c r="P38" s="1000"/>
      <c r="Q38" s="1000"/>
      <c r="R38" s="1000"/>
      <c r="S38" s="1000"/>
      <c r="T38" s="1000"/>
      <c r="U38" s="1000"/>
      <c r="V38" s="1000"/>
      <c r="W38" s="1000"/>
      <c r="X38" s="1000"/>
      <c r="Y38" s="1000"/>
      <c r="Z38" s="1000"/>
      <c r="AA38" s="1000"/>
    </row>
    <row r="39" spans="2:27" ht="13.5" customHeight="1">
      <c r="B39" s="2683"/>
      <c r="C39" s="2487" t="s">
        <v>8</v>
      </c>
      <c r="D39" s="2487"/>
      <c r="E39" s="2487"/>
      <c r="F39" s="2487"/>
      <c r="G39" s="2487"/>
      <c r="H39" s="2487"/>
      <c r="I39" s="2487"/>
      <c r="J39" s="2487"/>
      <c r="K39" s="2487" t="s">
        <v>9</v>
      </c>
      <c r="L39" s="2487"/>
      <c r="O39" s="1000"/>
      <c r="P39" s="1000"/>
      <c r="Q39" s="1000"/>
      <c r="R39" s="1000"/>
      <c r="S39" s="1000"/>
      <c r="T39" s="1000"/>
      <c r="U39" s="1000"/>
      <c r="V39" s="1000"/>
      <c r="W39" s="1000"/>
      <c r="X39" s="1000"/>
      <c r="Y39" s="1000"/>
      <c r="Z39" s="1000"/>
      <c r="AA39" s="1000"/>
    </row>
    <row r="40" spans="2:27" ht="11.25" customHeight="1">
      <c r="B40" s="1607">
        <v>1</v>
      </c>
      <c r="C40" s="1603">
        <v>2</v>
      </c>
      <c r="D40" s="1603">
        <v>3</v>
      </c>
      <c r="E40" s="1603">
        <v>4</v>
      </c>
      <c r="F40" s="1607">
        <v>5</v>
      </c>
      <c r="G40" s="1607">
        <v>6</v>
      </c>
      <c r="H40" s="1603">
        <v>7</v>
      </c>
      <c r="I40" s="2489">
        <v>8</v>
      </c>
      <c r="J40" s="2489"/>
      <c r="K40" s="1607">
        <v>9</v>
      </c>
      <c r="L40" s="1603">
        <v>10</v>
      </c>
      <c r="N40" s="1000"/>
      <c r="O40" s="1000"/>
      <c r="P40" s="1000"/>
      <c r="Q40" s="1000"/>
      <c r="R40" s="1000"/>
      <c r="S40" s="1000"/>
      <c r="T40" s="1000"/>
      <c r="U40" s="1000"/>
      <c r="V40" s="1000"/>
      <c r="W40" s="1000"/>
      <c r="X40" s="1000"/>
      <c r="Y40" s="1000"/>
      <c r="Z40" s="1000"/>
      <c r="AA40" s="1000"/>
    </row>
    <row r="41" spans="2:27" ht="19.5" customHeight="1">
      <c r="B41" s="1124" t="s">
        <v>660</v>
      </c>
      <c r="C41" s="1604">
        <v>31886027794.689999</v>
      </c>
      <c r="D41" s="1604">
        <v>29638709975.540001</v>
      </c>
      <c r="E41" s="1604">
        <v>29630697527.369999</v>
      </c>
      <c r="F41" s="1604">
        <v>1462888875.76</v>
      </c>
      <c r="G41" s="1604">
        <v>208448.72</v>
      </c>
      <c r="H41" s="1604">
        <v>3370955.35</v>
      </c>
      <c r="I41" s="2498">
        <v>203180557.38</v>
      </c>
      <c r="J41" s="2498"/>
      <c r="K41" s="1003">
        <v>100</v>
      </c>
      <c r="L41" s="1003">
        <v>92.926901143529761</v>
      </c>
    </row>
    <row r="42" spans="2:27">
      <c r="B42" s="1124" t="s">
        <v>661</v>
      </c>
      <c r="C42" s="1602">
        <v>6304907297.6499996</v>
      </c>
      <c r="D42" s="1602">
        <v>5288576632.1800003</v>
      </c>
      <c r="E42" s="1602">
        <v>5289443451.4300003</v>
      </c>
      <c r="F42" s="1602">
        <v>60946969.390000001</v>
      </c>
      <c r="G42" s="1602">
        <v>0</v>
      </c>
      <c r="H42" s="1602">
        <v>12984.77</v>
      </c>
      <c r="I42" s="2499">
        <v>168766936.16</v>
      </c>
      <c r="J42" s="2499"/>
      <c r="K42" s="1003">
        <v>17.851228262662797</v>
      </c>
      <c r="L42" s="1003">
        <v>83.894071739984355</v>
      </c>
    </row>
    <row r="43" spans="2:27" ht="15" customHeight="1">
      <c r="B43" s="1129" t="s">
        <v>662</v>
      </c>
      <c r="C43" s="1601">
        <v>6209249500.6499996</v>
      </c>
      <c r="D43" s="1601">
        <v>5214722523.7799997</v>
      </c>
      <c r="E43" s="1601">
        <v>5215589343.0299997</v>
      </c>
      <c r="F43" s="1601">
        <v>58481969.390000001</v>
      </c>
      <c r="G43" s="1601">
        <v>0</v>
      </c>
      <c r="H43" s="1601">
        <v>12984.77</v>
      </c>
      <c r="I43" s="2500">
        <v>168766936.16</v>
      </c>
      <c r="J43" s="2500"/>
      <c r="K43" s="992">
        <v>17.601979630119533</v>
      </c>
      <c r="L43" s="992">
        <v>83.997097273736856</v>
      </c>
    </row>
    <row r="44" spans="2:27" ht="17.25" customHeight="1">
      <c r="B44" s="1124" t="s">
        <v>663</v>
      </c>
      <c r="C44" s="1602">
        <v>25581120497.040001</v>
      </c>
      <c r="D44" s="1602">
        <v>24350133343.360001</v>
      </c>
      <c r="E44" s="1602">
        <v>24341254075.939999</v>
      </c>
      <c r="F44" s="1602">
        <v>1401941906.3699999</v>
      </c>
      <c r="G44" s="1602">
        <v>208448.72</v>
      </c>
      <c r="H44" s="1602">
        <v>3357970.58</v>
      </c>
      <c r="I44" s="2499">
        <v>34413621.219999999</v>
      </c>
      <c r="J44" s="2499"/>
      <c r="K44" s="1003">
        <v>82.148771737337199</v>
      </c>
      <c r="L44" s="1003">
        <v>95.153197369742003</v>
      </c>
    </row>
    <row r="45" spans="2:27" ht="22.5" customHeight="1">
      <c r="B45" s="986" t="s">
        <v>957</v>
      </c>
      <c r="C45" s="1601">
        <v>15318981556.9</v>
      </c>
      <c r="D45" s="1601">
        <v>15037767110.879999</v>
      </c>
      <c r="E45" s="1601">
        <v>15032537465.469999</v>
      </c>
      <c r="F45" s="1601">
        <v>1225079551.71</v>
      </c>
      <c r="G45" s="1601">
        <v>0</v>
      </c>
      <c r="H45" s="1601">
        <v>1204081.8500000001</v>
      </c>
      <c r="I45" s="2500">
        <v>23577.89</v>
      </c>
      <c r="J45" s="2500"/>
      <c r="K45" s="992">
        <v>50.732985450593539</v>
      </c>
      <c r="L45" s="992">
        <v>98.130136194981063</v>
      </c>
    </row>
    <row r="46" spans="2:27" ht="13.5" customHeight="1">
      <c r="B46" s="1125" t="s">
        <v>664</v>
      </c>
      <c r="C46" s="1600">
        <v>1940911315.03</v>
      </c>
      <c r="D46" s="1600">
        <v>1858132484.4400001</v>
      </c>
      <c r="E46" s="1600">
        <v>1857663155.7</v>
      </c>
      <c r="F46" s="1600">
        <v>829677.03</v>
      </c>
      <c r="G46" s="1600">
        <v>0</v>
      </c>
      <c r="H46" s="1600">
        <v>428992.4</v>
      </c>
      <c r="I46" s="2501">
        <v>0</v>
      </c>
      <c r="J46" s="2501"/>
      <c r="K46" s="992">
        <v>6.269387192063463</v>
      </c>
      <c r="L46" s="992">
        <v>95.710872584164761</v>
      </c>
    </row>
    <row r="47" spans="2:27" ht="13.5" customHeight="1">
      <c r="B47" s="1125" t="s">
        <v>665</v>
      </c>
      <c r="C47" s="1601">
        <v>199325029.72</v>
      </c>
      <c r="D47" s="1601">
        <v>180157535.91</v>
      </c>
      <c r="E47" s="1601">
        <v>180154811.37</v>
      </c>
      <c r="F47" s="1601">
        <v>3382978.39</v>
      </c>
      <c r="G47" s="1601">
        <v>0</v>
      </c>
      <c r="H47" s="1601">
        <v>0</v>
      </c>
      <c r="I47" s="2500">
        <v>0</v>
      </c>
      <c r="J47" s="2500"/>
      <c r="K47" s="992">
        <v>0.60800057509139038</v>
      </c>
      <c r="L47" s="992">
        <v>90.382432965428791</v>
      </c>
    </row>
    <row r="48" spans="2:27" ht="24.75" customHeight="1">
      <c r="B48" s="986" t="s">
        <v>840</v>
      </c>
      <c r="C48" s="1600">
        <v>32331576.640000001</v>
      </c>
      <c r="D48" s="1600">
        <v>9608529.9600000009</v>
      </c>
      <c r="E48" s="1600">
        <v>9608529.9600000009</v>
      </c>
      <c r="F48" s="1600">
        <v>0</v>
      </c>
      <c r="G48" s="1600">
        <v>0</v>
      </c>
      <c r="H48" s="1600">
        <v>0</v>
      </c>
      <c r="I48" s="2501">
        <v>0</v>
      </c>
      <c r="J48" s="2501"/>
      <c r="K48" s="992">
        <v>3.2427619873357898E-2</v>
      </c>
      <c r="L48" s="992">
        <v>29.718717608446333</v>
      </c>
    </row>
    <row r="49" spans="2:13" ht="17.45" customHeight="1">
      <c r="B49" s="1125" t="s">
        <v>667</v>
      </c>
      <c r="C49" s="1600">
        <v>1180347090.51</v>
      </c>
      <c r="D49" s="1600">
        <v>1116900792.48</v>
      </c>
      <c r="E49" s="1600">
        <v>1115663835.8199999</v>
      </c>
      <c r="F49" s="1600">
        <v>9463558.4700000007</v>
      </c>
      <c r="G49" s="1600">
        <v>853</v>
      </c>
      <c r="H49" s="1600">
        <v>240915.47</v>
      </c>
      <c r="I49" s="2502">
        <v>9000</v>
      </c>
      <c r="J49" s="2503"/>
      <c r="K49" s="992">
        <v>3.7652297411812756</v>
      </c>
      <c r="L49" s="992">
        <v>94.519980164304727</v>
      </c>
    </row>
    <row r="50" spans="2:13" ht="13.5" customHeight="1">
      <c r="B50" s="1125" t="s">
        <v>668</v>
      </c>
      <c r="C50" s="1601">
        <v>6909223928.2400007</v>
      </c>
      <c r="D50" s="1601">
        <v>6147566889.6900005</v>
      </c>
      <c r="E50" s="1601">
        <v>6145626277.6199999</v>
      </c>
      <c r="F50" s="1601">
        <v>163186140.76999986</v>
      </c>
      <c r="G50" s="1601">
        <v>207595.72</v>
      </c>
      <c r="H50" s="1601">
        <v>1483980.86</v>
      </c>
      <c r="I50" s="2502">
        <v>34381043.329999998</v>
      </c>
      <c r="J50" s="2503"/>
      <c r="K50" s="992">
        <v>20.740741158534185</v>
      </c>
      <c r="L50" s="992">
        <v>88.948141519933145</v>
      </c>
    </row>
    <row r="51" spans="2:13">
      <c r="B51" s="1124" t="s">
        <v>669</v>
      </c>
      <c r="C51" s="1602">
        <v>-1277942016.2700005</v>
      </c>
      <c r="D51" s="1602"/>
      <c r="E51" s="1602">
        <v>1065563030.5499992</v>
      </c>
      <c r="F51" s="1602"/>
      <c r="G51" s="1602"/>
      <c r="H51" s="1602"/>
      <c r="I51" s="2499"/>
      <c r="J51" s="2499"/>
      <c r="K51" s="1004"/>
      <c r="L51" s="1004"/>
      <c r="M51" s="1005"/>
    </row>
    <row r="52" spans="2:13">
      <c r="B52" s="1130"/>
      <c r="C52" s="1131"/>
      <c r="D52" s="1131"/>
      <c r="E52" s="1131"/>
      <c r="F52" s="1131"/>
      <c r="G52" s="1131"/>
      <c r="H52" s="1131"/>
      <c r="I52" s="1131"/>
      <c r="J52" s="1131"/>
      <c r="K52" s="1004"/>
      <c r="L52" s="1004"/>
      <c r="M52" s="1005"/>
    </row>
    <row r="53" spans="2:13">
      <c r="B53" s="2505" t="s">
        <v>79</v>
      </c>
      <c r="C53" s="2513" t="s">
        <v>670</v>
      </c>
      <c r="D53" s="2710"/>
      <c r="E53" s="2513" t="s">
        <v>671</v>
      </c>
      <c r="F53" s="2710"/>
      <c r="G53" s="1603" t="s">
        <v>28</v>
      </c>
      <c r="H53" s="1603" t="s">
        <v>672</v>
      </c>
    </row>
    <row r="54" spans="2:13">
      <c r="B54" s="2506"/>
      <c r="C54" s="2491" t="s">
        <v>8</v>
      </c>
      <c r="D54" s="2507"/>
      <c r="E54" s="2507"/>
      <c r="F54" s="2508"/>
      <c r="G54" s="2493" t="s">
        <v>9</v>
      </c>
      <c r="H54" s="2494"/>
    </row>
    <row r="55" spans="2:13">
      <c r="B55" s="1006">
        <v>1</v>
      </c>
      <c r="C55" s="1598">
        <v>2</v>
      </c>
      <c r="D55" s="1599"/>
      <c r="E55" s="1598">
        <v>3</v>
      </c>
      <c r="F55" s="1599"/>
      <c r="G55" s="1007">
        <v>4</v>
      </c>
      <c r="H55" s="1007">
        <v>5</v>
      </c>
    </row>
    <row r="56" spans="2:13" ht="25.5">
      <c r="B56" s="2130" t="s">
        <v>673</v>
      </c>
      <c r="C56" s="1063">
        <v>2485131179.3899999</v>
      </c>
      <c r="D56" s="1064"/>
      <c r="E56" s="1063">
        <v>3080725379.0999999</v>
      </c>
      <c r="F56" s="1064"/>
      <c r="G56" s="2118">
        <v>100</v>
      </c>
      <c r="H56" s="1003">
        <v>123.96630828382246</v>
      </c>
    </row>
    <row r="57" spans="2:13" ht="22.5">
      <c r="B57" s="1068" t="s">
        <v>674</v>
      </c>
      <c r="C57" s="1066">
        <v>1205240676.49</v>
      </c>
      <c r="D57" s="1067"/>
      <c r="E57" s="1066">
        <v>1136387248.97</v>
      </c>
      <c r="F57" s="1067"/>
      <c r="G57" s="2119">
        <v>36.887002544250898</v>
      </c>
      <c r="H57" s="992">
        <v>94.287163645976463</v>
      </c>
    </row>
    <row r="58" spans="2:13">
      <c r="B58" s="1065" t="s">
        <v>675</v>
      </c>
      <c r="C58" s="1066">
        <v>44935000</v>
      </c>
      <c r="D58" s="1067"/>
      <c r="E58" s="1066">
        <v>44935000</v>
      </c>
      <c r="F58" s="1067"/>
      <c r="G58" s="2119">
        <v>1.4585850561313993</v>
      </c>
      <c r="H58" s="992">
        <v>100</v>
      </c>
    </row>
    <row r="59" spans="2:13">
      <c r="B59" s="1068" t="s">
        <v>676</v>
      </c>
      <c r="C59" s="1066">
        <v>41758337.380000003</v>
      </c>
      <c r="D59" s="1067"/>
      <c r="E59" s="1066">
        <v>35985572.310000002</v>
      </c>
      <c r="F59" s="1067"/>
      <c r="G59" s="2119">
        <v>1.1680876378702989</v>
      </c>
      <c r="H59" s="992">
        <v>86.17577846199201</v>
      </c>
    </row>
    <row r="60" spans="2:13">
      <c r="B60" s="1068" t="s">
        <v>677</v>
      </c>
      <c r="C60" s="1066">
        <v>171275126.44</v>
      </c>
      <c r="D60" s="1067"/>
      <c r="E60" s="1066">
        <v>291478549.30000001</v>
      </c>
      <c r="F60" s="1067"/>
      <c r="G60" s="2119">
        <v>9.4613609923631774</v>
      </c>
      <c r="H60" s="992">
        <v>170.1814824828688</v>
      </c>
    </row>
    <row r="61" spans="2:13">
      <c r="B61" s="1068" t="s">
        <v>678</v>
      </c>
      <c r="C61" s="1066">
        <v>0</v>
      </c>
      <c r="D61" s="1067"/>
      <c r="E61" s="1066">
        <v>0</v>
      </c>
      <c r="F61" s="1067"/>
      <c r="G61" s="2119">
        <v>0</v>
      </c>
      <c r="H61" s="992" t="s">
        <v>679</v>
      </c>
    </row>
    <row r="62" spans="2:13" ht="33.75">
      <c r="B62" s="1068" t="s">
        <v>797</v>
      </c>
      <c r="C62" s="1066">
        <v>1064565544.0599999</v>
      </c>
      <c r="D62" s="1067"/>
      <c r="E62" s="1066">
        <v>1613465432.55</v>
      </c>
      <c r="F62" s="1067"/>
      <c r="G62" s="2119">
        <v>52.372906832135627</v>
      </c>
      <c r="H62" s="992">
        <v>151.56092939065323</v>
      </c>
    </row>
    <row r="63" spans="2:13">
      <c r="B63" s="1065" t="s">
        <v>681</v>
      </c>
      <c r="C63" s="1066">
        <v>2291495.02</v>
      </c>
      <c r="D63" s="1067"/>
      <c r="E63" s="1066">
        <v>3408575.97</v>
      </c>
      <c r="F63" s="1067"/>
      <c r="G63" s="2119">
        <v>0.11064199338000644</v>
      </c>
      <c r="H63" s="992">
        <v>148.74900186342103</v>
      </c>
    </row>
    <row r="64" spans="2:13" ht="25.5">
      <c r="B64" s="2130" t="s">
        <v>682</v>
      </c>
      <c r="C64" s="1063">
        <v>1184847701.1199999</v>
      </c>
      <c r="D64" s="1064"/>
      <c r="E64" s="1063">
        <v>1152857173.3499999</v>
      </c>
      <c r="F64" s="1064"/>
      <c r="G64" s="2118">
        <v>100</v>
      </c>
      <c r="H64" s="1003">
        <v>97.300030397175902</v>
      </c>
    </row>
    <row r="65" spans="2:8" ht="22.5">
      <c r="B65" s="1068" t="s">
        <v>841</v>
      </c>
      <c r="C65" s="1066">
        <v>1027384347.76</v>
      </c>
      <c r="D65" s="1067"/>
      <c r="E65" s="1066">
        <v>1023102223.12</v>
      </c>
      <c r="F65" s="1067"/>
      <c r="G65" s="2119">
        <v>88.744924069565798</v>
      </c>
      <c r="H65" s="992">
        <v>99.583201296638762</v>
      </c>
    </row>
    <row r="66" spans="2:8">
      <c r="B66" s="1068" t="s">
        <v>684</v>
      </c>
      <c r="C66" s="1066">
        <v>40415000</v>
      </c>
      <c r="D66" s="1067"/>
      <c r="E66" s="1066">
        <v>40415000</v>
      </c>
      <c r="F66" s="1067"/>
      <c r="G66" s="2119">
        <v>3.5056380733236128</v>
      </c>
      <c r="H66" s="992">
        <v>100</v>
      </c>
    </row>
    <row r="67" spans="2:8">
      <c r="B67" s="1068" t="s">
        <v>685</v>
      </c>
      <c r="C67" s="1066">
        <v>56468555.25</v>
      </c>
      <c r="D67" s="1067"/>
      <c r="E67" s="1066">
        <v>56931324.289999999</v>
      </c>
      <c r="F67" s="1067"/>
      <c r="G67" s="2119">
        <v>4.9382807867315943</v>
      </c>
      <c r="H67" s="992">
        <v>100.81951634489533</v>
      </c>
    </row>
    <row r="68" spans="2:8">
      <c r="B68" s="1068" t="s">
        <v>686</v>
      </c>
      <c r="C68" s="1066">
        <v>100994798.11</v>
      </c>
      <c r="D68" s="1067"/>
      <c r="E68" s="1066">
        <v>72823625.939999998</v>
      </c>
      <c r="F68" s="1067"/>
      <c r="G68" s="2119">
        <v>6.3167951437026124</v>
      </c>
      <c r="H68" s="992">
        <v>72.106313694179633</v>
      </c>
    </row>
    <row r="69" spans="2:8">
      <c r="B69" s="1135"/>
    </row>
    <row r="70" spans="2:8">
      <c r="B70" s="2505" t="s">
        <v>79</v>
      </c>
      <c r="C70" s="2513" t="s">
        <v>670</v>
      </c>
      <c r="D70" s="2710"/>
      <c r="E70" s="2513" t="s">
        <v>671</v>
      </c>
      <c r="F70" s="2710"/>
      <c r="G70" s="1603" t="s">
        <v>28</v>
      </c>
      <c r="H70" s="1603" t="s">
        <v>672</v>
      </c>
    </row>
    <row r="71" spans="2:8">
      <c r="B71" s="2506"/>
      <c r="C71" s="2491" t="s">
        <v>8</v>
      </c>
      <c r="D71" s="2507"/>
      <c r="E71" s="2507"/>
      <c r="F71" s="2508"/>
      <c r="G71" s="2493" t="s">
        <v>9</v>
      </c>
      <c r="H71" s="2494"/>
    </row>
    <row r="72" spans="2:8">
      <c r="B72" s="1006">
        <v>1</v>
      </c>
      <c r="C72" s="1598">
        <v>2</v>
      </c>
      <c r="D72" s="1599"/>
      <c r="E72" s="1598">
        <v>3</v>
      </c>
      <c r="F72" s="1599"/>
      <c r="G72" s="1007">
        <v>4</v>
      </c>
      <c r="H72" s="1007">
        <v>5</v>
      </c>
    </row>
    <row r="73" spans="2:8" ht="25.5">
      <c r="B73" s="2131" t="s">
        <v>687</v>
      </c>
      <c r="C73" s="1063">
        <v>1395877438.6700001</v>
      </c>
      <c r="D73" s="1064"/>
      <c r="E73" s="1063">
        <v>291942385.55000001</v>
      </c>
      <c r="F73" s="1132"/>
      <c r="G73" s="2118">
        <v>100</v>
      </c>
      <c r="H73" s="1003">
        <v>20.914614525768421</v>
      </c>
    </row>
    <row r="74" spans="2:8" ht="33.75">
      <c r="B74" s="2161" t="s">
        <v>688</v>
      </c>
      <c r="C74" s="1066">
        <v>26630029</v>
      </c>
      <c r="D74" s="1067"/>
      <c r="E74" s="1066">
        <v>14174200.359999999</v>
      </c>
      <c r="F74" s="1134"/>
      <c r="G74" s="2119">
        <v>4.8551361712334948</v>
      </c>
      <c r="H74" s="992">
        <v>53.226379738452401</v>
      </c>
    </row>
    <row r="75" spans="2:8">
      <c r="B75" s="2161" t="s">
        <v>689</v>
      </c>
      <c r="C75" s="1066">
        <v>629828815.11000001</v>
      </c>
      <c r="D75" s="1067"/>
      <c r="E75" s="1066">
        <v>193303420.56999999</v>
      </c>
      <c r="F75" s="1134"/>
      <c r="G75" s="2119">
        <v>66.21286600978793</v>
      </c>
      <c r="H75" s="992">
        <v>30.691422166234076</v>
      </c>
    </row>
    <row r="76" spans="2:8" ht="22.5">
      <c r="B76" s="2161" t="s">
        <v>690</v>
      </c>
      <c r="C76" s="1066">
        <v>0</v>
      </c>
      <c r="D76" s="1067"/>
      <c r="E76" s="1066">
        <v>0</v>
      </c>
      <c r="F76" s="1134"/>
      <c r="G76" s="2119">
        <v>0</v>
      </c>
      <c r="H76" s="992">
        <v>0</v>
      </c>
    </row>
    <row r="77" spans="2:8" ht="22.5">
      <c r="B77" s="2161" t="s">
        <v>691</v>
      </c>
      <c r="C77" s="2165">
        <v>121034249.34999999</v>
      </c>
      <c r="D77" s="2166"/>
      <c r="E77" s="2165">
        <v>3987916.89</v>
      </c>
      <c r="F77" s="2164"/>
      <c r="G77" s="2163">
        <v>1.365994486373409</v>
      </c>
      <c r="H77" s="2162">
        <v>3.2948664625233208</v>
      </c>
    </row>
    <row r="78" spans="2:8" ht="78.75">
      <c r="B78" s="2161" t="s">
        <v>692</v>
      </c>
      <c r="C78" s="2120">
        <v>618384345.21000004</v>
      </c>
      <c r="D78" s="1067"/>
      <c r="E78" s="2120">
        <v>80476847.730000004</v>
      </c>
      <c r="F78" s="1134"/>
      <c r="G78" s="2119">
        <v>27.56600333260516</v>
      </c>
      <c r="H78" s="2121">
        <v>13.014049976098683</v>
      </c>
    </row>
    <row r="79" spans="2:8" s="1000" customFormat="1">
      <c r="B79" s="2160"/>
      <c r="C79" s="1004"/>
      <c r="D79" s="1004"/>
      <c r="E79" s="1004"/>
      <c r="F79" s="2159"/>
      <c r="G79" s="2158"/>
      <c r="H79" s="2157"/>
    </row>
    <row r="80" spans="2:8">
      <c r="B80" s="2505" t="s">
        <v>79</v>
      </c>
      <c r="C80" s="2489" t="s">
        <v>693</v>
      </c>
      <c r="D80" s="2685"/>
      <c r="E80" s="2685"/>
      <c r="F80" s="2685"/>
    </row>
    <row r="81" spans="2:6">
      <c r="B81" s="2506"/>
      <c r="C81" s="2491" t="s">
        <v>8</v>
      </c>
      <c r="D81" s="2507"/>
      <c r="E81" s="2507"/>
      <c r="F81" s="2508"/>
    </row>
    <row r="82" spans="2:6">
      <c r="B82" s="1006">
        <v>1</v>
      </c>
      <c r="C82" s="2495">
        <v>2</v>
      </c>
      <c r="D82" s="2929"/>
      <c r="E82" s="2929"/>
      <c r="F82" s="2930"/>
    </row>
    <row r="83" spans="2:6" ht="45">
      <c r="B83" s="2128" t="s">
        <v>694</v>
      </c>
      <c r="C83" s="2687">
        <v>88944925.620000005</v>
      </c>
      <c r="D83" s="2687"/>
      <c r="E83" s="2687"/>
      <c r="F83" s="2687"/>
    </row>
    <row r="84" spans="2:6" ht="22.5">
      <c r="B84" s="2128" t="s">
        <v>695</v>
      </c>
      <c r="C84" s="2687">
        <v>51011167.93</v>
      </c>
      <c r="D84" s="2687"/>
      <c r="E84" s="2687"/>
      <c r="F84" s="2687"/>
    </row>
    <row r="85" spans="2:6" ht="33.75">
      <c r="B85" s="2128" t="s">
        <v>696</v>
      </c>
      <c r="C85" s="2687">
        <v>31600466.210000001</v>
      </c>
      <c r="D85" s="2687"/>
      <c r="E85" s="2687"/>
      <c r="F85" s="2687"/>
    </row>
    <row r="86" spans="2:6" ht="56.25">
      <c r="B86" s="2128" t="s">
        <v>697</v>
      </c>
      <c r="C86" s="2687">
        <v>2500020</v>
      </c>
      <c r="D86" s="2687"/>
      <c r="E86" s="2687"/>
      <c r="F86" s="2687"/>
    </row>
    <row r="87" spans="2:6" ht="33.75">
      <c r="B87" s="2128" t="s">
        <v>698</v>
      </c>
      <c r="C87" s="2687">
        <v>1838000</v>
      </c>
      <c r="D87" s="2687"/>
      <c r="E87" s="2687"/>
      <c r="F87" s="2687"/>
    </row>
    <row r="88" spans="2:6" ht="45">
      <c r="B88" s="2128" t="s">
        <v>699</v>
      </c>
      <c r="C88" s="2687">
        <v>0</v>
      </c>
      <c r="D88" s="2687"/>
      <c r="E88" s="2687"/>
      <c r="F88" s="2687"/>
    </row>
    <row r="89" spans="2:6" ht="33.75">
      <c r="B89" s="2128" t="s">
        <v>700</v>
      </c>
      <c r="C89" s="2687">
        <v>34648906.719999999</v>
      </c>
      <c r="D89" s="2687"/>
      <c r="E89" s="2687"/>
      <c r="F89" s="2687"/>
    </row>
    <row r="90" spans="2:6" ht="78.75">
      <c r="B90" s="2128" t="s">
        <v>701</v>
      </c>
      <c r="C90" s="2687">
        <v>2262346.2000000002</v>
      </c>
      <c r="D90" s="2687"/>
      <c r="E90" s="2687"/>
      <c r="F90" s="2687"/>
    </row>
    <row r="91" spans="2:6" ht="78.75">
      <c r="B91" s="2128" t="s">
        <v>702</v>
      </c>
      <c r="C91" s="2687">
        <v>4871148.91</v>
      </c>
      <c r="D91" s="2687"/>
      <c r="E91" s="2687"/>
      <c r="F91" s="2687"/>
    </row>
  </sheetData>
  <mergeCells count="51">
    <mergeCell ref="B53:B54"/>
    <mergeCell ref="B70:B71"/>
    <mergeCell ref="B80:B81"/>
    <mergeCell ref="B1:M1"/>
    <mergeCell ref="B3:B4"/>
    <mergeCell ref="C4:E4"/>
    <mergeCell ref="F4:H4"/>
    <mergeCell ref="B36:B39"/>
    <mergeCell ref="C36:C38"/>
    <mergeCell ref="D36:D38"/>
    <mergeCell ref="E36:E38"/>
    <mergeCell ref="F36:H36"/>
    <mergeCell ref="I36:J38"/>
    <mergeCell ref="K36:K38"/>
    <mergeCell ref="L36:L38"/>
    <mergeCell ref="F37:F38"/>
    <mergeCell ref="G37:H37"/>
    <mergeCell ref="C39:J39"/>
    <mergeCell ref="K39:L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C53:D53"/>
    <mergeCell ref="E53:F53"/>
    <mergeCell ref="C54:F54"/>
    <mergeCell ref="G54:H54"/>
    <mergeCell ref="C70:D70"/>
    <mergeCell ref="E70:F70"/>
    <mergeCell ref="C71:F71"/>
    <mergeCell ref="G71:H71"/>
    <mergeCell ref="C80:F80"/>
    <mergeCell ref="C81:F81"/>
    <mergeCell ref="C82:F82"/>
    <mergeCell ref="C83:F83"/>
    <mergeCell ref="C90:F90"/>
    <mergeCell ref="C91:F91"/>
    <mergeCell ref="C84:F84"/>
    <mergeCell ref="C85:F85"/>
    <mergeCell ref="C86:F86"/>
    <mergeCell ref="C87:F87"/>
    <mergeCell ref="C88:F88"/>
    <mergeCell ref="C89:F89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90" orientation="landscape" r:id="rId1"/>
  <headerFooter alignWithMargins="0"/>
  <rowBreaks count="2" manualBreakCount="2">
    <brk id="34" max="16383" man="1"/>
    <brk id="5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62"/>
  <sheetViews>
    <sheetView zoomScaleNormal="100" zoomScaleSheetLayoutView="75" workbookViewId="0">
      <selection activeCell="D24" sqref="D24:D27"/>
    </sheetView>
  </sheetViews>
  <sheetFormatPr defaultRowHeight="13.5" customHeight="1"/>
  <cols>
    <col min="1" max="1" width="27.85546875" style="1009" customWidth="1"/>
    <col min="2" max="3" width="13.7109375" style="1009" customWidth="1"/>
    <col min="4" max="6" width="11.42578125" style="1009" customWidth="1"/>
    <col min="7" max="7" width="12.140625" style="1009" customWidth="1"/>
    <col min="8" max="8" width="12" style="1009" customWidth="1"/>
    <col min="9" max="9" width="10.85546875" style="1009" customWidth="1"/>
    <col min="10" max="10" width="12.85546875" style="1009" customWidth="1"/>
    <col min="11" max="11" width="12.140625" style="1009" customWidth="1"/>
    <col min="12" max="12" width="11.42578125" style="1009" customWidth="1"/>
    <col min="13" max="13" width="11.85546875" style="1009" bestFit="1" customWidth="1"/>
    <col min="14" max="14" width="10.28515625" style="1009" customWidth="1"/>
    <col min="15" max="15" width="10" style="1009" bestFit="1" customWidth="1"/>
    <col min="16" max="16" width="10.28515625" style="1009" customWidth="1"/>
    <col min="17" max="17" width="10.5703125" style="1009" customWidth="1"/>
    <col min="18" max="256" width="9.140625" style="1009"/>
    <col min="257" max="257" width="27.85546875" style="1009" customWidth="1"/>
    <col min="258" max="259" width="13.7109375" style="1009" customWidth="1"/>
    <col min="260" max="262" width="11.42578125" style="1009" customWidth="1"/>
    <col min="263" max="263" width="12.140625" style="1009" customWidth="1"/>
    <col min="264" max="264" width="12" style="1009" customWidth="1"/>
    <col min="265" max="265" width="10.85546875" style="1009" customWidth="1"/>
    <col min="266" max="266" width="12.85546875" style="1009" customWidth="1"/>
    <col min="267" max="267" width="12.140625" style="1009" customWidth="1"/>
    <col min="268" max="268" width="11.42578125" style="1009" customWidth="1"/>
    <col min="269" max="269" width="11.85546875" style="1009" bestFit="1" customWidth="1"/>
    <col min="270" max="270" width="10.28515625" style="1009" customWidth="1"/>
    <col min="271" max="271" width="10" style="1009" bestFit="1" customWidth="1"/>
    <col min="272" max="272" width="10.28515625" style="1009" customWidth="1"/>
    <col min="273" max="273" width="10.5703125" style="1009" customWidth="1"/>
    <col min="274" max="512" width="9.140625" style="1009"/>
    <col min="513" max="513" width="27.85546875" style="1009" customWidth="1"/>
    <col min="514" max="515" width="13.7109375" style="1009" customWidth="1"/>
    <col min="516" max="518" width="11.42578125" style="1009" customWidth="1"/>
    <col min="519" max="519" width="12.140625" style="1009" customWidth="1"/>
    <col min="520" max="520" width="12" style="1009" customWidth="1"/>
    <col min="521" max="521" width="10.85546875" style="1009" customWidth="1"/>
    <col min="522" max="522" width="12.85546875" style="1009" customWidth="1"/>
    <col min="523" max="523" width="12.140625" style="1009" customWidth="1"/>
    <col min="524" max="524" width="11.42578125" style="1009" customWidth="1"/>
    <col min="525" max="525" width="11.85546875" style="1009" bestFit="1" customWidth="1"/>
    <col min="526" max="526" width="10.28515625" style="1009" customWidth="1"/>
    <col min="527" max="527" width="10" style="1009" bestFit="1" customWidth="1"/>
    <col min="528" max="528" width="10.28515625" style="1009" customWidth="1"/>
    <col min="529" max="529" width="10.5703125" style="1009" customWidth="1"/>
    <col min="530" max="768" width="9.140625" style="1009"/>
    <col min="769" max="769" width="27.85546875" style="1009" customWidth="1"/>
    <col min="770" max="771" width="13.7109375" style="1009" customWidth="1"/>
    <col min="772" max="774" width="11.42578125" style="1009" customWidth="1"/>
    <col min="775" max="775" width="12.140625" style="1009" customWidth="1"/>
    <col min="776" max="776" width="12" style="1009" customWidth="1"/>
    <col min="777" max="777" width="10.85546875" style="1009" customWidth="1"/>
    <col min="778" max="778" width="12.85546875" style="1009" customWidth="1"/>
    <col min="779" max="779" width="12.140625" style="1009" customWidth="1"/>
    <col min="780" max="780" width="11.42578125" style="1009" customWidth="1"/>
    <col min="781" max="781" width="11.85546875" style="1009" bestFit="1" customWidth="1"/>
    <col min="782" max="782" width="10.28515625" style="1009" customWidth="1"/>
    <col min="783" max="783" width="10" style="1009" bestFit="1" customWidth="1"/>
    <col min="784" max="784" width="10.28515625" style="1009" customWidth="1"/>
    <col min="785" max="785" width="10.5703125" style="1009" customWidth="1"/>
    <col min="786" max="1024" width="9.140625" style="1009"/>
    <col min="1025" max="1025" width="27.85546875" style="1009" customWidth="1"/>
    <col min="1026" max="1027" width="13.7109375" style="1009" customWidth="1"/>
    <col min="1028" max="1030" width="11.42578125" style="1009" customWidth="1"/>
    <col min="1031" max="1031" width="12.140625" style="1009" customWidth="1"/>
    <col min="1032" max="1032" width="12" style="1009" customWidth="1"/>
    <col min="1033" max="1033" width="10.85546875" style="1009" customWidth="1"/>
    <col min="1034" max="1034" width="12.85546875" style="1009" customWidth="1"/>
    <col min="1035" max="1035" width="12.140625" style="1009" customWidth="1"/>
    <col min="1036" max="1036" width="11.42578125" style="1009" customWidth="1"/>
    <col min="1037" max="1037" width="11.85546875" style="1009" bestFit="1" customWidth="1"/>
    <col min="1038" max="1038" width="10.28515625" style="1009" customWidth="1"/>
    <col min="1039" max="1039" width="10" style="1009" bestFit="1" customWidth="1"/>
    <col min="1040" max="1040" width="10.28515625" style="1009" customWidth="1"/>
    <col min="1041" max="1041" width="10.5703125" style="1009" customWidth="1"/>
    <col min="1042" max="1280" width="9.140625" style="1009"/>
    <col min="1281" max="1281" width="27.85546875" style="1009" customWidth="1"/>
    <col min="1282" max="1283" width="13.7109375" style="1009" customWidth="1"/>
    <col min="1284" max="1286" width="11.42578125" style="1009" customWidth="1"/>
    <col min="1287" max="1287" width="12.140625" style="1009" customWidth="1"/>
    <col min="1288" max="1288" width="12" style="1009" customWidth="1"/>
    <col min="1289" max="1289" width="10.85546875" style="1009" customWidth="1"/>
    <col min="1290" max="1290" width="12.85546875" style="1009" customWidth="1"/>
    <col min="1291" max="1291" width="12.140625" style="1009" customWidth="1"/>
    <col min="1292" max="1292" width="11.42578125" style="1009" customWidth="1"/>
    <col min="1293" max="1293" width="11.85546875" style="1009" bestFit="1" customWidth="1"/>
    <col min="1294" max="1294" width="10.28515625" style="1009" customWidth="1"/>
    <col min="1295" max="1295" width="10" style="1009" bestFit="1" customWidth="1"/>
    <col min="1296" max="1296" width="10.28515625" style="1009" customWidth="1"/>
    <col min="1297" max="1297" width="10.5703125" style="1009" customWidth="1"/>
    <col min="1298" max="1536" width="9.140625" style="1009"/>
    <col min="1537" max="1537" width="27.85546875" style="1009" customWidth="1"/>
    <col min="1538" max="1539" width="13.7109375" style="1009" customWidth="1"/>
    <col min="1540" max="1542" width="11.42578125" style="1009" customWidth="1"/>
    <col min="1543" max="1543" width="12.140625" style="1009" customWidth="1"/>
    <col min="1544" max="1544" width="12" style="1009" customWidth="1"/>
    <col min="1545" max="1545" width="10.85546875" style="1009" customWidth="1"/>
    <col min="1546" max="1546" width="12.85546875" style="1009" customWidth="1"/>
    <col min="1547" max="1547" width="12.140625" style="1009" customWidth="1"/>
    <col min="1548" max="1548" width="11.42578125" style="1009" customWidth="1"/>
    <col min="1549" max="1549" width="11.85546875" style="1009" bestFit="1" customWidth="1"/>
    <col min="1550" max="1550" width="10.28515625" style="1009" customWidth="1"/>
    <col min="1551" max="1551" width="10" style="1009" bestFit="1" customWidth="1"/>
    <col min="1552" max="1552" width="10.28515625" style="1009" customWidth="1"/>
    <col min="1553" max="1553" width="10.5703125" style="1009" customWidth="1"/>
    <col min="1554" max="1792" width="9.140625" style="1009"/>
    <col min="1793" max="1793" width="27.85546875" style="1009" customWidth="1"/>
    <col min="1794" max="1795" width="13.7109375" style="1009" customWidth="1"/>
    <col min="1796" max="1798" width="11.42578125" style="1009" customWidth="1"/>
    <col min="1799" max="1799" width="12.140625" style="1009" customWidth="1"/>
    <col min="1800" max="1800" width="12" style="1009" customWidth="1"/>
    <col min="1801" max="1801" width="10.85546875" style="1009" customWidth="1"/>
    <col min="1802" max="1802" width="12.85546875" style="1009" customWidth="1"/>
    <col min="1803" max="1803" width="12.140625" style="1009" customWidth="1"/>
    <col min="1804" max="1804" width="11.42578125" style="1009" customWidth="1"/>
    <col min="1805" max="1805" width="11.85546875" style="1009" bestFit="1" customWidth="1"/>
    <col min="1806" max="1806" width="10.28515625" style="1009" customWidth="1"/>
    <col min="1807" max="1807" width="10" style="1009" bestFit="1" customWidth="1"/>
    <col min="1808" max="1808" width="10.28515625" style="1009" customWidth="1"/>
    <col min="1809" max="1809" width="10.5703125" style="1009" customWidth="1"/>
    <col min="1810" max="2048" width="9.140625" style="1009"/>
    <col min="2049" max="2049" width="27.85546875" style="1009" customWidth="1"/>
    <col min="2050" max="2051" width="13.7109375" style="1009" customWidth="1"/>
    <col min="2052" max="2054" width="11.42578125" style="1009" customWidth="1"/>
    <col min="2055" max="2055" width="12.140625" style="1009" customWidth="1"/>
    <col min="2056" max="2056" width="12" style="1009" customWidth="1"/>
    <col min="2057" max="2057" width="10.85546875" style="1009" customWidth="1"/>
    <col min="2058" max="2058" width="12.85546875" style="1009" customWidth="1"/>
    <col min="2059" max="2059" width="12.140625" style="1009" customWidth="1"/>
    <col min="2060" max="2060" width="11.42578125" style="1009" customWidth="1"/>
    <col min="2061" max="2061" width="11.85546875" style="1009" bestFit="1" customWidth="1"/>
    <col min="2062" max="2062" width="10.28515625" style="1009" customWidth="1"/>
    <col min="2063" max="2063" width="10" style="1009" bestFit="1" customWidth="1"/>
    <col min="2064" max="2064" width="10.28515625" style="1009" customWidth="1"/>
    <col min="2065" max="2065" width="10.5703125" style="1009" customWidth="1"/>
    <col min="2066" max="2304" width="9.140625" style="1009"/>
    <col min="2305" max="2305" width="27.85546875" style="1009" customWidth="1"/>
    <col min="2306" max="2307" width="13.7109375" style="1009" customWidth="1"/>
    <col min="2308" max="2310" width="11.42578125" style="1009" customWidth="1"/>
    <col min="2311" max="2311" width="12.140625" style="1009" customWidth="1"/>
    <col min="2312" max="2312" width="12" style="1009" customWidth="1"/>
    <col min="2313" max="2313" width="10.85546875" style="1009" customWidth="1"/>
    <col min="2314" max="2314" width="12.85546875" style="1009" customWidth="1"/>
    <col min="2315" max="2315" width="12.140625" style="1009" customWidth="1"/>
    <col min="2316" max="2316" width="11.42578125" style="1009" customWidth="1"/>
    <col min="2317" max="2317" width="11.85546875" style="1009" bestFit="1" customWidth="1"/>
    <col min="2318" max="2318" width="10.28515625" style="1009" customWidth="1"/>
    <col min="2319" max="2319" width="10" style="1009" bestFit="1" customWidth="1"/>
    <col min="2320" max="2320" width="10.28515625" style="1009" customWidth="1"/>
    <col min="2321" max="2321" width="10.5703125" style="1009" customWidth="1"/>
    <col min="2322" max="2560" width="9.140625" style="1009"/>
    <col min="2561" max="2561" width="27.85546875" style="1009" customWidth="1"/>
    <col min="2562" max="2563" width="13.7109375" style="1009" customWidth="1"/>
    <col min="2564" max="2566" width="11.42578125" style="1009" customWidth="1"/>
    <col min="2567" max="2567" width="12.140625" style="1009" customWidth="1"/>
    <col min="2568" max="2568" width="12" style="1009" customWidth="1"/>
    <col min="2569" max="2569" width="10.85546875" style="1009" customWidth="1"/>
    <col min="2570" max="2570" width="12.85546875" style="1009" customWidth="1"/>
    <col min="2571" max="2571" width="12.140625" style="1009" customWidth="1"/>
    <col min="2572" max="2572" width="11.42578125" style="1009" customWidth="1"/>
    <col min="2573" max="2573" width="11.85546875" style="1009" bestFit="1" customWidth="1"/>
    <col min="2574" max="2574" width="10.28515625" style="1009" customWidth="1"/>
    <col min="2575" max="2575" width="10" style="1009" bestFit="1" customWidth="1"/>
    <col min="2576" max="2576" width="10.28515625" style="1009" customWidth="1"/>
    <col min="2577" max="2577" width="10.5703125" style="1009" customWidth="1"/>
    <col min="2578" max="2816" width="9.140625" style="1009"/>
    <col min="2817" max="2817" width="27.85546875" style="1009" customWidth="1"/>
    <col min="2818" max="2819" width="13.7109375" style="1009" customWidth="1"/>
    <col min="2820" max="2822" width="11.42578125" style="1009" customWidth="1"/>
    <col min="2823" max="2823" width="12.140625" style="1009" customWidth="1"/>
    <col min="2824" max="2824" width="12" style="1009" customWidth="1"/>
    <col min="2825" max="2825" width="10.85546875" style="1009" customWidth="1"/>
    <col min="2826" max="2826" width="12.85546875" style="1009" customWidth="1"/>
    <col min="2827" max="2827" width="12.140625" style="1009" customWidth="1"/>
    <col min="2828" max="2828" width="11.42578125" style="1009" customWidth="1"/>
    <col min="2829" max="2829" width="11.85546875" style="1009" bestFit="1" customWidth="1"/>
    <col min="2830" max="2830" width="10.28515625" style="1009" customWidth="1"/>
    <col min="2831" max="2831" width="10" style="1009" bestFit="1" customWidth="1"/>
    <col min="2832" max="2832" width="10.28515625" style="1009" customWidth="1"/>
    <col min="2833" max="2833" width="10.5703125" style="1009" customWidth="1"/>
    <col min="2834" max="3072" width="9.140625" style="1009"/>
    <col min="3073" max="3073" width="27.85546875" style="1009" customWidth="1"/>
    <col min="3074" max="3075" width="13.7109375" style="1009" customWidth="1"/>
    <col min="3076" max="3078" width="11.42578125" style="1009" customWidth="1"/>
    <col min="3079" max="3079" width="12.140625" style="1009" customWidth="1"/>
    <col min="3080" max="3080" width="12" style="1009" customWidth="1"/>
    <col min="3081" max="3081" width="10.85546875" style="1009" customWidth="1"/>
    <col min="3082" max="3082" width="12.85546875" style="1009" customWidth="1"/>
    <col min="3083" max="3083" width="12.140625" style="1009" customWidth="1"/>
    <col min="3084" max="3084" width="11.42578125" style="1009" customWidth="1"/>
    <col min="3085" max="3085" width="11.85546875" style="1009" bestFit="1" customWidth="1"/>
    <col min="3086" max="3086" width="10.28515625" style="1009" customWidth="1"/>
    <col min="3087" max="3087" width="10" style="1009" bestFit="1" customWidth="1"/>
    <col min="3088" max="3088" width="10.28515625" style="1009" customWidth="1"/>
    <col min="3089" max="3089" width="10.5703125" style="1009" customWidth="1"/>
    <col min="3090" max="3328" width="9.140625" style="1009"/>
    <col min="3329" max="3329" width="27.85546875" style="1009" customWidth="1"/>
    <col min="3330" max="3331" width="13.7109375" style="1009" customWidth="1"/>
    <col min="3332" max="3334" width="11.42578125" style="1009" customWidth="1"/>
    <col min="3335" max="3335" width="12.140625" style="1009" customWidth="1"/>
    <col min="3336" max="3336" width="12" style="1009" customWidth="1"/>
    <col min="3337" max="3337" width="10.85546875" style="1009" customWidth="1"/>
    <col min="3338" max="3338" width="12.85546875" style="1009" customWidth="1"/>
    <col min="3339" max="3339" width="12.140625" style="1009" customWidth="1"/>
    <col min="3340" max="3340" width="11.42578125" style="1009" customWidth="1"/>
    <col min="3341" max="3341" width="11.85546875" style="1009" bestFit="1" customWidth="1"/>
    <col min="3342" max="3342" width="10.28515625" style="1009" customWidth="1"/>
    <col min="3343" max="3343" width="10" style="1009" bestFit="1" customWidth="1"/>
    <col min="3344" max="3344" width="10.28515625" style="1009" customWidth="1"/>
    <col min="3345" max="3345" width="10.5703125" style="1009" customWidth="1"/>
    <col min="3346" max="3584" width="9.140625" style="1009"/>
    <col min="3585" max="3585" width="27.85546875" style="1009" customWidth="1"/>
    <col min="3586" max="3587" width="13.7109375" style="1009" customWidth="1"/>
    <col min="3588" max="3590" width="11.42578125" style="1009" customWidth="1"/>
    <col min="3591" max="3591" width="12.140625" style="1009" customWidth="1"/>
    <col min="3592" max="3592" width="12" style="1009" customWidth="1"/>
    <col min="3593" max="3593" width="10.85546875" style="1009" customWidth="1"/>
    <col min="3594" max="3594" width="12.85546875" style="1009" customWidth="1"/>
    <col min="3595" max="3595" width="12.140625" style="1009" customWidth="1"/>
    <col min="3596" max="3596" width="11.42578125" style="1009" customWidth="1"/>
    <col min="3597" max="3597" width="11.85546875" style="1009" bestFit="1" customWidth="1"/>
    <col min="3598" max="3598" width="10.28515625" style="1009" customWidth="1"/>
    <col min="3599" max="3599" width="10" style="1009" bestFit="1" customWidth="1"/>
    <col min="3600" max="3600" width="10.28515625" style="1009" customWidth="1"/>
    <col min="3601" max="3601" width="10.5703125" style="1009" customWidth="1"/>
    <col min="3602" max="3840" width="9.140625" style="1009"/>
    <col min="3841" max="3841" width="27.85546875" style="1009" customWidth="1"/>
    <col min="3842" max="3843" width="13.7109375" style="1009" customWidth="1"/>
    <col min="3844" max="3846" width="11.42578125" style="1009" customWidth="1"/>
    <col min="3847" max="3847" width="12.140625" style="1009" customWidth="1"/>
    <col min="3848" max="3848" width="12" style="1009" customWidth="1"/>
    <col min="3849" max="3849" width="10.85546875" style="1009" customWidth="1"/>
    <col min="3850" max="3850" width="12.85546875" style="1009" customWidth="1"/>
    <col min="3851" max="3851" width="12.140625" style="1009" customWidth="1"/>
    <col min="3852" max="3852" width="11.42578125" style="1009" customWidth="1"/>
    <col min="3853" max="3853" width="11.85546875" style="1009" bestFit="1" customWidth="1"/>
    <col min="3854" max="3854" width="10.28515625" style="1009" customWidth="1"/>
    <col min="3855" max="3855" width="10" style="1009" bestFit="1" customWidth="1"/>
    <col min="3856" max="3856" width="10.28515625" style="1009" customWidth="1"/>
    <col min="3857" max="3857" width="10.5703125" style="1009" customWidth="1"/>
    <col min="3858" max="4096" width="9.140625" style="1009"/>
    <col min="4097" max="4097" width="27.85546875" style="1009" customWidth="1"/>
    <col min="4098" max="4099" width="13.7109375" style="1009" customWidth="1"/>
    <col min="4100" max="4102" width="11.42578125" style="1009" customWidth="1"/>
    <col min="4103" max="4103" width="12.140625" style="1009" customWidth="1"/>
    <col min="4104" max="4104" width="12" style="1009" customWidth="1"/>
    <col min="4105" max="4105" width="10.85546875" style="1009" customWidth="1"/>
    <col min="4106" max="4106" width="12.85546875" style="1009" customWidth="1"/>
    <col min="4107" max="4107" width="12.140625" style="1009" customWidth="1"/>
    <col min="4108" max="4108" width="11.42578125" style="1009" customWidth="1"/>
    <col min="4109" max="4109" width="11.85546875" style="1009" bestFit="1" customWidth="1"/>
    <col min="4110" max="4110" width="10.28515625" style="1009" customWidth="1"/>
    <col min="4111" max="4111" width="10" style="1009" bestFit="1" customWidth="1"/>
    <col min="4112" max="4112" width="10.28515625" style="1009" customWidth="1"/>
    <col min="4113" max="4113" width="10.5703125" style="1009" customWidth="1"/>
    <col min="4114" max="4352" width="9.140625" style="1009"/>
    <col min="4353" max="4353" width="27.85546875" style="1009" customWidth="1"/>
    <col min="4354" max="4355" width="13.7109375" style="1009" customWidth="1"/>
    <col min="4356" max="4358" width="11.42578125" style="1009" customWidth="1"/>
    <col min="4359" max="4359" width="12.140625" style="1009" customWidth="1"/>
    <col min="4360" max="4360" width="12" style="1009" customWidth="1"/>
    <col min="4361" max="4361" width="10.85546875" style="1009" customWidth="1"/>
    <col min="4362" max="4362" width="12.85546875" style="1009" customWidth="1"/>
    <col min="4363" max="4363" width="12.140625" style="1009" customWidth="1"/>
    <col min="4364" max="4364" width="11.42578125" style="1009" customWidth="1"/>
    <col min="4365" max="4365" width="11.85546875" style="1009" bestFit="1" customWidth="1"/>
    <col min="4366" max="4366" width="10.28515625" style="1009" customWidth="1"/>
    <col min="4367" max="4367" width="10" style="1009" bestFit="1" customWidth="1"/>
    <col min="4368" max="4368" width="10.28515625" style="1009" customWidth="1"/>
    <col min="4369" max="4369" width="10.5703125" style="1009" customWidth="1"/>
    <col min="4370" max="4608" width="9.140625" style="1009"/>
    <col min="4609" max="4609" width="27.85546875" style="1009" customWidth="1"/>
    <col min="4610" max="4611" width="13.7109375" style="1009" customWidth="1"/>
    <col min="4612" max="4614" width="11.42578125" style="1009" customWidth="1"/>
    <col min="4615" max="4615" width="12.140625" style="1009" customWidth="1"/>
    <col min="4616" max="4616" width="12" style="1009" customWidth="1"/>
    <col min="4617" max="4617" width="10.85546875" style="1009" customWidth="1"/>
    <col min="4618" max="4618" width="12.85546875" style="1009" customWidth="1"/>
    <col min="4619" max="4619" width="12.140625" style="1009" customWidth="1"/>
    <col min="4620" max="4620" width="11.42578125" style="1009" customWidth="1"/>
    <col min="4621" max="4621" width="11.85546875" style="1009" bestFit="1" customWidth="1"/>
    <col min="4622" max="4622" width="10.28515625" style="1009" customWidth="1"/>
    <col min="4623" max="4623" width="10" style="1009" bestFit="1" customWidth="1"/>
    <col min="4624" max="4624" width="10.28515625" style="1009" customWidth="1"/>
    <col min="4625" max="4625" width="10.5703125" style="1009" customWidth="1"/>
    <col min="4626" max="4864" width="9.140625" style="1009"/>
    <col min="4865" max="4865" width="27.85546875" style="1009" customWidth="1"/>
    <col min="4866" max="4867" width="13.7109375" style="1009" customWidth="1"/>
    <col min="4868" max="4870" width="11.42578125" style="1009" customWidth="1"/>
    <col min="4871" max="4871" width="12.140625" style="1009" customWidth="1"/>
    <col min="4872" max="4872" width="12" style="1009" customWidth="1"/>
    <col min="4873" max="4873" width="10.85546875" style="1009" customWidth="1"/>
    <col min="4874" max="4874" width="12.85546875" style="1009" customWidth="1"/>
    <col min="4875" max="4875" width="12.140625" style="1009" customWidth="1"/>
    <col min="4876" max="4876" width="11.42578125" style="1009" customWidth="1"/>
    <col min="4877" max="4877" width="11.85546875" style="1009" bestFit="1" customWidth="1"/>
    <col min="4878" max="4878" width="10.28515625" style="1009" customWidth="1"/>
    <col min="4879" max="4879" width="10" style="1009" bestFit="1" customWidth="1"/>
    <col min="4880" max="4880" width="10.28515625" style="1009" customWidth="1"/>
    <col min="4881" max="4881" width="10.5703125" style="1009" customWidth="1"/>
    <col min="4882" max="5120" width="9.140625" style="1009"/>
    <col min="5121" max="5121" width="27.85546875" style="1009" customWidth="1"/>
    <col min="5122" max="5123" width="13.7109375" style="1009" customWidth="1"/>
    <col min="5124" max="5126" width="11.42578125" style="1009" customWidth="1"/>
    <col min="5127" max="5127" width="12.140625" style="1009" customWidth="1"/>
    <col min="5128" max="5128" width="12" style="1009" customWidth="1"/>
    <col min="5129" max="5129" width="10.85546875" style="1009" customWidth="1"/>
    <col min="5130" max="5130" width="12.85546875" style="1009" customWidth="1"/>
    <col min="5131" max="5131" width="12.140625" style="1009" customWidth="1"/>
    <col min="5132" max="5132" width="11.42578125" style="1009" customWidth="1"/>
    <col min="5133" max="5133" width="11.85546875" style="1009" bestFit="1" customWidth="1"/>
    <col min="5134" max="5134" width="10.28515625" style="1009" customWidth="1"/>
    <col min="5135" max="5135" width="10" style="1009" bestFit="1" customWidth="1"/>
    <col min="5136" max="5136" width="10.28515625" style="1009" customWidth="1"/>
    <col min="5137" max="5137" width="10.5703125" style="1009" customWidth="1"/>
    <col min="5138" max="5376" width="9.140625" style="1009"/>
    <col min="5377" max="5377" width="27.85546875" style="1009" customWidth="1"/>
    <col min="5378" max="5379" width="13.7109375" style="1009" customWidth="1"/>
    <col min="5380" max="5382" width="11.42578125" style="1009" customWidth="1"/>
    <col min="5383" max="5383" width="12.140625" style="1009" customWidth="1"/>
    <col min="5384" max="5384" width="12" style="1009" customWidth="1"/>
    <col min="5385" max="5385" width="10.85546875" style="1009" customWidth="1"/>
    <col min="5386" max="5386" width="12.85546875" style="1009" customWidth="1"/>
    <col min="5387" max="5387" width="12.140625" style="1009" customWidth="1"/>
    <col min="5388" max="5388" width="11.42578125" style="1009" customWidth="1"/>
    <col min="5389" max="5389" width="11.85546875" style="1009" bestFit="1" customWidth="1"/>
    <col min="5390" max="5390" width="10.28515625" style="1009" customWidth="1"/>
    <col min="5391" max="5391" width="10" style="1009" bestFit="1" customWidth="1"/>
    <col min="5392" max="5392" width="10.28515625" style="1009" customWidth="1"/>
    <col min="5393" max="5393" width="10.5703125" style="1009" customWidth="1"/>
    <col min="5394" max="5632" width="9.140625" style="1009"/>
    <col min="5633" max="5633" width="27.85546875" style="1009" customWidth="1"/>
    <col min="5634" max="5635" width="13.7109375" style="1009" customWidth="1"/>
    <col min="5636" max="5638" width="11.42578125" style="1009" customWidth="1"/>
    <col min="5639" max="5639" width="12.140625" style="1009" customWidth="1"/>
    <col min="5640" max="5640" width="12" style="1009" customWidth="1"/>
    <col min="5641" max="5641" width="10.85546875" style="1009" customWidth="1"/>
    <col min="5642" max="5642" width="12.85546875" style="1009" customWidth="1"/>
    <col min="5643" max="5643" width="12.140625" style="1009" customWidth="1"/>
    <col min="5644" max="5644" width="11.42578125" style="1009" customWidth="1"/>
    <col min="5645" max="5645" width="11.85546875" style="1009" bestFit="1" customWidth="1"/>
    <col min="5646" max="5646" width="10.28515625" style="1009" customWidth="1"/>
    <col min="5647" max="5647" width="10" style="1009" bestFit="1" customWidth="1"/>
    <col min="5648" max="5648" width="10.28515625" style="1009" customWidth="1"/>
    <col min="5649" max="5649" width="10.5703125" style="1009" customWidth="1"/>
    <col min="5650" max="5888" width="9.140625" style="1009"/>
    <col min="5889" max="5889" width="27.85546875" style="1009" customWidth="1"/>
    <col min="5890" max="5891" width="13.7109375" style="1009" customWidth="1"/>
    <col min="5892" max="5894" width="11.42578125" style="1009" customWidth="1"/>
    <col min="5895" max="5895" width="12.140625" style="1009" customWidth="1"/>
    <col min="5896" max="5896" width="12" style="1009" customWidth="1"/>
    <col min="5897" max="5897" width="10.85546875" style="1009" customWidth="1"/>
    <col min="5898" max="5898" width="12.85546875" style="1009" customWidth="1"/>
    <col min="5899" max="5899" width="12.140625" style="1009" customWidth="1"/>
    <col min="5900" max="5900" width="11.42578125" style="1009" customWidth="1"/>
    <col min="5901" max="5901" width="11.85546875" style="1009" bestFit="1" customWidth="1"/>
    <col min="5902" max="5902" width="10.28515625" style="1009" customWidth="1"/>
    <col min="5903" max="5903" width="10" style="1009" bestFit="1" customWidth="1"/>
    <col min="5904" max="5904" width="10.28515625" style="1009" customWidth="1"/>
    <col min="5905" max="5905" width="10.5703125" style="1009" customWidth="1"/>
    <col min="5906" max="6144" width="9.140625" style="1009"/>
    <col min="6145" max="6145" width="27.85546875" style="1009" customWidth="1"/>
    <col min="6146" max="6147" width="13.7109375" style="1009" customWidth="1"/>
    <col min="6148" max="6150" width="11.42578125" style="1009" customWidth="1"/>
    <col min="6151" max="6151" width="12.140625" style="1009" customWidth="1"/>
    <col min="6152" max="6152" width="12" style="1009" customWidth="1"/>
    <col min="6153" max="6153" width="10.85546875" style="1009" customWidth="1"/>
    <col min="6154" max="6154" width="12.85546875" style="1009" customWidth="1"/>
    <col min="6155" max="6155" width="12.140625" style="1009" customWidth="1"/>
    <col min="6156" max="6156" width="11.42578125" style="1009" customWidth="1"/>
    <col min="6157" max="6157" width="11.85546875" style="1009" bestFit="1" customWidth="1"/>
    <col min="6158" max="6158" width="10.28515625" style="1009" customWidth="1"/>
    <col min="6159" max="6159" width="10" style="1009" bestFit="1" customWidth="1"/>
    <col min="6160" max="6160" width="10.28515625" style="1009" customWidth="1"/>
    <col min="6161" max="6161" width="10.5703125" style="1009" customWidth="1"/>
    <col min="6162" max="6400" width="9.140625" style="1009"/>
    <col min="6401" max="6401" width="27.85546875" style="1009" customWidth="1"/>
    <col min="6402" max="6403" width="13.7109375" style="1009" customWidth="1"/>
    <col min="6404" max="6406" width="11.42578125" style="1009" customWidth="1"/>
    <col min="6407" max="6407" width="12.140625" style="1009" customWidth="1"/>
    <col min="6408" max="6408" width="12" style="1009" customWidth="1"/>
    <col min="6409" max="6409" width="10.85546875" style="1009" customWidth="1"/>
    <col min="6410" max="6410" width="12.85546875" style="1009" customWidth="1"/>
    <col min="6411" max="6411" width="12.140625" style="1009" customWidth="1"/>
    <col min="6412" max="6412" width="11.42578125" style="1009" customWidth="1"/>
    <col min="6413" max="6413" width="11.85546875" style="1009" bestFit="1" customWidth="1"/>
    <col min="6414" max="6414" width="10.28515625" style="1009" customWidth="1"/>
    <col min="6415" max="6415" width="10" style="1009" bestFit="1" customWidth="1"/>
    <col min="6416" max="6416" width="10.28515625" style="1009" customWidth="1"/>
    <col min="6417" max="6417" width="10.5703125" style="1009" customWidth="1"/>
    <col min="6418" max="6656" width="9.140625" style="1009"/>
    <col min="6657" max="6657" width="27.85546875" style="1009" customWidth="1"/>
    <col min="6658" max="6659" width="13.7109375" style="1009" customWidth="1"/>
    <col min="6660" max="6662" width="11.42578125" style="1009" customWidth="1"/>
    <col min="6663" max="6663" width="12.140625" style="1009" customWidth="1"/>
    <col min="6664" max="6664" width="12" style="1009" customWidth="1"/>
    <col min="6665" max="6665" width="10.85546875" style="1009" customWidth="1"/>
    <col min="6666" max="6666" width="12.85546875" style="1009" customWidth="1"/>
    <col min="6667" max="6667" width="12.140625" style="1009" customWidth="1"/>
    <col min="6668" max="6668" width="11.42578125" style="1009" customWidth="1"/>
    <col min="6669" max="6669" width="11.85546875" style="1009" bestFit="1" customWidth="1"/>
    <col min="6670" max="6670" width="10.28515625" style="1009" customWidth="1"/>
    <col min="6671" max="6671" width="10" style="1009" bestFit="1" customWidth="1"/>
    <col min="6672" max="6672" width="10.28515625" style="1009" customWidth="1"/>
    <col min="6673" max="6673" width="10.5703125" style="1009" customWidth="1"/>
    <col min="6674" max="6912" width="9.140625" style="1009"/>
    <col min="6913" max="6913" width="27.85546875" style="1009" customWidth="1"/>
    <col min="6914" max="6915" width="13.7109375" style="1009" customWidth="1"/>
    <col min="6916" max="6918" width="11.42578125" style="1009" customWidth="1"/>
    <col min="6919" max="6919" width="12.140625" style="1009" customWidth="1"/>
    <col min="6920" max="6920" width="12" style="1009" customWidth="1"/>
    <col min="6921" max="6921" width="10.85546875" style="1009" customWidth="1"/>
    <col min="6922" max="6922" width="12.85546875" style="1009" customWidth="1"/>
    <col min="6923" max="6923" width="12.140625" style="1009" customWidth="1"/>
    <col min="6924" max="6924" width="11.42578125" style="1009" customWidth="1"/>
    <col min="6925" max="6925" width="11.85546875" style="1009" bestFit="1" customWidth="1"/>
    <col min="6926" max="6926" width="10.28515625" style="1009" customWidth="1"/>
    <col min="6927" max="6927" width="10" style="1009" bestFit="1" customWidth="1"/>
    <col min="6928" max="6928" width="10.28515625" style="1009" customWidth="1"/>
    <col min="6929" max="6929" width="10.5703125" style="1009" customWidth="1"/>
    <col min="6930" max="7168" width="9.140625" style="1009"/>
    <col min="7169" max="7169" width="27.85546875" style="1009" customWidth="1"/>
    <col min="7170" max="7171" width="13.7109375" style="1009" customWidth="1"/>
    <col min="7172" max="7174" width="11.42578125" style="1009" customWidth="1"/>
    <col min="7175" max="7175" width="12.140625" style="1009" customWidth="1"/>
    <col min="7176" max="7176" width="12" style="1009" customWidth="1"/>
    <col min="7177" max="7177" width="10.85546875" style="1009" customWidth="1"/>
    <col min="7178" max="7178" width="12.85546875" style="1009" customWidth="1"/>
    <col min="7179" max="7179" width="12.140625" style="1009" customWidth="1"/>
    <col min="7180" max="7180" width="11.42578125" style="1009" customWidth="1"/>
    <col min="7181" max="7181" width="11.85546875" style="1009" bestFit="1" customWidth="1"/>
    <col min="7182" max="7182" width="10.28515625" style="1009" customWidth="1"/>
    <col min="7183" max="7183" width="10" style="1009" bestFit="1" customWidth="1"/>
    <col min="7184" max="7184" width="10.28515625" style="1009" customWidth="1"/>
    <col min="7185" max="7185" width="10.5703125" style="1009" customWidth="1"/>
    <col min="7186" max="7424" width="9.140625" style="1009"/>
    <col min="7425" max="7425" width="27.85546875" style="1009" customWidth="1"/>
    <col min="7426" max="7427" width="13.7109375" style="1009" customWidth="1"/>
    <col min="7428" max="7430" width="11.42578125" style="1009" customWidth="1"/>
    <col min="7431" max="7431" width="12.140625" style="1009" customWidth="1"/>
    <col min="7432" max="7432" width="12" style="1009" customWidth="1"/>
    <col min="7433" max="7433" width="10.85546875" style="1009" customWidth="1"/>
    <col min="7434" max="7434" width="12.85546875" style="1009" customWidth="1"/>
    <col min="7435" max="7435" width="12.140625" style="1009" customWidth="1"/>
    <col min="7436" max="7436" width="11.42578125" style="1009" customWidth="1"/>
    <col min="7437" max="7437" width="11.85546875" style="1009" bestFit="1" customWidth="1"/>
    <col min="7438" max="7438" width="10.28515625" style="1009" customWidth="1"/>
    <col min="7439" max="7439" width="10" style="1009" bestFit="1" customWidth="1"/>
    <col min="7440" max="7440" width="10.28515625" style="1009" customWidth="1"/>
    <col min="7441" max="7441" width="10.5703125" style="1009" customWidth="1"/>
    <col min="7442" max="7680" width="9.140625" style="1009"/>
    <col min="7681" max="7681" width="27.85546875" style="1009" customWidth="1"/>
    <col min="7682" max="7683" width="13.7109375" style="1009" customWidth="1"/>
    <col min="7684" max="7686" width="11.42578125" style="1009" customWidth="1"/>
    <col min="7687" max="7687" width="12.140625" style="1009" customWidth="1"/>
    <col min="7688" max="7688" width="12" style="1009" customWidth="1"/>
    <col min="7689" max="7689" width="10.85546875" style="1009" customWidth="1"/>
    <col min="7690" max="7690" width="12.85546875" style="1009" customWidth="1"/>
    <col min="7691" max="7691" width="12.140625" style="1009" customWidth="1"/>
    <col min="7692" max="7692" width="11.42578125" style="1009" customWidth="1"/>
    <col min="7693" max="7693" width="11.85546875" style="1009" bestFit="1" customWidth="1"/>
    <col min="7694" max="7694" width="10.28515625" style="1009" customWidth="1"/>
    <col min="7695" max="7695" width="10" style="1009" bestFit="1" customWidth="1"/>
    <col min="7696" max="7696" width="10.28515625" style="1009" customWidth="1"/>
    <col min="7697" max="7697" width="10.5703125" style="1009" customWidth="1"/>
    <col min="7698" max="7936" width="9.140625" style="1009"/>
    <col min="7937" max="7937" width="27.85546875" style="1009" customWidth="1"/>
    <col min="7938" max="7939" width="13.7109375" style="1009" customWidth="1"/>
    <col min="7940" max="7942" width="11.42578125" style="1009" customWidth="1"/>
    <col min="7943" max="7943" width="12.140625" style="1009" customWidth="1"/>
    <col min="7944" max="7944" width="12" style="1009" customWidth="1"/>
    <col min="7945" max="7945" width="10.85546875" style="1009" customWidth="1"/>
    <col min="7946" max="7946" width="12.85546875" style="1009" customWidth="1"/>
    <col min="7947" max="7947" width="12.140625" style="1009" customWidth="1"/>
    <col min="7948" max="7948" width="11.42578125" style="1009" customWidth="1"/>
    <col min="7949" max="7949" width="11.85546875" style="1009" bestFit="1" customWidth="1"/>
    <col min="7950" max="7950" width="10.28515625" style="1009" customWidth="1"/>
    <col min="7951" max="7951" width="10" style="1009" bestFit="1" customWidth="1"/>
    <col min="7952" max="7952" width="10.28515625" style="1009" customWidth="1"/>
    <col min="7953" max="7953" width="10.5703125" style="1009" customWidth="1"/>
    <col min="7954" max="8192" width="9.140625" style="1009"/>
    <col min="8193" max="8193" width="27.85546875" style="1009" customWidth="1"/>
    <col min="8194" max="8195" width="13.7109375" style="1009" customWidth="1"/>
    <col min="8196" max="8198" width="11.42578125" style="1009" customWidth="1"/>
    <col min="8199" max="8199" width="12.140625" style="1009" customWidth="1"/>
    <col min="8200" max="8200" width="12" style="1009" customWidth="1"/>
    <col min="8201" max="8201" width="10.85546875" style="1009" customWidth="1"/>
    <col min="8202" max="8202" width="12.85546875" style="1009" customWidth="1"/>
    <col min="8203" max="8203" width="12.140625" style="1009" customWidth="1"/>
    <col min="8204" max="8204" width="11.42578125" style="1009" customWidth="1"/>
    <col min="8205" max="8205" width="11.85546875" style="1009" bestFit="1" customWidth="1"/>
    <col min="8206" max="8206" width="10.28515625" style="1009" customWidth="1"/>
    <col min="8207" max="8207" width="10" style="1009" bestFit="1" customWidth="1"/>
    <col min="8208" max="8208" width="10.28515625" style="1009" customWidth="1"/>
    <col min="8209" max="8209" width="10.5703125" style="1009" customWidth="1"/>
    <col min="8210" max="8448" width="9.140625" style="1009"/>
    <col min="8449" max="8449" width="27.85546875" style="1009" customWidth="1"/>
    <col min="8450" max="8451" width="13.7109375" style="1009" customWidth="1"/>
    <col min="8452" max="8454" width="11.42578125" style="1009" customWidth="1"/>
    <col min="8455" max="8455" width="12.140625" style="1009" customWidth="1"/>
    <col min="8456" max="8456" width="12" style="1009" customWidth="1"/>
    <col min="8457" max="8457" width="10.85546875" style="1009" customWidth="1"/>
    <col min="8458" max="8458" width="12.85546875" style="1009" customWidth="1"/>
    <col min="8459" max="8459" width="12.140625" style="1009" customWidth="1"/>
    <col min="8460" max="8460" width="11.42578125" style="1009" customWidth="1"/>
    <col min="8461" max="8461" width="11.85546875" style="1009" bestFit="1" customWidth="1"/>
    <col min="8462" max="8462" width="10.28515625" style="1009" customWidth="1"/>
    <col min="8463" max="8463" width="10" style="1009" bestFit="1" customWidth="1"/>
    <col min="8464" max="8464" width="10.28515625" style="1009" customWidth="1"/>
    <col min="8465" max="8465" width="10.5703125" style="1009" customWidth="1"/>
    <col min="8466" max="8704" width="9.140625" style="1009"/>
    <col min="8705" max="8705" width="27.85546875" style="1009" customWidth="1"/>
    <col min="8706" max="8707" width="13.7109375" style="1009" customWidth="1"/>
    <col min="8708" max="8710" width="11.42578125" style="1009" customWidth="1"/>
    <col min="8711" max="8711" width="12.140625" style="1009" customWidth="1"/>
    <col min="8712" max="8712" width="12" style="1009" customWidth="1"/>
    <col min="8713" max="8713" width="10.85546875" style="1009" customWidth="1"/>
    <col min="8714" max="8714" width="12.85546875" style="1009" customWidth="1"/>
    <col min="8715" max="8715" width="12.140625" style="1009" customWidth="1"/>
    <col min="8716" max="8716" width="11.42578125" style="1009" customWidth="1"/>
    <col min="8717" max="8717" width="11.85546875" style="1009" bestFit="1" customWidth="1"/>
    <col min="8718" max="8718" width="10.28515625" style="1009" customWidth="1"/>
    <col min="8719" max="8719" width="10" style="1009" bestFit="1" customWidth="1"/>
    <col min="8720" max="8720" width="10.28515625" style="1009" customWidth="1"/>
    <col min="8721" max="8721" width="10.5703125" style="1009" customWidth="1"/>
    <col min="8722" max="8960" width="9.140625" style="1009"/>
    <col min="8961" max="8961" width="27.85546875" style="1009" customWidth="1"/>
    <col min="8962" max="8963" width="13.7109375" style="1009" customWidth="1"/>
    <col min="8964" max="8966" width="11.42578125" style="1009" customWidth="1"/>
    <col min="8967" max="8967" width="12.140625" style="1009" customWidth="1"/>
    <col min="8968" max="8968" width="12" style="1009" customWidth="1"/>
    <col min="8969" max="8969" width="10.85546875" style="1009" customWidth="1"/>
    <col min="8970" max="8970" width="12.85546875" style="1009" customWidth="1"/>
    <col min="8971" max="8971" width="12.140625" style="1009" customWidth="1"/>
    <col min="8972" max="8972" width="11.42578125" style="1009" customWidth="1"/>
    <col min="8973" max="8973" width="11.85546875" style="1009" bestFit="1" customWidth="1"/>
    <col min="8974" max="8974" width="10.28515625" style="1009" customWidth="1"/>
    <col min="8975" max="8975" width="10" style="1009" bestFit="1" customWidth="1"/>
    <col min="8976" max="8976" width="10.28515625" style="1009" customWidth="1"/>
    <col min="8977" max="8977" width="10.5703125" style="1009" customWidth="1"/>
    <col min="8978" max="9216" width="9.140625" style="1009"/>
    <col min="9217" max="9217" width="27.85546875" style="1009" customWidth="1"/>
    <col min="9218" max="9219" width="13.7109375" style="1009" customWidth="1"/>
    <col min="9220" max="9222" width="11.42578125" style="1009" customWidth="1"/>
    <col min="9223" max="9223" width="12.140625" style="1009" customWidth="1"/>
    <col min="9224" max="9224" width="12" style="1009" customWidth="1"/>
    <col min="9225" max="9225" width="10.85546875" style="1009" customWidth="1"/>
    <col min="9226" max="9226" width="12.85546875" style="1009" customWidth="1"/>
    <col min="9227" max="9227" width="12.140625" style="1009" customWidth="1"/>
    <col min="9228" max="9228" width="11.42578125" style="1009" customWidth="1"/>
    <col min="9229" max="9229" width="11.85546875" style="1009" bestFit="1" customWidth="1"/>
    <col min="9230" max="9230" width="10.28515625" style="1009" customWidth="1"/>
    <col min="9231" max="9231" width="10" style="1009" bestFit="1" customWidth="1"/>
    <col min="9232" max="9232" width="10.28515625" style="1009" customWidth="1"/>
    <col min="9233" max="9233" width="10.5703125" style="1009" customWidth="1"/>
    <col min="9234" max="9472" width="9.140625" style="1009"/>
    <col min="9473" max="9473" width="27.85546875" style="1009" customWidth="1"/>
    <col min="9474" max="9475" width="13.7109375" style="1009" customWidth="1"/>
    <col min="9476" max="9478" width="11.42578125" style="1009" customWidth="1"/>
    <col min="9479" max="9479" width="12.140625" style="1009" customWidth="1"/>
    <col min="9480" max="9480" width="12" style="1009" customWidth="1"/>
    <col min="9481" max="9481" width="10.85546875" style="1009" customWidth="1"/>
    <col min="9482" max="9482" width="12.85546875" style="1009" customWidth="1"/>
    <col min="9483" max="9483" width="12.140625" style="1009" customWidth="1"/>
    <col min="9484" max="9484" width="11.42578125" style="1009" customWidth="1"/>
    <col min="9485" max="9485" width="11.85546875" style="1009" bestFit="1" customWidth="1"/>
    <col min="9486" max="9486" width="10.28515625" style="1009" customWidth="1"/>
    <col min="9487" max="9487" width="10" style="1009" bestFit="1" customWidth="1"/>
    <col min="9488" max="9488" width="10.28515625" style="1009" customWidth="1"/>
    <col min="9489" max="9489" width="10.5703125" style="1009" customWidth="1"/>
    <col min="9490" max="9728" width="9.140625" style="1009"/>
    <col min="9729" max="9729" width="27.85546875" style="1009" customWidth="1"/>
    <col min="9730" max="9731" width="13.7109375" style="1009" customWidth="1"/>
    <col min="9732" max="9734" width="11.42578125" style="1009" customWidth="1"/>
    <col min="9735" max="9735" width="12.140625" style="1009" customWidth="1"/>
    <col min="9736" max="9736" width="12" style="1009" customWidth="1"/>
    <col min="9737" max="9737" width="10.85546875" style="1009" customWidth="1"/>
    <col min="9738" max="9738" width="12.85546875" style="1009" customWidth="1"/>
    <col min="9739" max="9739" width="12.140625" style="1009" customWidth="1"/>
    <col min="9740" max="9740" width="11.42578125" style="1009" customWidth="1"/>
    <col min="9741" max="9741" width="11.85546875" style="1009" bestFit="1" customWidth="1"/>
    <col min="9742" max="9742" width="10.28515625" style="1009" customWidth="1"/>
    <col min="9743" max="9743" width="10" style="1009" bestFit="1" customWidth="1"/>
    <col min="9744" max="9744" width="10.28515625" style="1009" customWidth="1"/>
    <col min="9745" max="9745" width="10.5703125" style="1009" customWidth="1"/>
    <col min="9746" max="9984" width="9.140625" style="1009"/>
    <col min="9985" max="9985" width="27.85546875" style="1009" customWidth="1"/>
    <col min="9986" max="9987" width="13.7109375" style="1009" customWidth="1"/>
    <col min="9988" max="9990" width="11.42578125" style="1009" customWidth="1"/>
    <col min="9991" max="9991" width="12.140625" style="1009" customWidth="1"/>
    <col min="9992" max="9992" width="12" style="1009" customWidth="1"/>
    <col min="9993" max="9993" width="10.85546875" style="1009" customWidth="1"/>
    <col min="9994" max="9994" width="12.85546875" style="1009" customWidth="1"/>
    <col min="9995" max="9995" width="12.140625" style="1009" customWidth="1"/>
    <col min="9996" max="9996" width="11.42578125" style="1009" customWidth="1"/>
    <col min="9997" max="9997" width="11.85546875" style="1009" bestFit="1" customWidth="1"/>
    <col min="9998" max="9998" width="10.28515625" style="1009" customWidth="1"/>
    <col min="9999" max="9999" width="10" style="1009" bestFit="1" customWidth="1"/>
    <col min="10000" max="10000" width="10.28515625" style="1009" customWidth="1"/>
    <col min="10001" max="10001" width="10.5703125" style="1009" customWidth="1"/>
    <col min="10002" max="10240" width="9.140625" style="1009"/>
    <col min="10241" max="10241" width="27.85546875" style="1009" customWidth="1"/>
    <col min="10242" max="10243" width="13.7109375" style="1009" customWidth="1"/>
    <col min="10244" max="10246" width="11.42578125" style="1009" customWidth="1"/>
    <col min="10247" max="10247" width="12.140625" style="1009" customWidth="1"/>
    <col min="10248" max="10248" width="12" style="1009" customWidth="1"/>
    <col min="10249" max="10249" width="10.85546875" style="1009" customWidth="1"/>
    <col min="10250" max="10250" width="12.85546875" style="1009" customWidth="1"/>
    <col min="10251" max="10251" width="12.140625" style="1009" customWidth="1"/>
    <col min="10252" max="10252" width="11.42578125" style="1009" customWidth="1"/>
    <col min="10253" max="10253" width="11.85546875" style="1009" bestFit="1" customWidth="1"/>
    <col min="10254" max="10254" width="10.28515625" style="1009" customWidth="1"/>
    <col min="10255" max="10255" width="10" style="1009" bestFit="1" customWidth="1"/>
    <col min="10256" max="10256" width="10.28515625" style="1009" customWidth="1"/>
    <col min="10257" max="10257" width="10.5703125" style="1009" customWidth="1"/>
    <col min="10258" max="10496" width="9.140625" style="1009"/>
    <col min="10497" max="10497" width="27.85546875" style="1009" customWidth="1"/>
    <col min="10498" max="10499" width="13.7109375" style="1009" customWidth="1"/>
    <col min="10500" max="10502" width="11.42578125" style="1009" customWidth="1"/>
    <col min="10503" max="10503" width="12.140625" style="1009" customWidth="1"/>
    <col min="10504" max="10504" width="12" style="1009" customWidth="1"/>
    <col min="10505" max="10505" width="10.85546875" style="1009" customWidth="1"/>
    <col min="10506" max="10506" width="12.85546875" style="1009" customWidth="1"/>
    <col min="10507" max="10507" width="12.140625" style="1009" customWidth="1"/>
    <col min="10508" max="10508" width="11.42578125" style="1009" customWidth="1"/>
    <col min="10509" max="10509" width="11.85546875" style="1009" bestFit="1" customWidth="1"/>
    <col min="10510" max="10510" width="10.28515625" style="1009" customWidth="1"/>
    <col min="10511" max="10511" width="10" style="1009" bestFit="1" customWidth="1"/>
    <col min="10512" max="10512" width="10.28515625" style="1009" customWidth="1"/>
    <col min="10513" max="10513" width="10.5703125" style="1009" customWidth="1"/>
    <col min="10514" max="10752" width="9.140625" style="1009"/>
    <col min="10753" max="10753" width="27.85546875" style="1009" customWidth="1"/>
    <col min="10754" max="10755" width="13.7109375" style="1009" customWidth="1"/>
    <col min="10756" max="10758" width="11.42578125" style="1009" customWidth="1"/>
    <col min="10759" max="10759" width="12.140625" style="1009" customWidth="1"/>
    <col min="10760" max="10760" width="12" style="1009" customWidth="1"/>
    <col min="10761" max="10761" width="10.85546875" style="1009" customWidth="1"/>
    <col min="10762" max="10762" width="12.85546875" style="1009" customWidth="1"/>
    <col min="10763" max="10763" width="12.140625" style="1009" customWidth="1"/>
    <col min="10764" max="10764" width="11.42578125" style="1009" customWidth="1"/>
    <col min="10765" max="10765" width="11.85546875" style="1009" bestFit="1" customWidth="1"/>
    <col min="10766" max="10766" width="10.28515625" style="1009" customWidth="1"/>
    <col min="10767" max="10767" width="10" style="1009" bestFit="1" customWidth="1"/>
    <col min="10768" max="10768" width="10.28515625" style="1009" customWidth="1"/>
    <col min="10769" max="10769" width="10.5703125" style="1009" customWidth="1"/>
    <col min="10770" max="11008" width="9.140625" style="1009"/>
    <col min="11009" max="11009" width="27.85546875" style="1009" customWidth="1"/>
    <col min="11010" max="11011" width="13.7109375" style="1009" customWidth="1"/>
    <col min="11012" max="11014" width="11.42578125" style="1009" customWidth="1"/>
    <col min="11015" max="11015" width="12.140625" style="1009" customWidth="1"/>
    <col min="11016" max="11016" width="12" style="1009" customWidth="1"/>
    <col min="11017" max="11017" width="10.85546875" style="1009" customWidth="1"/>
    <col min="11018" max="11018" width="12.85546875" style="1009" customWidth="1"/>
    <col min="11019" max="11019" width="12.140625" style="1009" customWidth="1"/>
    <col min="11020" max="11020" width="11.42578125" style="1009" customWidth="1"/>
    <col min="11021" max="11021" width="11.85546875" style="1009" bestFit="1" customWidth="1"/>
    <col min="11022" max="11022" width="10.28515625" style="1009" customWidth="1"/>
    <col min="11023" max="11023" width="10" style="1009" bestFit="1" customWidth="1"/>
    <col min="11024" max="11024" width="10.28515625" style="1009" customWidth="1"/>
    <col min="11025" max="11025" width="10.5703125" style="1009" customWidth="1"/>
    <col min="11026" max="11264" width="9.140625" style="1009"/>
    <col min="11265" max="11265" width="27.85546875" style="1009" customWidth="1"/>
    <col min="11266" max="11267" width="13.7109375" style="1009" customWidth="1"/>
    <col min="11268" max="11270" width="11.42578125" style="1009" customWidth="1"/>
    <col min="11271" max="11271" width="12.140625" style="1009" customWidth="1"/>
    <col min="11272" max="11272" width="12" style="1009" customWidth="1"/>
    <col min="11273" max="11273" width="10.85546875" style="1009" customWidth="1"/>
    <col min="11274" max="11274" width="12.85546875" style="1009" customWidth="1"/>
    <col min="11275" max="11275" width="12.140625" style="1009" customWidth="1"/>
    <col min="11276" max="11276" width="11.42578125" style="1009" customWidth="1"/>
    <col min="11277" max="11277" width="11.85546875" style="1009" bestFit="1" customWidth="1"/>
    <col min="11278" max="11278" width="10.28515625" style="1009" customWidth="1"/>
    <col min="11279" max="11279" width="10" style="1009" bestFit="1" customWidth="1"/>
    <col min="11280" max="11280" width="10.28515625" style="1009" customWidth="1"/>
    <col min="11281" max="11281" width="10.5703125" style="1009" customWidth="1"/>
    <col min="11282" max="11520" width="9.140625" style="1009"/>
    <col min="11521" max="11521" width="27.85546875" style="1009" customWidth="1"/>
    <col min="11522" max="11523" width="13.7109375" style="1009" customWidth="1"/>
    <col min="11524" max="11526" width="11.42578125" style="1009" customWidth="1"/>
    <col min="11527" max="11527" width="12.140625" style="1009" customWidth="1"/>
    <col min="11528" max="11528" width="12" style="1009" customWidth="1"/>
    <col min="11529" max="11529" width="10.85546875" style="1009" customWidth="1"/>
    <col min="11530" max="11530" width="12.85546875" style="1009" customWidth="1"/>
    <col min="11531" max="11531" width="12.140625" style="1009" customWidth="1"/>
    <col min="11532" max="11532" width="11.42578125" style="1009" customWidth="1"/>
    <col min="11533" max="11533" width="11.85546875" style="1009" bestFit="1" customWidth="1"/>
    <col min="11534" max="11534" width="10.28515625" style="1009" customWidth="1"/>
    <col min="11535" max="11535" width="10" style="1009" bestFit="1" customWidth="1"/>
    <col min="11536" max="11536" width="10.28515625" style="1009" customWidth="1"/>
    <col min="11537" max="11537" width="10.5703125" style="1009" customWidth="1"/>
    <col min="11538" max="11776" width="9.140625" style="1009"/>
    <col min="11777" max="11777" width="27.85546875" style="1009" customWidth="1"/>
    <col min="11778" max="11779" width="13.7109375" style="1009" customWidth="1"/>
    <col min="11780" max="11782" width="11.42578125" style="1009" customWidth="1"/>
    <col min="11783" max="11783" width="12.140625" style="1009" customWidth="1"/>
    <col min="11784" max="11784" width="12" style="1009" customWidth="1"/>
    <col min="11785" max="11785" width="10.85546875" style="1009" customWidth="1"/>
    <col min="11786" max="11786" width="12.85546875" style="1009" customWidth="1"/>
    <col min="11787" max="11787" width="12.140625" style="1009" customWidth="1"/>
    <col min="11788" max="11788" width="11.42578125" style="1009" customWidth="1"/>
    <col min="11789" max="11789" width="11.85546875" style="1009" bestFit="1" customWidth="1"/>
    <col min="11790" max="11790" width="10.28515625" style="1009" customWidth="1"/>
    <col min="11791" max="11791" width="10" style="1009" bestFit="1" customWidth="1"/>
    <col min="11792" max="11792" width="10.28515625" style="1009" customWidth="1"/>
    <col min="11793" max="11793" width="10.5703125" style="1009" customWidth="1"/>
    <col min="11794" max="12032" width="9.140625" style="1009"/>
    <col min="12033" max="12033" width="27.85546875" style="1009" customWidth="1"/>
    <col min="12034" max="12035" width="13.7109375" style="1009" customWidth="1"/>
    <col min="12036" max="12038" width="11.42578125" style="1009" customWidth="1"/>
    <col min="12039" max="12039" width="12.140625" style="1009" customWidth="1"/>
    <col min="12040" max="12040" width="12" style="1009" customWidth="1"/>
    <col min="12041" max="12041" width="10.85546875" style="1009" customWidth="1"/>
    <col min="12042" max="12042" width="12.85546875" style="1009" customWidth="1"/>
    <col min="12043" max="12043" width="12.140625" style="1009" customWidth="1"/>
    <col min="12044" max="12044" width="11.42578125" style="1009" customWidth="1"/>
    <col min="12045" max="12045" width="11.85546875" style="1009" bestFit="1" customWidth="1"/>
    <col min="12046" max="12046" width="10.28515625" style="1009" customWidth="1"/>
    <col min="12047" max="12047" width="10" style="1009" bestFit="1" customWidth="1"/>
    <col min="12048" max="12048" width="10.28515625" style="1009" customWidth="1"/>
    <col min="12049" max="12049" width="10.5703125" style="1009" customWidth="1"/>
    <col min="12050" max="12288" width="9.140625" style="1009"/>
    <col min="12289" max="12289" width="27.85546875" style="1009" customWidth="1"/>
    <col min="12290" max="12291" width="13.7109375" style="1009" customWidth="1"/>
    <col min="12292" max="12294" width="11.42578125" style="1009" customWidth="1"/>
    <col min="12295" max="12295" width="12.140625" style="1009" customWidth="1"/>
    <col min="12296" max="12296" width="12" style="1009" customWidth="1"/>
    <col min="12297" max="12297" width="10.85546875" style="1009" customWidth="1"/>
    <col min="12298" max="12298" width="12.85546875" style="1009" customWidth="1"/>
    <col min="12299" max="12299" width="12.140625" style="1009" customWidth="1"/>
    <col min="12300" max="12300" width="11.42578125" style="1009" customWidth="1"/>
    <col min="12301" max="12301" width="11.85546875" style="1009" bestFit="1" customWidth="1"/>
    <col min="12302" max="12302" width="10.28515625" style="1009" customWidth="1"/>
    <col min="12303" max="12303" width="10" style="1009" bestFit="1" customWidth="1"/>
    <col min="12304" max="12304" width="10.28515625" style="1009" customWidth="1"/>
    <col min="12305" max="12305" width="10.5703125" style="1009" customWidth="1"/>
    <col min="12306" max="12544" width="9.140625" style="1009"/>
    <col min="12545" max="12545" width="27.85546875" style="1009" customWidth="1"/>
    <col min="12546" max="12547" width="13.7109375" style="1009" customWidth="1"/>
    <col min="12548" max="12550" width="11.42578125" style="1009" customWidth="1"/>
    <col min="12551" max="12551" width="12.140625" style="1009" customWidth="1"/>
    <col min="12552" max="12552" width="12" style="1009" customWidth="1"/>
    <col min="12553" max="12553" width="10.85546875" style="1009" customWidth="1"/>
    <col min="12554" max="12554" width="12.85546875" style="1009" customWidth="1"/>
    <col min="12555" max="12555" width="12.140625" style="1009" customWidth="1"/>
    <col min="12556" max="12556" width="11.42578125" style="1009" customWidth="1"/>
    <col min="12557" max="12557" width="11.85546875" style="1009" bestFit="1" customWidth="1"/>
    <col min="12558" max="12558" width="10.28515625" style="1009" customWidth="1"/>
    <col min="12559" max="12559" width="10" style="1009" bestFit="1" customWidth="1"/>
    <col min="12560" max="12560" width="10.28515625" style="1009" customWidth="1"/>
    <col min="12561" max="12561" width="10.5703125" style="1009" customWidth="1"/>
    <col min="12562" max="12800" width="9.140625" style="1009"/>
    <col min="12801" max="12801" width="27.85546875" style="1009" customWidth="1"/>
    <col min="12802" max="12803" width="13.7109375" style="1009" customWidth="1"/>
    <col min="12804" max="12806" width="11.42578125" style="1009" customWidth="1"/>
    <col min="12807" max="12807" width="12.140625" style="1009" customWidth="1"/>
    <col min="12808" max="12808" width="12" style="1009" customWidth="1"/>
    <col min="12809" max="12809" width="10.85546875" style="1009" customWidth="1"/>
    <col min="12810" max="12810" width="12.85546875" style="1009" customWidth="1"/>
    <col min="12811" max="12811" width="12.140625" style="1009" customWidth="1"/>
    <col min="12812" max="12812" width="11.42578125" style="1009" customWidth="1"/>
    <col min="12813" max="12813" width="11.85546875" style="1009" bestFit="1" customWidth="1"/>
    <col min="12814" max="12814" width="10.28515625" style="1009" customWidth="1"/>
    <col min="12815" max="12815" width="10" style="1009" bestFit="1" customWidth="1"/>
    <col min="12816" max="12816" width="10.28515625" style="1009" customWidth="1"/>
    <col min="12817" max="12817" width="10.5703125" style="1009" customWidth="1"/>
    <col min="12818" max="13056" width="9.140625" style="1009"/>
    <col min="13057" max="13057" width="27.85546875" style="1009" customWidth="1"/>
    <col min="13058" max="13059" width="13.7109375" style="1009" customWidth="1"/>
    <col min="13060" max="13062" width="11.42578125" style="1009" customWidth="1"/>
    <col min="13063" max="13063" width="12.140625" style="1009" customWidth="1"/>
    <col min="13064" max="13064" width="12" style="1009" customWidth="1"/>
    <col min="13065" max="13065" width="10.85546875" style="1009" customWidth="1"/>
    <col min="13066" max="13066" width="12.85546875" style="1009" customWidth="1"/>
    <col min="13067" max="13067" width="12.140625" style="1009" customWidth="1"/>
    <col min="13068" max="13068" width="11.42578125" style="1009" customWidth="1"/>
    <col min="13069" max="13069" width="11.85546875" style="1009" bestFit="1" customWidth="1"/>
    <col min="13070" max="13070" width="10.28515625" style="1009" customWidth="1"/>
    <col min="13071" max="13071" width="10" style="1009" bestFit="1" customWidth="1"/>
    <col min="13072" max="13072" width="10.28515625" style="1009" customWidth="1"/>
    <col min="13073" max="13073" width="10.5703125" style="1009" customWidth="1"/>
    <col min="13074" max="13312" width="9.140625" style="1009"/>
    <col min="13313" max="13313" width="27.85546875" style="1009" customWidth="1"/>
    <col min="13314" max="13315" width="13.7109375" style="1009" customWidth="1"/>
    <col min="13316" max="13318" width="11.42578125" style="1009" customWidth="1"/>
    <col min="13319" max="13319" width="12.140625" style="1009" customWidth="1"/>
    <col min="13320" max="13320" width="12" style="1009" customWidth="1"/>
    <col min="13321" max="13321" width="10.85546875" style="1009" customWidth="1"/>
    <col min="13322" max="13322" width="12.85546875" style="1009" customWidth="1"/>
    <col min="13323" max="13323" width="12.140625" style="1009" customWidth="1"/>
    <col min="13324" max="13324" width="11.42578125" style="1009" customWidth="1"/>
    <col min="13325" max="13325" width="11.85546875" style="1009" bestFit="1" customWidth="1"/>
    <col min="13326" max="13326" width="10.28515625" style="1009" customWidth="1"/>
    <col min="13327" max="13327" width="10" style="1009" bestFit="1" customWidth="1"/>
    <col min="13328" max="13328" width="10.28515625" style="1009" customWidth="1"/>
    <col min="13329" max="13329" width="10.5703125" style="1009" customWidth="1"/>
    <col min="13330" max="13568" width="9.140625" style="1009"/>
    <col min="13569" max="13569" width="27.85546875" style="1009" customWidth="1"/>
    <col min="13570" max="13571" width="13.7109375" style="1009" customWidth="1"/>
    <col min="13572" max="13574" width="11.42578125" style="1009" customWidth="1"/>
    <col min="13575" max="13575" width="12.140625" style="1009" customWidth="1"/>
    <col min="13576" max="13576" width="12" style="1009" customWidth="1"/>
    <col min="13577" max="13577" width="10.85546875" style="1009" customWidth="1"/>
    <col min="13578" max="13578" width="12.85546875" style="1009" customWidth="1"/>
    <col min="13579" max="13579" width="12.140625" style="1009" customWidth="1"/>
    <col min="13580" max="13580" width="11.42578125" style="1009" customWidth="1"/>
    <col min="13581" max="13581" width="11.85546875" style="1009" bestFit="1" customWidth="1"/>
    <col min="13582" max="13582" width="10.28515625" style="1009" customWidth="1"/>
    <col min="13583" max="13583" width="10" style="1009" bestFit="1" customWidth="1"/>
    <col min="13584" max="13584" width="10.28515625" style="1009" customWidth="1"/>
    <col min="13585" max="13585" width="10.5703125" style="1009" customWidth="1"/>
    <col min="13586" max="13824" width="9.140625" style="1009"/>
    <col min="13825" max="13825" width="27.85546875" style="1009" customWidth="1"/>
    <col min="13826" max="13827" width="13.7109375" style="1009" customWidth="1"/>
    <col min="13828" max="13830" width="11.42578125" style="1009" customWidth="1"/>
    <col min="13831" max="13831" width="12.140625" style="1009" customWidth="1"/>
    <col min="13832" max="13832" width="12" style="1009" customWidth="1"/>
    <col min="13833" max="13833" width="10.85546875" style="1009" customWidth="1"/>
    <col min="13834" max="13834" width="12.85546875" style="1009" customWidth="1"/>
    <col min="13835" max="13835" width="12.140625" style="1009" customWidth="1"/>
    <col min="13836" max="13836" width="11.42578125" style="1009" customWidth="1"/>
    <col min="13837" max="13837" width="11.85546875" style="1009" bestFit="1" customWidth="1"/>
    <col min="13838" max="13838" width="10.28515625" style="1009" customWidth="1"/>
    <col min="13839" max="13839" width="10" style="1009" bestFit="1" customWidth="1"/>
    <col min="13840" max="13840" width="10.28515625" style="1009" customWidth="1"/>
    <col min="13841" max="13841" width="10.5703125" style="1009" customWidth="1"/>
    <col min="13842" max="14080" width="9.140625" style="1009"/>
    <col min="14081" max="14081" width="27.85546875" style="1009" customWidth="1"/>
    <col min="14082" max="14083" width="13.7109375" style="1009" customWidth="1"/>
    <col min="14084" max="14086" width="11.42578125" style="1009" customWidth="1"/>
    <col min="14087" max="14087" width="12.140625" style="1009" customWidth="1"/>
    <col min="14088" max="14088" width="12" style="1009" customWidth="1"/>
    <col min="14089" max="14089" width="10.85546875" style="1009" customWidth="1"/>
    <col min="14090" max="14090" width="12.85546875" style="1009" customWidth="1"/>
    <col min="14091" max="14091" width="12.140625" style="1009" customWidth="1"/>
    <col min="14092" max="14092" width="11.42578125" style="1009" customWidth="1"/>
    <col min="14093" max="14093" width="11.85546875" style="1009" bestFit="1" customWidth="1"/>
    <col min="14094" max="14094" width="10.28515625" style="1009" customWidth="1"/>
    <col min="14095" max="14095" width="10" style="1009" bestFit="1" customWidth="1"/>
    <col min="14096" max="14096" width="10.28515625" style="1009" customWidth="1"/>
    <col min="14097" max="14097" width="10.5703125" style="1009" customWidth="1"/>
    <col min="14098" max="14336" width="9.140625" style="1009"/>
    <col min="14337" max="14337" width="27.85546875" style="1009" customWidth="1"/>
    <col min="14338" max="14339" width="13.7109375" style="1009" customWidth="1"/>
    <col min="14340" max="14342" width="11.42578125" style="1009" customWidth="1"/>
    <col min="14343" max="14343" width="12.140625" style="1009" customWidth="1"/>
    <col min="14344" max="14344" width="12" style="1009" customWidth="1"/>
    <col min="14345" max="14345" width="10.85546875" style="1009" customWidth="1"/>
    <col min="14346" max="14346" width="12.85546875" style="1009" customWidth="1"/>
    <col min="14347" max="14347" width="12.140625" style="1009" customWidth="1"/>
    <col min="14348" max="14348" width="11.42578125" style="1009" customWidth="1"/>
    <col min="14349" max="14349" width="11.85546875" style="1009" bestFit="1" customWidth="1"/>
    <col min="14350" max="14350" width="10.28515625" style="1009" customWidth="1"/>
    <col min="14351" max="14351" width="10" style="1009" bestFit="1" customWidth="1"/>
    <col min="14352" max="14352" width="10.28515625" style="1009" customWidth="1"/>
    <col min="14353" max="14353" width="10.5703125" style="1009" customWidth="1"/>
    <col min="14354" max="14592" width="9.140625" style="1009"/>
    <col min="14593" max="14593" width="27.85546875" style="1009" customWidth="1"/>
    <col min="14594" max="14595" width="13.7109375" style="1009" customWidth="1"/>
    <col min="14596" max="14598" width="11.42578125" style="1009" customWidth="1"/>
    <col min="14599" max="14599" width="12.140625" style="1009" customWidth="1"/>
    <col min="14600" max="14600" width="12" style="1009" customWidth="1"/>
    <col min="14601" max="14601" width="10.85546875" style="1009" customWidth="1"/>
    <col min="14602" max="14602" width="12.85546875" style="1009" customWidth="1"/>
    <col min="14603" max="14603" width="12.140625" style="1009" customWidth="1"/>
    <col min="14604" max="14604" width="11.42578125" style="1009" customWidth="1"/>
    <col min="14605" max="14605" width="11.85546875" style="1009" bestFit="1" customWidth="1"/>
    <col min="14606" max="14606" width="10.28515625" style="1009" customWidth="1"/>
    <col min="14607" max="14607" width="10" style="1009" bestFit="1" customWidth="1"/>
    <col min="14608" max="14608" width="10.28515625" style="1009" customWidth="1"/>
    <col min="14609" max="14609" width="10.5703125" style="1009" customWidth="1"/>
    <col min="14610" max="14848" width="9.140625" style="1009"/>
    <col min="14849" max="14849" width="27.85546875" style="1009" customWidth="1"/>
    <col min="14850" max="14851" width="13.7109375" style="1009" customWidth="1"/>
    <col min="14852" max="14854" width="11.42578125" style="1009" customWidth="1"/>
    <col min="14855" max="14855" width="12.140625" style="1009" customWidth="1"/>
    <col min="14856" max="14856" width="12" style="1009" customWidth="1"/>
    <col min="14857" max="14857" width="10.85546875" style="1009" customWidth="1"/>
    <col min="14858" max="14858" width="12.85546875" style="1009" customWidth="1"/>
    <col min="14859" max="14859" width="12.140625" style="1009" customWidth="1"/>
    <col min="14860" max="14860" width="11.42578125" style="1009" customWidth="1"/>
    <col min="14861" max="14861" width="11.85546875" style="1009" bestFit="1" customWidth="1"/>
    <col min="14862" max="14862" width="10.28515625" style="1009" customWidth="1"/>
    <col min="14863" max="14863" width="10" style="1009" bestFit="1" customWidth="1"/>
    <col min="14864" max="14864" width="10.28515625" style="1009" customWidth="1"/>
    <col min="14865" max="14865" width="10.5703125" style="1009" customWidth="1"/>
    <col min="14866" max="15104" width="9.140625" style="1009"/>
    <col min="15105" max="15105" width="27.85546875" style="1009" customWidth="1"/>
    <col min="15106" max="15107" width="13.7109375" style="1009" customWidth="1"/>
    <col min="15108" max="15110" width="11.42578125" style="1009" customWidth="1"/>
    <col min="15111" max="15111" width="12.140625" style="1009" customWidth="1"/>
    <col min="15112" max="15112" width="12" style="1009" customWidth="1"/>
    <col min="15113" max="15113" width="10.85546875" style="1009" customWidth="1"/>
    <col min="15114" max="15114" width="12.85546875" style="1009" customWidth="1"/>
    <col min="15115" max="15115" width="12.140625" style="1009" customWidth="1"/>
    <col min="15116" max="15116" width="11.42578125" style="1009" customWidth="1"/>
    <col min="15117" max="15117" width="11.85546875" style="1009" bestFit="1" customWidth="1"/>
    <col min="15118" max="15118" width="10.28515625" style="1009" customWidth="1"/>
    <col min="15119" max="15119" width="10" style="1009" bestFit="1" customWidth="1"/>
    <col min="15120" max="15120" width="10.28515625" style="1009" customWidth="1"/>
    <col min="15121" max="15121" width="10.5703125" style="1009" customWidth="1"/>
    <col min="15122" max="15360" width="9.140625" style="1009"/>
    <col min="15361" max="15361" width="27.85546875" style="1009" customWidth="1"/>
    <col min="15362" max="15363" width="13.7109375" style="1009" customWidth="1"/>
    <col min="15364" max="15366" width="11.42578125" style="1009" customWidth="1"/>
    <col min="15367" max="15367" width="12.140625" style="1009" customWidth="1"/>
    <col min="15368" max="15368" width="12" style="1009" customWidth="1"/>
    <col min="15369" max="15369" width="10.85546875" style="1009" customWidth="1"/>
    <col min="15370" max="15370" width="12.85546875" style="1009" customWidth="1"/>
    <col min="15371" max="15371" width="12.140625" style="1009" customWidth="1"/>
    <col min="15372" max="15372" width="11.42578125" style="1009" customWidth="1"/>
    <col min="15373" max="15373" width="11.85546875" style="1009" bestFit="1" customWidth="1"/>
    <col min="15374" max="15374" width="10.28515625" style="1009" customWidth="1"/>
    <col min="15375" max="15375" width="10" style="1009" bestFit="1" customWidth="1"/>
    <col min="15376" max="15376" width="10.28515625" style="1009" customWidth="1"/>
    <col min="15377" max="15377" width="10.5703125" style="1009" customWidth="1"/>
    <col min="15378" max="15616" width="9.140625" style="1009"/>
    <col min="15617" max="15617" width="27.85546875" style="1009" customWidth="1"/>
    <col min="15618" max="15619" width="13.7109375" style="1009" customWidth="1"/>
    <col min="15620" max="15622" width="11.42578125" style="1009" customWidth="1"/>
    <col min="15623" max="15623" width="12.140625" style="1009" customWidth="1"/>
    <col min="15624" max="15624" width="12" style="1009" customWidth="1"/>
    <col min="15625" max="15625" width="10.85546875" style="1009" customWidth="1"/>
    <col min="15626" max="15626" width="12.85546875" style="1009" customWidth="1"/>
    <col min="15627" max="15627" width="12.140625" style="1009" customWidth="1"/>
    <col min="15628" max="15628" width="11.42578125" style="1009" customWidth="1"/>
    <col min="15629" max="15629" width="11.85546875" style="1009" bestFit="1" customWidth="1"/>
    <col min="15630" max="15630" width="10.28515625" style="1009" customWidth="1"/>
    <col min="15631" max="15631" width="10" style="1009" bestFit="1" customWidth="1"/>
    <col min="15632" max="15632" width="10.28515625" style="1009" customWidth="1"/>
    <col min="15633" max="15633" width="10.5703125" style="1009" customWidth="1"/>
    <col min="15634" max="15872" width="9.140625" style="1009"/>
    <col min="15873" max="15873" width="27.85546875" style="1009" customWidth="1"/>
    <col min="15874" max="15875" width="13.7109375" style="1009" customWidth="1"/>
    <col min="15876" max="15878" width="11.42578125" style="1009" customWidth="1"/>
    <col min="15879" max="15879" width="12.140625" style="1009" customWidth="1"/>
    <col min="15880" max="15880" width="12" style="1009" customWidth="1"/>
    <col min="15881" max="15881" width="10.85546875" style="1009" customWidth="1"/>
    <col min="15882" max="15882" width="12.85546875" style="1009" customWidth="1"/>
    <col min="15883" max="15883" width="12.140625" style="1009" customWidth="1"/>
    <col min="15884" max="15884" width="11.42578125" style="1009" customWidth="1"/>
    <col min="15885" max="15885" width="11.85546875" style="1009" bestFit="1" customWidth="1"/>
    <col min="15886" max="15886" width="10.28515625" style="1009" customWidth="1"/>
    <col min="15887" max="15887" width="10" style="1009" bestFit="1" customWidth="1"/>
    <col min="15888" max="15888" width="10.28515625" style="1009" customWidth="1"/>
    <col min="15889" max="15889" width="10.5703125" style="1009" customWidth="1"/>
    <col min="15890" max="16128" width="9.140625" style="1009"/>
    <col min="16129" max="16129" width="27.85546875" style="1009" customWidth="1"/>
    <col min="16130" max="16131" width="13.7109375" style="1009" customWidth="1"/>
    <col min="16132" max="16134" width="11.42578125" style="1009" customWidth="1"/>
    <col min="16135" max="16135" width="12.140625" style="1009" customWidth="1"/>
    <col min="16136" max="16136" width="12" style="1009" customWidth="1"/>
    <col min="16137" max="16137" width="10.85546875" style="1009" customWidth="1"/>
    <col min="16138" max="16138" width="12.85546875" style="1009" customWidth="1"/>
    <col min="16139" max="16139" width="12.140625" style="1009" customWidth="1"/>
    <col min="16140" max="16140" width="11.42578125" style="1009" customWidth="1"/>
    <col min="16141" max="16141" width="11.85546875" style="1009" bestFit="1" customWidth="1"/>
    <col min="16142" max="16142" width="10.28515625" style="1009" customWidth="1"/>
    <col min="16143" max="16143" width="10" style="1009" bestFit="1" customWidth="1"/>
    <col min="16144" max="16144" width="10.28515625" style="1009" customWidth="1"/>
    <col min="16145" max="16145" width="10.5703125" style="1009" customWidth="1"/>
    <col min="16146" max="16384" width="9.140625" style="1009"/>
  </cols>
  <sheetData>
    <row r="1" spans="1:17" ht="27.75" customHeight="1">
      <c r="A1" s="2485"/>
      <c r="B1" s="2485"/>
      <c r="C1" s="2485"/>
      <c r="D1" s="2485"/>
      <c r="E1" s="2485"/>
      <c r="F1" s="2485"/>
      <c r="G1" s="2485"/>
      <c r="H1" s="2485"/>
      <c r="I1" s="2485"/>
      <c r="J1" s="2485"/>
      <c r="K1" s="2485"/>
      <c r="L1" s="2485"/>
      <c r="M1" s="2129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2532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708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530" t="s">
        <v>719</v>
      </c>
      <c r="P4" s="2530" t="s">
        <v>720</v>
      </c>
      <c r="Q4" s="2530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11.2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530"/>
      <c r="P6" s="2530"/>
      <c r="Q6" s="2530"/>
    </row>
    <row r="7" spans="1:17" ht="33.75" customHeight="1">
      <c r="A7" s="2535"/>
      <c r="B7" s="2529"/>
      <c r="C7" s="2530"/>
      <c r="D7" s="2530"/>
      <c r="E7" s="2530"/>
      <c r="F7" s="2530"/>
      <c r="G7" s="2530"/>
      <c r="H7" s="2530"/>
      <c r="I7" s="2539"/>
      <c r="J7" s="2530"/>
      <c r="K7" s="2530"/>
      <c r="L7" s="2530"/>
      <c r="M7" s="2530"/>
      <c r="N7" s="2529"/>
      <c r="O7" s="2530"/>
      <c r="P7" s="2530"/>
      <c r="Q7" s="2530"/>
    </row>
    <row r="8" spans="1:17" ht="15.75" customHeight="1">
      <c r="A8" s="1608">
        <v>1</v>
      </c>
      <c r="B8" s="1608">
        <v>2</v>
      </c>
      <c r="C8" s="1608">
        <v>3</v>
      </c>
      <c r="D8" s="1608">
        <v>4</v>
      </c>
      <c r="E8" s="1608">
        <v>5</v>
      </c>
      <c r="F8" s="1608">
        <v>6</v>
      </c>
      <c r="G8" s="1608">
        <v>7</v>
      </c>
      <c r="H8" s="1608">
        <v>8</v>
      </c>
      <c r="I8" s="1608">
        <v>9</v>
      </c>
      <c r="J8" s="1608">
        <v>10</v>
      </c>
      <c r="K8" s="1608">
        <v>11</v>
      </c>
      <c r="L8" s="1608">
        <v>12</v>
      </c>
      <c r="M8" s="1608">
        <v>13</v>
      </c>
      <c r="N8" s="1608">
        <v>14</v>
      </c>
      <c r="O8" s="1608">
        <v>15</v>
      </c>
      <c r="P8" s="1608">
        <v>16</v>
      </c>
      <c r="Q8" s="1608">
        <v>17</v>
      </c>
    </row>
    <row r="9" spans="1:17" ht="12" customHeight="1">
      <c r="A9" s="1616"/>
      <c r="B9" s="2526" t="s">
        <v>8</v>
      </c>
      <c r="C9" s="2527"/>
      <c r="D9" s="2527"/>
      <c r="E9" s="2527"/>
      <c r="F9" s="2527"/>
      <c r="G9" s="2527"/>
      <c r="H9" s="2527"/>
      <c r="I9" s="2527"/>
      <c r="J9" s="2527"/>
      <c r="K9" s="2527"/>
      <c r="L9" s="2527"/>
      <c r="M9" s="2527"/>
      <c r="N9" s="2527"/>
      <c r="O9" s="2527"/>
      <c r="P9" s="2527"/>
      <c r="Q9" s="2528"/>
    </row>
    <row r="10" spans="1:17" ht="24.75" customHeight="1">
      <c r="A10" s="1010" t="s">
        <v>799</v>
      </c>
      <c r="B10" s="1011">
        <v>6580247326.3000002</v>
      </c>
      <c r="C10" s="1011">
        <v>6580247326.3000002</v>
      </c>
      <c r="D10" s="1011">
        <v>302590124.91000003</v>
      </c>
      <c r="E10" s="1011">
        <v>244090754.27000001</v>
      </c>
      <c r="F10" s="1011">
        <v>20356496.469999999</v>
      </c>
      <c r="G10" s="1011">
        <v>37123210.100000001</v>
      </c>
      <c r="H10" s="1011">
        <v>1019664.07</v>
      </c>
      <c r="I10" s="1011">
        <v>0</v>
      </c>
      <c r="J10" s="1011">
        <v>6089469803.0900002</v>
      </c>
      <c r="K10" s="1011">
        <v>182856259.46000001</v>
      </c>
      <c r="L10" s="1011">
        <v>4759861.46</v>
      </c>
      <c r="M10" s="1011">
        <v>567127.38</v>
      </c>
      <c r="N10" s="1011">
        <v>4150</v>
      </c>
      <c r="O10" s="1011">
        <v>0</v>
      </c>
      <c r="P10" s="1011">
        <v>0</v>
      </c>
      <c r="Q10" s="1011">
        <v>0</v>
      </c>
    </row>
    <row r="11" spans="1:17" s="1014" customFormat="1" ht="22.5">
      <c r="A11" s="1010" t="s">
        <v>842</v>
      </c>
      <c r="B11" s="1011">
        <v>73745000</v>
      </c>
      <c r="C11" s="1011">
        <v>73745000</v>
      </c>
      <c r="D11" s="1011">
        <v>0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73745000</v>
      </c>
      <c r="K11" s="1011">
        <v>0</v>
      </c>
      <c r="L11" s="1011">
        <v>0</v>
      </c>
      <c r="M11" s="1011">
        <v>0</v>
      </c>
      <c r="N11" s="1011">
        <v>0</v>
      </c>
      <c r="O11" s="1011">
        <v>0</v>
      </c>
      <c r="P11" s="1011">
        <v>0</v>
      </c>
      <c r="Q11" s="1011">
        <v>0</v>
      </c>
    </row>
    <row r="12" spans="1:17" ht="15" customHeight="1">
      <c r="A12" s="1013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5" customHeight="1">
      <c r="A13" s="1013" t="s">
        <v>725</v>
      </c>
      <c r="B13" s="1012">
        <v>73745000</v>
      </c>
      <c r="C13" s="1012">
        <v>73745000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73745000</v>
      </c>
      <c r="K13" s="1012">
        <v>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15" customHeight="1">
      <c r="A14" s="1010" t="s">
        <v>726</v>
      </c>
      <c r="B14" s="1011">
        <v>6502805775.3699999</v>
      </c>
      <c r="C14" s="1011">
        <v>6502805775.3699999</v>
      </c>
      <c r="D14" s="1011">
        <v>299822528.19</v>
      </c>
      <c r="E14" s="1011">
        <v>242534648.11000001</v>
      </c>
      <c r="F14" s="1011">
        <v>20238282.469999999</v>
      </c>
      <c r="G14" s="1011">
        <v>37049597.609999999</v>
      </c>
      <c r="H14" s="1011">
        <v>0</v>
      </c>
      <c r="I14" s="1011">
        <v>0</v>
      </c>
      <c r="J14" s="1011">
        <v>6015721990.0900002</v>
      </c>
      <c r="K14" s="1011">
        <v>182407641.72999999</v>
      </c>
      <c r="L14" s="1011">
        <v>4651040.07</v>
      </c>
      <c r="M14" s="1011">
        <v>202575.29</v>
      </c>
      <c r="N14" s="1011">
        <v>0</v>
      </c>
      <c r="O14" s="1011">
        <v>0</v>
      </c>
      <c r="P14" s="1011">
        <v>0</v>
      </c>
      <c r="Q14" s="1011">
        <v>0</v>
      </c>
    </row>
    <row r="15" spans="1:17" ht="15" customHeight="1">
      <c r="A15" s="1013" t="s">
        <v>727</v>
      </c>
      <c r="B15" s="1012">
        <v>14469175.82</v>
      </c>
      <c r="C15" s="1012">
        <v>14469175.82</v>
      </c>
      <c r="D15" s="1012">
        <v>498879</v>
      </c>
      <c r="E15" s="1012">
        <v>498879</v>
      </c>
      <c r="F15" s="1012">
        <v>0</v>
      </c>
      <c r="G15" s="1012">
        <v>0</v>
      </c>
      <c r="H15" s="1012">
        <v>0</v>
      </c>
      <c r="I15" s="1012">
        <v>0</v>
      </c>
      <c r="J15" s="1012">
        <v>13593637</v>
      </c>
      <c r="K15" s="1012">
        <v>0</v>
      </c>
      <c r="L15" s="1012">
        <v>376659.82</v>
      </c>
      <c r="M15" s="1012">
        <v>0</v>
      </c>
      <c r="N15" s="1012">
        <v>0</v>
      </c>
      <c r="O15" s="1012">
        <v>0</v>
      </c>
      <c r="P15" s="1012">
        <v>0</v>
      </c>
      <c r="Q15" s="1012">
        <v>0</v>
      </c>
    </row>
    <row r="16" spans="1:17" ht="15" customHeight="1">
      <c r="A16" s="1013" t="s">
        <v>728</v>
      </c>
      <c r="B16" s="1012">
        <v>6488336599.5500002</v>
      </c>
      <c r="C16" s="1012">
        <v>6488336599.5500002</v>
      </c>
      <c r="D16" s="1012">
        <v>299323649.19</v>
      </c>
      <c r="E16" s="1012">
        <v>242035769.11000001</v>
      </c>
      <c r="F16" s="1012">
        <v>20238282.469999999</v>
      </c>
      <c r="G16" s="1012">
        <v>37049597.609999999</v>
      </c>
      <c r="H16" s="1012">
        <v>0</v>
      </c>
      <c r="I16" s="1012">
        <v>0</v>
      </c>
      <c r="J16" s="1012">
        <v>6002128353.0900002</v>
      </c>
      <c r="K16" s="1012">
        <v>182407641.72999999</v>
      </c>
      <c r="L16" s="1012">
        <v>4274380.25</v>
      </c>
      <c r="M16" s="1012">
        <v>202575.29</v>
      </c>
      <c r="N16" s="1012">
        <v>0</v>
      </c>
      <c r="O16" s="1012">
        <v>0</v>
      </c>
      <c r="P16" s="1012">
        <v>0</v>
      </c>
      <c r="Q16" s="1012">
        <v>0</v>
      </c>
    </row>
    <row r="17" spans="1:17" s="1014" customFormat="1" ht="15" customHeight="1">
      <c r="A17" s="1010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4.6" customHeight="1">
      <c r="A18" s="1010" t="s">
        <v>730</v>
      </c>
      <c r="B18" s="1011">
        <v>3696550.93</v>
      </c>
      <c r="C18" s="1011">
        <v>3696550.93</v>
      </c>
      <c r="D18" s="1011">
        <v>2767596.72</v>
      </c>
      <c r="E18" s="1011">
        <v>1556106.16</v>
      </c>
      <c r="F18" s="1011">
        <v>118214</v>
      </c>
      <c r="G18" s="1011">
        <v>73612.490000000005</v>
      </c>
      <c r="H18" s="1011">
        <v>1019664.07</v>
      </c>
      <c r="I18" s="1011">
        <v>0</v>
      </c>
      <c r="J18" s="1011">
        <v>2813</v>
      </c>
      <c r="K18" s="1011">
        <v>448617.73</v>
      </c>
      <c r="L18" s="1011">
        <v>108821.39</v>
      </c>
      <c r="M18" s="1011">
        <v>364552.09</v>
      </c>
      <c r="N18" s="1011">
        <v>4150</v>
      </c>
      <c r="O18" s="1011">
        <v>0</v>
      </c>
      <c r="P18" s="1011">
        <v>0</v>
      </c>
      <c r="Q18" s="1011">
        <v>0</v>
      </c>
    </row>
    <row r="19" spans="1:17" ht="22.5">
      <c r="A19" s="1013" t="s">
        <v>731</v>
      </c>
      <c r="B19" s="1012">
        <v>68858.289999999994</v>
      </c>
      <c r="C19" s="1012">
        <v>68858.289999999994</v>
      </c>
      <c r="D19" s="1012">
        <v>11861.91</v>
      </c>
      <c r="E19" s="1012">
        <v>0</v>
      </c>
      <c r="F19" s="1012">
        <v>0</v>
      </c>
      <c r="G19" s="1012">
        <v>11861.91</v>
      </c>
      <c r="H19" s="1012">
        <v>0</v>
      </c>
      <c r="I19" s="1012">
        <v>0</v>
      </c>
      <c r="J19" s="1012">
        <v>0</v>
      </c>
      <c r="K19" s="1012">
        <v>0</v>
      </c>
      <c r="L19" s="1012">
        <v>48936.86</v>
      </c>
      <c r="M19" s="1012">
        <v>3909.52</v>
      </c>
      <c r="N19" s="1012">
        <v>4150</v>
      </c>
      <c r="O19" s="1012">
        <v>0</v>
      </c>
      <c r="P19" s="1012">
        <v>0</v>
      </c>
      <c r="Q19" s="1012">
        <v>0</v>
      </c>
    </row>
    <row r="20" spans="1:17" ht="15" customHeight="1">
      <c r="A20" s="1013" t="s">
        <v>732</v>
      </c>
      <c r="B20" s="1012">
        <v>3627692.64</v>
      </c>
      <c r="C20" s="1012">
        <v>3627692.64</v>
      </c>
      <c r="D20" s="1012">
        <v>2755734.81</v>
      </c>
      <c r="E20" s="1012">
        <v>1556106.16</v>
      </c>
      <c r="F20" s="1012">
        <v>118214</v>
      </c>
      <c r="G20" s="1012">
        <v>61750.58</v>
      </c>
      <c r="H20" s="1012">
        <v>1019664.07</v>
      </c>
      <c r="I20" s="1012">
        <v>0</v>
      </c>
      <c r="J20" s="1012">
        <v>2813</v>
      </c>
      <c r="K20" s="1012">
        <v>448617.73</v>
      </c>
      <c r="L20" s="1012">
        <v>59884.53</v>
      </c>
      <c r="M20" s="1012">
        <v>360642.57</v>
      </c>
      <c r="N20" s="1012">
        <v>0</v>
      </c>
      <c r="O20" s="1012">
        <v>0</v>
      </c>
      <c r="P20" s="1012">
        <v>0</v>
      </c>
      <c r="Q20" s="1012">
        <v>0</v>
      </c>
    </row>
    <row r="21" spans="1:17" ht="12.75" customHeight="1">
      <c r="A21" s="1056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2532"/>
    </row>
    <row r="23" spans="1:17" ht="13.5" customHeight="1">
      <c r="A23" s="2533" t="s">
        <v>79</v>
      </c>
      <c r="B23" s="2536" t="s">
        <v>734</v>
      </c>
      <c r="C23" s="2541" t="s">
        <v>735</v>
      </c>
      <c r="D23" s="2542"/>
      <c r="E23" s="2542"/>
      <c r="F23" s="2542"/>
      <c r="G23" s="2542"/>
      <c r="H23" s="2542"/>
      <c r="I23" s="2542"/>
      <c r="J23" s="2542"/>
      <c r="K23" s="2542"/>
      <c r="L23" s="2542"/>
      <c r="M23" s="2542"/>
      <c r="N23" s="2543"/>
      <c r="O23" s="2541" t="s">
        <v>736</v>
      </c>
      <c r="P23" s="2542"/>
      <c r="Q23" s="2543"/>
    </row>
    <row r="24" spans="1:17" ht="13.5" customHeight="1">
      <c r="A24" s="2534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2540" t="s">
        <v>718</v>
      </c>
      <c r="O24" s="2530" t="s">
        <v>719</v>
      </c>
      <c r="P24" s="2530" t="s">
        <v>720</v>
      </c>
      <c r="Q24" s="2536" t="s">
        <v>721</v>
      </c>
    </row>
    <row r="25" spans="1:17" ht="13.5" customHeight="1">
      <c r="A25" s="2534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2540"/>
      <c r="O25" s="2530"/>
      <c r="P25" s="2530"/>
      <c r="Q25" s="2537"/>
    </row>
    <row r="26" spans="1:17" ht="11.25" customHeight="1">
      <c r="A26" s="2534"/>
      <c r="B26" s="2537"/>
      <c r="C26" s="2537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2540"/>
      <c r="O26" s="2530"/>
      <c r="P26" s="2530"/>
      <c r="Q26" s="2537"/>
    </row>
    <row r="27" spans="1:17" ht="41.25" customHeight="1">
      <c r="A27" s="2535"/>
      <c r="B27" s="2529"/>
      <c r="C27" s="2529"/>
      <c r="D27" s="2530"/>
      <c r="E27" s="2530"/>
      <c r="F27" s="2530"/>
      <c r="G27" s="2530"/>
      <c r="H27" s="2530"/>
      <c r="I27" s="2530"/>
      <c r="J27" s="2530"/>
      <c r="K27" s="2530"/>
      <c r="L27" s="2530"/>
      <c r="M27" s="2530"/>
      <c r="N27" s="2540"/>
      <c r="O27" s="2530"/>
      <c r="P27" s="2530"/>
      <c r="Q27" s="2529"/>
    </row>
    <row r="28" spans="1:17" ht="15.75" customHeight="1">
      <c r="A28" s="1608">
        <v>1</v>
      </c>
      <c r="B28" s="1608">
        <v>2</v>
      </c>
      <c r="C28" s="1608">
        <v>3</v>
      </c>
      <c r="D28" s="1608">
        <v>4</v>
      </c>
      <c r="E28" s="1608">
        <v>5</v>
      </c>
      <c r="F28" s="1608">
        <v>6</v>
      </c>
      <c r="G28" s="1608">
        <v>7</v>
      </c>
      <c r="H28" s="1608">
        <v>8</v>
      </c>
      <c r="I28" s="1608">
        <v>9</v>
      </c>
      <c r="J28" s="1608">
        <v>10</v>
      </c>
      <c r="K28" s="1608">
        <v>11</v>
      </c>
      <c r="L28" s="1608">
        <v>12</v>
      </c>
      <c r="M28" s="1608">
        <v>13</v>
      </c>
      <c r="N28" s="1608">
        <v>14</v>
      </c>
      <c r="O28" s="1608">
        <v>15</v>
      </c>
      <c r="P28" s="1608">
        <v>16</v>
      </c>
      <c r="Q28" s="1608">
        <v>17</v>
      </c>
    </row>
    <row r="29" spans="1:17" ht="12" customHeight="1">
      <c r="A29" s="1616"/>
      <c r="B29" s="2526" t="s">
        <v>8</v>
      </c>
      <c r="C29" s="2943"/>
      <c r="D29" s="2943"/>
      <c r="E29" s="2943"/>
      <c r="F29" s="2943"/>
      <c r="G29" s="2943"/>
      <c r="H29" s="2943"/>
      <c r="I29" s="2943"/>
      <c r="J29" s="2943"/>
      <c r="K29" s="2943"/>
      <c r="L29" s="2943"/>
      <c r="M29" s="2943"/>
      <c r="N29" s="2943"/>
      <c r="O29" s="2943"/>
      <c r="P29" s="2943"/>
      <c r="Q29" s="2944"/>
    </row>
    <row r="30" spans="1:17" ht="22.5">
      <c r="A30" s="1137" t="s">
        <v>744</v>
      </c>
      <c r="B30" s="1018">
        <v>50000</v>
      </c>
      <c r="C30" s="1018">
        <v>50000</v>
      </c>
      <c r="D30" s="1018">
        <v>50000</v>
      </c>
      <c r="E30" s="1018">
        <v>50000</v>
      </c>
      <c r="F30" s="1018">
        <v>0</v>
      </c>
      <c r="G30" s="1018">
        <v>0</v>
      </c>
      <c r="H30" s="1018">
        <v>0</v>
      </c>
      <c r="I30" s="1018">
        <v>0</v>
      </c>
      <c r="J30" s="1018">
        <v>0</v>
      </c>
      <c r="K30" s="1018">
        <v>0</v>
      </c>
      <c r="L30" s="1018">
        <v>0</v>
      </c>
      <c r="M30" s="1018">
        <v>0</v>
      </c>
      <c r="N30" s="1018">
        <v>0</v>
      </c>
      <c r="O30" s="1018">
        <v>0</v>
      </c>
      <c r="P30" s="1018">
        <v>0</v>
      </c>
      <c r="Q30" s="1018">
        <v>0</v>
      </c>
    </row>
    <row r="31" spans="1:17" ht="15" customHeight="1">
      <c r="A31" s="1138" t="s">
        <v>745</v>
      </c>
      <c r="B31" s="1020">
        <v>0</v>
      </c>
      <c r="C31" s="1020">
        <v>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5" customHeight="1">
      <c r="A32" s="1138" t="s">
        <v>746</v>
      </c>
      <c r="B32" s="1020">
        <v>50000</v>
      </c>
      <c r="C32" s="1020">
        <v>50000</v>
      </c>
      <c r="D32" s="1020">
        <v>50000</v>
      </c>
      <c r="E32" s="1020">
        <v>50000</v>
      </c>
      <c r="F32" s="1020">
        <v>0</v>
      </c>
      <c r="G32" s="1020">
        <v>0</v>
      </c>
      <c r="H32" s="1020">
        <v>0</v>
      </c>
      <c r="I32" s="1020">
        <v>0</v>
      </c>
      <c r="J32" s="1020">
        <v>0</v>
      </c>
      <c r="K32" s="1020">
        <v>0</v>
      </c>
      <c r="L32" s="1020">
        <v>0</v>
      </c>
      <c r="M32" s="1020">
        <v>0</v>
      </c>
      <c r="N32" s="1020">
        <v>0</v>
      </c>
      <c r="O32" s="1020">
        <v>0</v>
      </c>
      <c r="P32" s="1020">
        <v>0</v>
      </c>
      <c r="Q32" s="1020">
        <v>0</v>
      </c>
    </row>
    <row r="33" spans="1:17" ht="15" customHeight="1">
      <c r="A33" s="1137" t="s">
        <v>747</v>
      </c>
      <c r="B33" s="1018">
        <v>120022974.44</v>
      </c>
      <c r="C33" s="1018">
        <v>120022974.44</v>
      </c>
      <c r="D33" s="1018">
        <v>66419863.289999999</v>
      </c>
      <c r="E33" s="1018">
        <v>232429.06</v>
      </c>
      <c r="F33" s="1018">
        <v>1201039.1299999999</v>
      </c>
      <c r="G33" s="1018">
        <v>64986395.100000001</v>
      </c>
      <c r="H33" s="1018">
        <v>0</v>
      </c>
      <c r="I33" s="1018">
        <v>0</v>
      </c>
      <c r="J33" s="1018">
        <v>0</v>
      </c>
      <c r="K33" s="1018">
        <v>4620.71</v>
      </c>
      <c r="L33" s="1018">
        <v>32673200.059999999</v>
      </c>
      <c r="M33" s="1018">
        <v>19248003.57</v>
      </c>
      <c r="N33" s="1018">
        <v>1677286.81</v>
      </c>
      <c r="O33" s="1018">
        <v>0</v>
      </c>
      <c r="P33" s="1018">
        <v>0</v>
      </c>
      <c r="Q33" s="1018">
        <v>0</v>
      </c>
    </row>
    <row r="34" spans="1:17" ht="15" customHeight="1">
      <c r="A34" s="1138" t="s">
        <v>748</v>
      </c>
      <c r="B34" s="1020">
        <v>14778978.49</v>
      </c>
      <c r="C34" s="1020">
        <v>14778978.49</v>
      </c>
      <c r="D34" s="1020">
        <v>11481147.07</v>
      </c>
      <c r="E34" s="1020">
        <v>0</v>
      </c>
      <c r="F34" s="1020">
        <v>1200000</v>
      </c>
      <c r="G34" s="1020">
        <v>10281147.07</v>
      </c>
      <c r="H34" s="1020">
        <v>0</v>
      </c>
      <c r="I34" s="1020">
        <v>0</v>
      </c>
      <c r="J34" s="1020">
        <v>0</v>
      </c>
      <c r="K34" s="1020">
        <v>0</v>
      </c>
      <c r="L34" s="1020">
        <v>2378259.0499999998</v>
      </c>
      <c r="M34" s="1020">
        <v>700238.58</v>
      </c>
      <c r="N34" s="1020">
        <v>219333.79</v>
      </c>
      <c r="O34" s="1020">
        <v>0</v>
      </c>
      <c r="P34" s="1020">
        <v>0</v>
      </c>
      <c r="Q34" s="1020">
        <v>0</v>
      </c>
    </row>
    <row r="35" spans="1:17" ht="15" customHeight="1">
      <c r="A35" s="1138" t="s">
        <v>749</v>
      </c>
      <c r="B35" s="1020">
        <v>105243995.95</v>
      </c>
      <c r="C35" s="1020">
        <v>105243995.95</v>
      </c>
      <c r="D35" s="1020">
        <v>54938716.219999999</v>
      </c>
      <c r="E35" s="1020">
        <v>232429.06</v>
      </c>
      <c r="F35" s="1020">
        <v>1039.1300000000001</v>
      </c>
      <c r="G35" s="1020">
        <v>54705248.030000001</v>
      </c>
      <c r="H35" s="1020">
        <v>0</v>
      </c>
      <c r="I35" s="1020">
        <v>0</v>
      </c>
      <c r="J35" s="1020">
        <v>0</v>
      </c>
      <c r="K35" s="1020">
        <v>4620.71</v>
      </c>
      <c r="L35" s="1020">
        <v>30294941.010000002</v>
      </c>
      <c r="M35" s="1020">
        <v>18547764.989999998</v>
      </c>
      <c r="N35" s="1020">
        <v>1457953.02</v>
      </c>
      <c r="O35" s="1020">
        <v>0</v>
      </c>
      <c r="P35" s="1020">
        <v>0</v>
      </c>
      <c r="Q35" s="1020">
        <v>0</v>
      </c>
    </row>
    <row r="36" spans="1:17" ht="23.45" customHeight="1">
      <c r="A36" s="1137" t="s">
        <v>750</v>
      </c>
      <c r="B36" s="1018">
        <v>3614387791.6700001</v>
      </c>
      <c r="C36" s="1018">
        <v>3614387791.6700001</v>
      </c>
      <c r="D36" s="1018">
        <v>477421.9</v>
      </c>
      <c r="E36" s="1018">
        <v>368683.99</v>
      </c>
      <c r="F36" s="1018">
        <v>7309.35</v>
      </c>
      <c r="G36" s="1018">
        <v>101428.56</v>
      </c>
      <c r="H36" s="1018">
        <v>0</v>
      </c>
      <c r="I36" s="1018">
        <v>364319.85</v>
      </c>
      <c r="J36" s="1018">
        <v>3613400588.04</v>
      </c>
      <c r="K36" s="1018">
        <v>10949</v>
      </c>
      <c r="L36" s="1018">
        <v>38229.760000000002</v>
      </c>
      <c r="M36" s="1018">
        <v>2000</v>
      </c>
      <c r="N36" s="1018">
        <v>94283.12</v>
      </c>
      <c r="O36" s="1018">
        <v>0</v>
      </c>
      <c r="P36" s="1018">
        <v>0</v>
      </c>
      <c r="Q36" s="1018">
        <v>0</v>
      </c>
    </row>
    <row r="37" spans="1:17" ht="15" customHeight="1">
      <c r="A37" s="1138" t="s">
        <v>751</v>
      </c>
      <c r="B37" s="1020">
        <v>101428.56</v>
      </c>
      <c r="C37" s="1020">
        <v>101428.56</v>
      </c>
      <c r="D37" s="1020">
        <v>101428.56</v>
      </c>
      <c r="E37" s="1020">
        <v>0</v>
      </c>
      <c r="F37" s="1020">
        <v>0</v>
      </c>
      <c r="G37" s="1020">
        <v>101428.56</v>
      </c>
      <c r="H37" s="1020">
        <v>0</v>
      </c>
      <c r="I37" s="1020">
        <v>0</v>
      </c>
      <c r="J37" s="1020">
        <v>0</v>
      </c>
      <c r="K37" s="1020">
        <v>0</v>
      </c>
      <c r="L37" s="1020">
        <v>0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5" customHeight="1">
      <c r="A38" s="1138" t="s">
        <v>752</v>
      </c>
      <c r="B38" s="1020">
        <v>3481762172.5700002</v>
      </c>
      <c r="C38" s="1020">
        <v>3481762172.5700002</v>
      </c>
      <c r="D38" s="1020">
        <v>357458</v>
      </c>
      <c r="E38" s="1020">
        <v>350148.65</v>
      </c>
      <c r="F38" s="1020">
        <v>7309.35</v>
      </c>
      <c r="G38" s="1020">
        <v>0</v>
      </c>
      <c r="H38" s="1020">
        <v>0</v>
      </c>
      <c r="I38" s="1020">
        <v>364319.85</v>
      </c>
      <c r="J38" s="1020">
        <v>3480944011.1700001</v>
      </c>
      <c r="K38" s="1020">
        <v>0</v>
      </c>
      <c r="L38" s="1020">
        <v>2100.4299999999998</v>
      </c>
      <c r="M38" s="1020">
        <v>0</v>
      </c>
      <c r="N38" s="1020">
        <v>94283.12</v>
      </c>
      <c r="O38" s="1020">
        <v>0</v>
      </c>
      <c r="P38" s="1020">
        <v>0</v>
      </c>
      <c r="Q38" s="1020">
        <v>0</v>
      </c>
    </row>
    <row r="39" spans="1:17" ht="15" customHeight="1">
      <c r="A39" s="1138" t="s">
        <v>753</v>
      </c>
      <c r="B39" s="1020">
        <v>132524190.54000001</v>
      </c>
      <c r="C39" s="1020">
        <v>132524190.54000001</v>
      </c>
      <c r="D39" s="1020">
        <v>18535.34</v>
      </c>
      <c r="E39" s="1020">
        <v>18535.34</v>
      </c>
      <c r="F39" s="1020">
        <v>0</v>
      </c>
      <c r="G39" s="1020">
        <v>0</v>
      </c>
      <c r="H39" s="1020">
        <v>0</v>
      </c>
      <c r="I39" s="1020">
        <v>0</v>
      </c>
      <c r="J39" s="1020">
        <v>132456576.87</v>
      </c>
      <c r="K39" s="1020">
        <v>10949</v>
      </c>
      <c r="L39" s="1020">
        <v>36129.33</v>
      </c>
      <c r="M39" s="1020">
        <v>2000</v>
      </c>
      <c r="N39" s="1020">
        <v>0</v>
      </c>
      <c r="O39" s="1020">
        <v>0</v>
      </c>
      <c r="P39" s="1020">
        <v>0</v>
      </c>
      <c r="Q39" s="1020">
        <v>0</v>
      </c>
    </row>
    <row r="40" spans="1:17" ht="24" customHeight="1">
      <c r="A40" s="1137" t="s">
        <v>843</v>
      </c>
      <c r="B40" s="1018">
        <v>560297922.30999994</v>
      </c>
      <c r="C40" s="1018">
        <v>559205346.26999998</v>
      </c>
      <c r="D40" s="1018">
        <v>28307908.510000002</v>
      </c>
      <c r="E40" s="1018">
        <v>6760758.7000000002</v>
      </c>
      <c r="F40" s="1018">
        <v>439792.73</v>
      </c>
      <c r="G40" s="1018">
        <v>20511671.379999999</v>
      </c>
      <c r="H40" s="1018">
        <v>595685.69999999995</v>
      </c>
      <c r="I40" s="1018">
        <v>0</v>
      </c>
      <c r="J40" s="1018">
        <v>71123.88</v>
      </c>
      <c r="K40" s="1018">
        <v>261665.83</v>
      </c>
      <c r="L40" s="1018">
        <v>143545321.24000001</v>
      </c>
      <c r="M40" s="1018">
        <v>382765272.88999999</v>
      </c>
      <c r="N40" s="1018">
        <v>4254053.92</v>
      </c>
      <c r="O40" s="1018">
        <v>1092576.04</v>
      </c>
      <c r="P40" s="1018">
        <v>606843.27</v>
      </c>
      <c r="Q40" s="1018">
        <v>485732.77</v>
      </c>
    </row>
    <row r="41" spans="1:17" ht="22.5">
      <c r="A41" s="1138" t="s">
        <v>755</v>
      </c>
      <c r="B41" s="1020">
        <v>133791781.7</v>
      </c>
      <c r="C41" s="1020">
        <v>133633405.08</v>
      </c>
      <c r="D41" s="1020">
        <v>3129538.06</v>
      </c>
      <c r="E41" s="1020">
        <v>115987.45</v>
      </c>
      <c r="F41" s="1020">
        <v>15240.4</v>
      </c>
      <c r="G41" s="1020">
        <v>2409758.0299999998</v>
      </c>
      <c r="H41" s="1020">
        <v>588552.18000000005</v>
      </c>
      <c r="I41" s="1020">
        <v>0</v>
      </c>
      <c r="J41" s="1020">
        <v>19831.04</v>
      </c>
      <c r="K41" s="1020">
        <v>171347.96</v>
      </c>
      <c r="L41" s="1020">
        <v>65459063.329999998</v>
      </c>
      <c r="M41" s="1020">
        <v>63647636.57</v>
      </c>
      <c r="N41" s="1020">
        <v>1205988.1200000001</v>
      </c>
      <c r="O41" s="1020">
        <v>158376.62</v>
      </c>
      <c r="P41" s="1020">
        <v>123876.62</v>
      </c>
      <c r="Q41" s="1020">
        <v>34500</v>
      </c>
    </row>
    <row r="42" spans="1:17" ht="15" customHeight="1">
      <c r="A42" s="1138" t="s">
        <v>756</v>
      </c>
      <c r="B42" s="1020">
        <v>426506140.61000001</v>
      </c>
      <c r="C42" s="1020">
        <v>425571941.19</v>
      </c>
      <c r="D42" s="1020">
        <v>25178370.449999999</v>
      </c>
      <c r="E42" s="1020">
        <v>6644771.25</v>
      </c>
      <c r="F42" s="1020">
        <v>424552.33</v>
      </c>
      <c r="G42" s="1020">
        <v>18101913.350000001</v>
      </c>
      <c r="H42" s="1020">
        <v>7133.52</v>
      </c>
      <c r="I42" s="1020">
        <v>0</v>
      </c>
      <c r="J42" s="1020">
        <v>51292.84</v>
      </c>
      <c r="K42" s="1020">
        <v>90317.87</v>
      </c>
      <c r="L42" s="1020">
        <v>78086257.909999996</v>
      </c>
      <c r="M42" s="1020">
        <v>319117636.31999999</v>
      </c>
      <c r="N42" s="1020">
        <v>3048065.8</v>
      </c>
      <c r="O42" s="1020">
        <v>934199.42</v>
      </c>
      <c r="P42" s="1020">
        <v>482966.65</v>
      </c>
      <c r="Q42" s="1020">
        <v>451232.77</v>
      </c>
    </row>
    <row r="43" spans="1:17" ht="24" customHeight="1">
      <c r="A43" s="1137" t="s">
        <v>757</v>
      </c>
      <c r="B43" s="1018">
        <v>383410229.75</v>
      </c>
      <c r="C43" s="1018">
        <v>383246713.91000003</v>
      </c>
      <c r="D43" s="1018">
        <v>130252370.86</v>
      </c>
      <c r="E43" s="1018">
        <v>24048737.510000002</v>
      </c>
      <c r="F43" s="1018">
        <v>5005001.1500000004</v>
      </c>
      <c r="G43" s="1018">
        <v>98696151.840000004</v>
      </c>
      <c r="H43" s="1018">
        <v>2502480.36</v>
      </c>
      <c r="I43" s="1018">
        <v>0</v>
      </c>
      <c r="J43" s="1018">
        <v>300313.7</v>
      </c>
      <c r="K43" s="1018">
        <v>5212016.54</v>
      </c>
      <c r="L43" s="1018">
        <v>189555701.83000001</v>
      </c>
      <c r="M43" s="1018">
        <v>54576540.07</v>
      </c>
      <c r="N43" s="1018">
        <v>3349770.91</v>
      </c>
      <c r="O43" s="1018">
        <v>163515.84</v>
      </c>
      <c r="P43" s="1018">
        <v>149179.82999999999</v>
      </c>
      <c r="Q43" s="1018">
        <v>14336.01</v>
      </c>
    </row>
    <row r="44" spans="1:17" ht="22.5">
      <c r="A44" s="1138" t="s">
        <v>758</v>
      </c>
      <c r="B44" s="1020">
        <v>37983789.539999999</v>
      </c>
      <c r="C44" s="1020">
        <v>37820729.409999996</v>
      </c>
      <c r="D44" s="1020">
        <v>10570801.16</v>
      </c>
      <c r="E44" s="1020">
        <v>117899.2</v>
      </c>
      <c r="F44" s="1020">
        <v>73077.850000000006</v>
      </c>
      <c r="G44" s="1020">
        <v>10335679.98</v>
      </c>
      <c r="H44" s="1020">
        <v>44144.13</v>
      </c>
      <c r="I44" s="1020">
        <v>0</v>
      </c>
      <c r="J44" s="1020">
        <v>10923.22</v>
      </c>
      <c r="K44" s="1020">
        <v>107082.72</v>
      </c>
      <c r="L44" s="1020">
        <v>17741855.030000001</v>
      </c>
      <c r="M44" s="1020">
        <v>9058436.9499999993</v>
      </c>
      <c r="N44" s="1020">
        <v>331630.33</v>
      </c>
      <c r="O44" s="1020">
        <v>163060.13</v>
      </c>
      <c r="P44" s="1020">
        <v>148730.13</v>
      </c>
      <c r="Q44" s="1020">
        <v>14330</v>
      </c>
    </row>
    <row r="45" spans="1:17" ht="22.5">
      <c r="A45" s="1138" t="s">
        <v>759</v>
      </c>
      <c r="B45" s="1020">
        <v>19685498.289999999</v>
      </c>
      <c r="C45" s="1020">
        <v>19685498.289999999</v>
      </c>
      <c r="D45" s="1020">
        <v>19599332.120000001</v>
      </c>
      <c r="E45" s="1020">
        <v>17740301.59</v>
      </c>
      <c r="F45" s="1020">
        <v>1279877.6100000001</v>
      </c>
      <c r="G45" s="1020">
        <v>291063.93</v>
      </c>
      <c r="H45" s="1020">
        <v>288088.99</v>
      </c>
      <c r="I45" s="1020">
        <v>0</v>
      </c>
      <c r="J45" s="1020">
        <v>0</v>
      </c>
      <c r="K45" s="1020">
        <v>0</v>
      </c>
      <c r="L45" s="1020">
        <v>1153.19</v>
      </c>
      <c r="M45" s="1020">
        <v>84930.51</v>
      </c>
      <c r="N45" s="1020">
        <v>82.47</v>
      </c>
      <c r="O45" s="1020">
        <v>0</v>
      </c>
      <c r="P45" s="1020">
        <v>0</v>
      </c>
      <c r="Q45" s="1020">
        <v>0</v>
      </c>
    </row>
    <row r="46" spans="1:17" ht="22.5">
      <c r="A46" s="1138" t="s">
        <v>760</v>
      </c>
      <c r="B46" s="1020">
        <v>325740941.92000002</v>
      </c>
      <c r="C46" s="1020">
        <v>325740486.20999998</v>
      </c>
      <c r="D46" s="1020">
        <v>100082237.58</v>
      </c>
      <c r="E46" s="1020">
        <v>6190536.7199999997</v>
      </c>
      <c r="F46" s="1020">
        <v>3652045.69</v>
      </c>
      <c r="G46" s="1020">
        <v>88069407.930000007</v>
      </c>
      <c r="H46" s="1020">
        <v>2170247.2400000002</v>
      </c>
      <c r="I46" s="1020">
        <v>0</v>
      </c>
      <c r="J46" s="1020">
        <v>289390.48</v>
      </c>
      <c r="K46" s="1020">
        <v>5104933.82</v>
      </c>
      <c r="L46" s="1020">
        <v>171812693.61000001</v>
      </c>
      <c r="M46" s="1020">
        <v>45433172.609999999</v>
      </c>
      <c r="N46" s="1020">
        <v>3018058.11</v>
      </c>
      <c r="O46" s="1020">
        <v>455.71</v>
      </c>
      <c r="P46" s="1020">
        <v>449.7</v>
      </c>
      <c r="Q46" s="1020">
        <v>6.01</v>
      </c>
    </row>
    <row r="48" spans="1:17" ht="13.5" customHeight="1">
      <c r="B48" s="2547" t="s">
        <v>761</v>
      </c>
      <c r="C48" s="2547"/>
      <c r="D48" s="2547"/>
      <c r="E48" s="2547"/>
      <c r="F48" s="2547"/>
      <c r="G48" s="2547"/>
      <c r="H48" s="2547"/>
      <c r="I48" s="2547"/>
      <c r="J48" s="2547"/>
      <c r="K48" s="2547"/>
      <c r="L48" s="2547"/>
      <c r="M48" s="2547"/>
    </row>
    <row r="49" spans="2:12" ht="13.5" customHeight="1">
      <c r="B49" s="2548" t="s">
        <v>79</v>
      </c>
      <c r="C49" s="2549"/>
      <c r="D49" s="2549"/>
      <c r="E49" s="2550"/>
      <c r="F49" s="2557" t="s">
        <v>762</v>
      </c>
      <c r="G49" s="2526" t="s">
        <v>763</v>
      </c>
      <c r="H49" s="2527"/>
      <c r="I49" s="2527"/>
      <c r="J49" s="2527"/>
      <c r="K49" s="2527"/>
      <c r="L49" s="2528"/>
    </row>
    <row r="50" spans="2:12" ht="13.5" customHeight="1">
      <c r="B50" s="2551"/>
      <c r="C50" s="2552"/>
      <c r="D50" s="2552"/>
      <c r="E50" s="2553"/>
      <c r="F50" s="2538"/>
      <c r="G50" s="2697" t="s">
        <v>764</v>
      </c>
      <c r="H50" s="2530" t="s">
        <v>709</v>
      </c>
      <c r="I50" s="2530" t="s">
        <v>710</v>
      </c>
      <c r="J50" s="2530" t="s">
        <v>741</v>
      </c>
      <c r="K50" s="2530" t="s">
        <v>765</v>
      </c>
      <c r="L50" s="2702" t="s">
        <v>766</v>
      </c>
    </row>
    <row r="51" spans="2:12" ht="13.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702"/>
    </row>
    <row r="52" spans="2:12" ht="11.25" customHeight="1">
      <c r="B52" s="2551"/>
      <c r="C52" s="2552"/>
      <c r="D52" s="2552"/>
      <c r="E52" s="2553"/>
      <c r="F52" s="2538"/>
      <c r="G52" s="2697"/>
      <c r="H52" s="2530"/>
      <c r="I52" s="2530"/>
      <c r="J52" s="2530"/>
      <c r="K52" s="2530"/>
      <c r="L52" s="2702"/>
    </row>
    <row r="53" spans="2:12" ht="11.25" customHeight="1">
      <c r="B53" s="2554"/>
      <c r="C53" s="2555"/>
      <c r="D53" s="2555"/>
      <c r="E53" s="2556"/>
      <c r="F53" s="2539"/>
      <c r="G53" s="2697"/>
      <c r="H53" s="2530"/>
      <c r="I53" s="2530"/>
      <c r="J53" s="2530"/>
      <c r="K53" s="2530"/>
      <c r="L53" s="2702"/>
    </row>
    <row r="54" spans="2:12" ht="11.25" customHeight="1">
      <c r="B54" s="2530">
        <v>1</v>
      </c>
      <c r="C54" s="2530"/>
      <c r="D54" s="2530"/>
      <c r="E54" s="2530"/>
      <c r="F54" s="1608">
        <v>2</v>
      </c>
      <c r="G54" s="1608">
        <v>3</v>
      </c>
      <c r="H54" s="1608">
        <v>4</v>
      </c>
      <c r="I54" s="1608">
        <v>5</v>
      </c>
      <c r="J54" s="1608">
        <v>6</v>
      </c>
      <c r="K54" s="1608">
        <v>7</v>
      </c>
      <c r="L54" s="1608">
        <v>8</v>
      </c>
    </row>
    <row r="55" spans="2:12" ht="12.75" customHeight="1">
      <c r="B55" s="2530"/>
      <c r="C55" s="2530"/>
      <c r="D55" s="2530"/>
      <c r="E55" s="2530"/>
      <c r="F55" s="2526" t="s">
        <v>8</v>
      </c>
      <c r="G55" s="2507"/>
      <c r="H55" s="2507"/>
      <c r="I55" s="2507"/>
      <c r="J55" s="2507"/>
      <c r="K55" s="2507"/>
      <c r="L55" s="2508"/>
    </row>
    <row r="56" spans="2:12" ht="27" customHeight="1">
      <c r="B56" s="2544" t="s">
        <v>767</v>
      </c>
      <c r="C56" s="2545"/>
      <c r="D56" s="2545"/>
      <c r="E56" s="2546"/>
      <c r="F56" s="1012">
        <v>539025347.20000005</v>
      </c>
      <c r="G56" s="1012">
        <v>261701554.38</v>
      </c>
      <c r="H56" s="1012">
        <v>4618389.29</v>
      </c>
      <c r="I56" s="1012">
        <v>34502007</v>
      </c>
      <c r="J56" s="1012">
        <v>217669450.13999999</v>
      </c>
      <c r="K56" s="1012">
        <v>4911707.95</v>
      </c>
      <c r="L56" s="1012">
        <v>277323792.81999999</v>
      </c>
    </row>
    <row r="57" spans="2:12" ht="28.15" customHeight="1">
      <c r="B57" s="2544" t="s">
        <v>768</v>
      </c>
      <c r="C57" s="2545"/>
      <c r="D57" s="2545"/>
      <c r="E57" s="2546"/>
      <c r="F57" s="1012">
        <v>1248760</v>
      </c>
      <c r="G57" s="1012">
        <v>1248760</v>
      </c>
      <c r="H57" s="1012">
        <v>0</v>
      </c>
      <c r="I57" s="1012">
        <v>1248760</v>
      </c>
      <c r="J57" s="1012">
        <v>0</v>
      </c>
      <c r="K57" s="1012">
        <v>0</v>
      </c>
      <c r="L57" s="1012">
        <v>0</v>
      </c>
    </row>
    <row r="58" spans="2:12" ht="23.25" customHeight="1">
      <c r="B58" s="2544" t="s">
        <v>769</v>
      </c>
      <c r="C58" s="2545"/>
      <c r="D58" s="2545"/>
      <c r="E58" s="2546"/>
      <c r="F58" s="1012">
        <v>65861180.82</v>
      </c>
      <c r="G58" s="1012">
        <v>27855022.780000001</v>
      </c>
      <c r="H58" s="1012">
        <v>0</v>
      </c>
      <c r="I58" s="1012">
        <v>0</v>
      </c>
      <c r="J58" s="1012">
        <v>27855022.780000001</v>
      </c>
      <c r="K58" s="1012">
        <v>0</v>
      </c>
      <c r="L58" s="1012">
        <v>38006158.039999999</v>
      </c>
    </row>
    <row r="59" spans="2:12" ht="18" customHeight="1">
      <c r="B59" s="2544" t="s">
        <v>770</v>
      </c>
      <c r="C59" s="2545"/>
      <c r="D59" s="2545"/>
      <c r="E59" s="2546"/>
      <c r="F59" s="1012">
        <v>48454599.549999997</v>
      </c>
      <c r="G59" s="1012">
        <v>28882059.809999999</v>
      </c>
      <c r="H59" s="1012">
        <v>0</v>
      </c>
      <c r="I59" s="1012">
        <v>2487683.33</v>
      </c>
      <c r="J59" s="1012">
        <v>26394376.48</v>
      </c>
      <c r="K59" s="1012">
        <v>0</v>
      </c>
      <c r="L59" s="1012">
        <v>19572539.739999998</v>
      </c>
    </row>
    <row r="60" spans="2:12" ht="28.15" customHeight="1">
      <c r="B60" s="2544" t="s">
        <v>771</v>
      </c>
      <c r="C60" s="2545"/>
      <c r="D60" s="2545"/>
      <c r="E60" s="2546"/>
      <c r="F60" s="1012">
        <v>9434959.3599999994</v>
      </c>
      <c r="G60" s="1012">
        <v>9357352.5500000007</v>
      </c>
      <c r="H60" s="1012">
        <v>0</v>
      </c>
      <c r="I60" s="1012">
        <v>0</v>
      </c>
      <c r="J60" s="1012">
        <v>9357352.5500000007</v>
      </c>
      <c r="K60" s="1012">
        <v>0</v>
      </c>
      <c r="L60" s="1012">
        <v>77606.81</v>
      </c>
    </row>
    <row r="61" spans="2:12" ht="28.15" customHeight="1">
      <c r="B61" s="2544" t="s">
        <v>772</v>
      </c>
      <c r="C61" s="2545"/>
      <c r="D61" s="2545"/>
      <c r="E61" s="2546"/>
      <c r="F61" s="1012">
        <v>9608529.9600000009</v>
      </c>
      <c r="G61" s="1012">
        <v>4373602.42</v>
      </c>
      <c r="H61" s="1012">
        <v>0</v>
      </c>
      <c r="I61" s="1012">
        <v>0</v>
      </c>
      <c r="J61" s="1012">
        <v>4373602.42</v>
      </c>
      <c r="K61" s="1012">
        <v>0</v>
      </c>
      <c r="L61" s="1012">
        <v>5234927.54</v>
      </c>
    </row>
    <row r="62" spans="2:12" ht="28.15" customHeight="1">
      <c r="B62" s="2544" t="s">
        <v>773</v>
      </c>
      <c r="C62" s="2545"/>
      <c r="D62" s="2545"/>
      <c r="E62" s="2546"/>
      <c r="F62" s="1012">
        <v>3264525.89</v>
      </c>
      <c r="G62" s="1012">
        <v>3097525.89</v>
      </c>
      <c r="H62" s="1012">
        <v>0</v>
      </c>
      <c r="I62" s="1012">
        <v>0</v>
      </c>
      <c r="J62" s="1012">
        <v>3097525.89</v>
      </c>
      <c r="K62" s="1012">
        <v>0</v>
      </c>
      <c r="L62" s="1012">
        <v>167000</v>
      </c>
    </row>
  </sheetData>
  <mergeCells count="63">
    <mergeCell ref="B59:E59"/>
    <mergeCell ref="B60:E60"/>
    <mergeCell ref="B61:E61"/>
    <mergeCell ref="B62:E62"/>
    <mergeCell ref="B54:E54"/>
    <mergeCell ref="B55:E55"/>
    <mergeCell ref="F55:L55"/>
    <mergeCell ref="B56:E56"/>
    <mergeCell ref="B57:E57"/>
    <mergeCell ref="B58:E58"/>
    <mergeCell ref="B49:E53"/>
    <mergeCell ref="F49:F53"/>
    <mergeCell ref="G49:L49"/>
    <mergeCell ref="G50:G53"/>
    <mergeCell ref="H50:H53"/>
    <mergeCell ref="I50:I53"/>
    <mergeCell ref="J50:J53"/>
    <mergeCell ref="K50:K53"/>
    <mergeCell ref="L50:L53"/>
    <mergeCell ref="B48:M48"/>
    <mergeCell ref="H24:H27"/>
    <mergeCell ref="I24:I27"/>
    <mergeCell ref="J24:J27"/>
    <mergeCell ref="K24:K27"/>
    <mergeCell ref="L24:L27"/>
    <mergeCell ref="M24:M27"/>
    <mergeCell ref="B29:Q29"/>
    <mergeCell ref="A22:M22"/>
    <mergeCell ref="A23:A27"/>
    <mergeCell ref="B23:B27"/>
    <mergeCell ref="C23:N23"/>
    <mergeCell ref="O23:Q23"/>
    <mergeCell ref="C24:C27"/>
    <mergeCell ref="D24:D27"/>
    <mergeCell ref="E24:E27"/>
    <mergeCell ref="F24:F27"/>
    <mergeCell ref="G24:G27"/>
    <mergeCell ref="N24:N27"/>
    <mergeCell ref="O24:O27"/>
    <mergeCell ref="P24:P27"/>
    <mergeCell ref="Q24:Q27"/>
    <mergeCell ref="B9:Q9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A1:L1"/>
    <mergeCell ref="A2:M2"/>
    <mergeCell ref="A3:A7"/>
    <mergeCell ref="B3:B7"/>
    <mergeCell ref="C3:N3"/>
    <mergeCell ref="O3:Q3"/>
    <mergeCell ref="C4:C7"/>
    <mergeCell ref="D4:D7"/>
    <mergeCell ref="E4:E7"/>
    <mergeCell ref="F4:F7"/>
  </mergeCells>
  <printOptions horizontalCentered="1"/>
  <pageMargins left="0.27559055118110237" right="0.27559055118110237" top="0.51181102362204722" bottom="0.39370078740157483" header="0.31496062992125984" footer="0.59055118110236227"/>
  <pageSetup paperSize="9" scale="65" firstPageNumber="5" orientation="landscape" r:id="rId1"/>
  <headerFooter alignWithMargins="0"/>
  <rowBreaks count="1" manualBreakCount="1">
    <brk id="46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7"/>
  <sheetViews>
    <sheetView zoomScaleNormal="100" workbookViewId="0">
      <selection activeCell="A3" sqref="A3"/>
    </sheetView>
  </sheetViews>
  <sheetFormatPr defaultRowHeight="12.75"/>
  <cols>
    <col min="2" max="2" width="18.7109375" bestFit="1" customWidth="1"/>
    <col min="3" max="3" width="15.42578125" customWidth="1"/>
    <col min="4" max="4" width="15.140625" customWidth="1"/>
    <col min="5" max="5" width="13.7109375" customWidth="1"/>
    <col min="6" max="6" width="14.5703125" customWidth="1"/>
  </cols>
  <sheetData>
    <row r="2" spans="1:6">
      <c r="A2" s="2947" t="s">
        <v>844</v>
      </c>
      <c r="B2" s="2947"/>
      <c r="C2" s="2947"/>
      <c r="D2" s="2947"/>
      <c r="E2" s="2947"/>
      <c r="F2" s="2947"/>
    </row>
    <row r="3" spans="1:6">
      <c r="A3" s="1022"/>
      <c r="B3" s="1022"/>
      <c r="C3" s="1022"/>
      <c r="D3" s="1022"/>
      <c r="E3" s="1022"/>
      <c r="F3" s="1022"/>
    </row>
    <row r="4" spans="1:6" ht="13.5" thickBot="1">
      <c r="A4" s="1022"/>
      <c r="B4" s="1022"/>
      <c r="C4" s="1022"/>
      <c r="D4" s="1022"/>
      <c r="E4" s="1022"/>
      <c r="F4" s="1022"/>
    </row>
    <row r="5" spans="1:6" ht="13.5" thickBot="1">
      <c r="A5" s="2948" t="s">
        <v>52</v>
      </c>
      <c r="B5" s="2950" t="s">
        <v>7</v>
      </c>
      <c r="C5" s="2948" t="s">
        <v>56</v>
      </c>
      <c r="D5" s="1139" t="s">
        <v>775</v>
      </c>
      <c r="E5" s="1139" t="s">
        <v>776</v>
      </c>
      <c r="F5" s="1139" t="s">
        <v>777</v>
      </c>
    </row>
    <row r="6" spans="1:6" ht="13.5" thickBot="1">
      <c r="A6" s="2949"/>
      <c r="B6" s="2951"/>
      <c r="C6" s="2949"/>
      <c r="D6" s="2952" t="s">
        <v>778</v>
      </c>
      <c r="E6" s="2952"/>
      <c r="F6" s="2953"/>
    </row>
    <row r="7" spans="1:6" ht="13.5" thickBot="1">
      <c r="A7" s="1140">
        <v>1</v>
      </c>
      <c r="B7" s="1140">
        <v>2</v>
      </c>
      <c r="C7" s="1141">
        <v>3</v>
      </c>
      <c r="D7" s="1140">
        <v>4</v>
      </c>
      <c r="E7" s="1140">
        <v>5</v>
      </c>
      <c r="F7" s="1142">
        <v>6</v>
      </c>
    </row>
    <row r="8" spans="1:6" ht="24.75" customHeight="1">
      <c r="A8" s="1143" t="s">
        <v>10</v>
      </c>
      <c r="B8" s="1144" t="s">
        <v>33</v>
      </c>
      <c r="C8" s="1145">
        <v>1968751</v>
      </c>
      <c r="D8" s="1146">
        <v>1220.7785363207449</v>
      </c>
      <c r="E8" s="1146">
        <v>1167.2313487637557</v>
      </c>
      <c r="F8" s="1147">
        <v>53.547187556989229</v>
      </c>
    </row>
    <row r="9" spans="1:6" ht="24.75" customHeight="1">
      <c r="A9" s="1148" t="s">
        <v>11</v>
      </c>
      <c r="B9" s="1149" t="s">
        <v>53</v>
      </c>
      <c r="C9" s="1150">
        <v>1319676</v>
      </c>
      <c r="D9" s="1151">
        <v>1219.5035855391782</v>
      </c>
      <c r="E9" s="1151">
        <v>1178.9550103586027</v>
      </c>
      <c r="F9" s="1152">
        <v>40.548575180575426</v>
      </c>
    </row>
    <row r="10" spans="1:6" ht="24.75" customHeight="1">
      <c r="A10" s="1148" t="s">
        <v>12</v>
      </c>
      <c r="B10" s="1149" t="s">
        <v>35</v>
      </c>
      <c r="C10" s="1150">
        <v>1594102</v>
      </c>
      <c r="D10" s="1151">
        <v>1268.0200448716575</v>
      </c>
      <c r="E10" s="1151">
        <v>1225.3354900627439</v>
      </c>
      <c r="F10" s="1152">
        <v>42.684554808913617</v>
      </c>
    </row>
    <row r="11" spans="1:6" ht="24.75" customHeight="1">
      <c r="A11" s="1148" t="s">
        <v>13</v>
      </c>
      <c r="B11" s="1149" t="s">
        <v>36</v>
      </c>
      <c r="C11" s="1150">
        <v>750330</v>
      </c>
      <c r="D11" s="1151">
        <v>1157.8526516999191</v>
      </c>
      <c r="E11" s="1151">
        <v>1120.8781653539108</v>
      </c>
      <c r="F11" s="1152">
        <v>36.974486346008234</v>
      </c>
    </row>
    <row r="12" spans="1:6" ht="24.75" customHeight="1">
      <c r="A12" s="1148" t="s">
        <v>4</v>
      </c>
      <c r="B12" s="1149" t="s">
        <v>37</v>
      </c>
      <c r="C12" s="1150">
        <v>1659189</v>
      </c>
      <c r="D12" s="1151">
        <v>1125.7717200993961</v>
      </c>
      <c r="E12" s="1151">
        <v>1112.6126235347517</v>
      </c>
      <c r="F12" s="1152">
        <v>13.159096564644415</v>
      </c>
    </row>
    <row r="13" spans="1:6" ht="24.75" customHeight="1">
      <c r="A13" s="1148" t="s">
        <v>5</v>
      </c>
      <c r="B13" s="1149" t="s">
        <v>38</v>
      </c>
      <c r="C13" s="1150">
        <v>2436550</v>
      </c>
      <c r="D13" s="1151">
        <v>1025.8294391496145</v>
      </c>
      <c r="E13" s="1151">
        <v>982.78387762204738</v>
      </c>
      <c r="F13" s="1152">
        <v>43.045561527567088</v>
      </c>
    </row>
    <row r="14" spans="1:6" ht="24.75" customHeight="1">
      <c r="A14" s="1148" t="s">
        <v>14</v>
      </c>
      <c r="B14" s="1149" t="s">
        <v>39</v>
      </c>
      <c r="C14" s="1150">
        <v>3162277</v>
      </c>
      <c r="D14" s="1151">
        <v>1247.8546024873849</v>
      </c>
      <c r="E14" s="1151">
        <v>1194.7646373198836</v>
      </c>
      <c r="F14" s="1152">
        <v>53.089965167501305</v>
      </c>
    </row>
    <row r="15" spans="1:6" ht="24.75" customHeight="1">
      <c r="A15" s="1148" t="s">
        <v>15</v>
      </c>
      <c r="B15" s="1149" t="s">
        <v>40</v>
      </c>
      <c r="C15" s="1150">
        <v>858369</v>
      </c>
      <c r="D15" s="1151">
        <v>1090.4514547473157</v>
      </c>
      <c r="E15" s="1151">
        <v>1138.2443084500976</v>
      </c>
      <c r="F15" s="1152">
        <v>-47.79285370278194</v>
      </c>
    </row>
    <row r="16" spans="1:6" ht="24.75" customHeight="1">
      <c r="A16" s="1148" t="s">
        <v>16</v>
      </c>
      <c r="B16" s="1149" t="s">
        <v>41</v>
      </c>
      <c r="C16" s="1150">
        <v>1782642</v>
      </c>
      <c r="D16" s="1151">
        <v>1151.9347991576567</v>
      </c>
      <c r="E16" s="1151">
        <v>1107.6908885351086</v>
      </c>
      <c r="F16" s="1152">
        <v>44.243910622548128</v>
      </c>
    </row>
    <row r="17" spans="1:6" ht="24.75" customHeight="1">
      <c r="A17" s="1148" t="s">
        <v>17</v>
      </c>
      <c r="B17" s="1149" t="s">
        <v>42</v>
      </c>
      <c r="C17" s="1150">
        <v>751247</v>
      </c>
      <c r="D17" s="1151">
        <v>1361.0784513482245</v>
      </c>
      <c r="E17" s="1151">
        <v>1266.0071639420855</v>
      </c>
      <c r="F17" s="1152">
        <v>95.071287406138936</v>
      </c>
    </row>
    <row r="18" spans="1:6" ht="24.75" customHeight="1">
      <c r="A18" s="1148" t="s">
        <v>18</v>
      </c>
      <c r="B18" s="1149" t="s">
        <v>43</v>
      </c>
      <c r="C18" s="1150">
        <v>1493530</v>
      </c>
      <c r="D18" s="1151">
        <v>1225.595077186264</v>
      </c>
      <c r="E18" s="1151">
        <v>1224.3193819340734</v>
      </c>
      <c r="F18" s="1152">
        <v>1.2756952521906442</v>
      </c>
    </row>
    <row r="19" spans="1:6" ht="24.75" customHeight="1">
      <c r="A19" s="1148" t="s">
        <v>19</v>
      </c>
      <c r="B19" s="1149" t="s">
        <v>44</v>
      </c>
      <c r="C19" s="1150">
        <v>2000075</v>
      </c>
      <c r="D19" s="1151">
        <v>1041.415286451758</v>
      </c>
      <c r="E19" s="1151">
        <v>1012.5608244740863</v>
      </c>
      <c r="F19" s="1152">
        <v>28.85446197767169</v>
      </c>
    </row>
    <row r="20" spans="1:6" ht="24.75" customHeight="1">
      <c r="A20" s="1148" t="s">
        <v>20</v>
      </c>
      <c r="B20" s="1149" t="s">
        <v>45</v>
      </c>
      <c r="C20" s="1150">
        <v>1045772</v>
      </c>
      <c r="D20" s="1151">
        <v>1250.0042737900824</v>
      </c>
      <c r="E20" s="1151">
        <v>1144.3134971772038</v>
      </c>
      <c r="F20" s="1152">
        <v>105.69077661287861</v>
      </c>
    </row>
    <row r="21" spans="1:6" ht="24.75" customHeight="1">
      <c r="A21" s="1148" t="s">
        <v>21</v>
      </c>
      <c r="B21" s="1149" t="s">
        <v>54</v>
      </c>
      <c r="C21" s="1150">
        <v>1136479</v>
      </c>
      <c r="D21" s="1151">
        <v>1381.3977147224034</v>
      </c>
      <c r="E21" s="1151">
        <v>1378.2561144728604</v>
      </c>
      <c r="F21" s="1152">
        <v>3.1416002495429893</v>
      </c>
    </row>
    <row r="22" spans="1:6" ht="24.75" customHeight="1">
      <c r="A22" s="1148" t="s">
        <v>22</v>
      </c>
      <c r="B22" s="1149" t="s">
        <v>47</v>
      </c>
      <c r="C22" s="1150">
        <v>2718453</v>
      </c>
      <c r="D22" s="1151">
        <v>1149.5520767031842</v>
      </c>
      <c r="E22" s="1151">
        <v>1082.8553309437386</v>
      </c>
      <c r="F22" s="1152">
        <v>66.696745759445548</v>
      </c>
    </row>
    <row r="23" spans="1:6" ht="24.75" customHeight="1" thickBot="1">
      <c r="A23" s="1143" t="s">
        <v>23</v>
      </c>
      <c r="B23" s="1153" t="s">
        <v>48</v>
      </c>
      <c r="C23" s="1145">
        <v>1150334</v>
      </c>
      <c r="D23" s="1154">
        <v>1349.5517785356237</v>
      </c>
      <c r="E23" s="1154">
        <v>1304.3937892646791</v>
      </c>
      <c r="F23" s="1155">
        <v>45.157989270944654</v>
      </c>
    </row>
    <row r="24" spans="1:6" ht="16.5" thickBot="1">
      <c r="A24" s="2945" t="s">
        <v>55</v>
      </c>
      <c r="B24" s="2946"/>
      <c r="C24" s="1156">
        <v>25827776</v>
      </c>
      <c r="D24" s="1157">
        <v>1188.4980169380437</v>
      </c>
      <c r="E24" s="1157">
        <v>1147.2415405557958</v>
      </c>
      <c r="F24" s="1158">
        <v>41.256476382247911</v>
      </c>
    </row>
    <row r="25" spans="1:6">
      <c r="A25" s="1022"/>
      <c r="B25" s="1022"/>
      <c r="C25" s="1022"/>
      <c r="D25" s="1022"/>
      <c r="E25" s="1022"/>
      <c r="F25" s="1022"/>
    </row>
    <row r="26" spans="1:6">
      <c r="A26" s="1037" t="s">
        <v>975</v>
      </c>
      <c r="B26" s="1037"/>
      <c r="C26" s="1037"/>
      <c r="D26" s="1037"/>
      <c r="E26" s="1037"/>
      <c r="F26" s="1037"/>
    </row>
    <row r="27" spans="1:6">
      <c r="A27" s="1037" t="s">
        <v>936</v>
      </c>
      <c r="B27" s="1037"/>
      <c r="C27" s="1037"/>
      <c r="D27" s="1037"/>
      <c r="E27" s="1037"/>
      <c r="F27" s="1037"/>
    </row>
  </sheetData>
  <mergeCells count="6">
    <mergeCell ref="A24:B24"/>
    <mergeCell ref="A2:F2"/>
    <mergeCell ref="A5:A6"/>
    <mergeCell ref="B5:B6"/>
    <mergeCell ref="C5:C6"/>
    <mergeCell ref="D6:F6"/>
  </mergeCells>
  <pageMargins left="0.75" right="0.75" top="1" bottom="1" header="0.5" footer="0.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zoomScaleNormal="100" workbookViewId="0">
      <selection activeCell="A9" sqref="A9"/>
    </sheetView>
  </sheetViews>
  <sheetFormatPr defaultRowHeight="12.75"/>
  <cols>
    <col min="1" max="1" width="39.28515625" style="815" customWidth="1"/>
    <col min="2" max="4" width="18.140625" style="815" customWidth="1"/>
    <col min="5" max="7" width="9.28515625" style="815" customWidth="1"/>
    <col min="8" max="16384" width="9.140625" style="815"/>
  </cols>
  <sheetData>
    <row r="1" spans="1:8" ht="12.75" customHeight="1">
      <c r="A1" s="1619" t="s">
        <v>139</v>
      </c>
      <c r="B1" s="1619"/>
      <c r="C1" s="1619"/>
      <c r="D1" s="1619"/>
      <c r="E1" s="1619"/>
      <c r="F1" s="1619"/>
      <c r="G1" s="1619"/>
      <c r="H1" s="1619"/>
    </row>
    <row r="2" spans="1:8" ht="12.95" customHeight="1" thickBot="1"/>
    <row r="3" spans="1:8" ht="24" customHeight="1">
      <c r="A3" s="1610" t="s">
        <v>79</v>
      </c>
      <c r="B3" s="1610" t="s">
        <v>913</v>
      </c>
      <c r="C3" s="1610" t="s">
        <v>904</v>
      </c>
      <c r="D3" s="1610" t="s">
        <v>914</v>
      </c>
      <c r="E3" s="2195" t="s">
        <v>140</v>
      </c>
      <c r="F3" s="2196" t="s">
        <v>28</v>
      </c>
      <c r="G3" s="2197" t="s">
        <v>113</v>
      </c>
    </row>
    <row r="4" spans="1:8">
      <c r="A4" s="1611"/>
      <c r="B4" s="1611"/>
      <c r="C4" s="1611"/>
      <c r="D4" s="1611"/>
      <c r="E4" s="2198"/>
      <c r="F4" s="2199"/>
      <c r="G4" s="2200"/>
    </row>
    <row r="5" spans="1:8" ht="13.5" thickBot="1">
      <c r="A5" s="1611"/>
      <c r="B5" s="1612"/>
      <c r="C5" s="1612"/>
      <c r="D5" s="1612"/>
      <c r="E5" s="2201"/>
      <c r="F5" s="2202"/>
      <c r="G5" s="2203"/>
    </row>
    <row r="6" spans="1:8" ht="13.5" thickBot="1">
      <c r="A6" s="1612"/>
      <c r="B6" s="1613" t="s">
        <v>8</v>
      </c>
      <c r="C6" s="1614"/>
      <c r="D6" s="1615"/>
      <c r="E6" s="1622" t="s">
        <v>85</v>
      </c>
      <c r="F6" s="1623"/>
      <c r="G6" s="2204"/>
    </row>
    <row r="7" spans="1:8" ht="13.5" thickBot="1">
      <c r="A7" s="799">
        <v>1</v>
      </c>
      <c r="B7" s="1615">
        <v>2</v>
      </c>
      <c r="C7" s="1614">
        <v>3</v>
      </c>
      <c r="D7" s="1613">
        <v>4</v>
      </c>
      <c r="E7" s="910">
        <v>5</v>
      </c>
      <c r="F7" s="911">
        <v>6</v>
      </c>
      <c r="G7" s="912">
        <v>7</v>
      </c>
    </row>
    <row r="8" spans="1:8" ht="26.1" customHeight="1">
      <c r="A8" s="800" t="s">
        <v>141</v>
      </c>
      <c r="B8" s="801">
        <v>27959346951.27</v>
      </c>
      <c r="C8" s="816">
        <v>30608085778.419998</v>
      </c>
      <c r="D8" s="884">
        <v>30696260557.919998</v>
      </c>
      <c r="E8" s="891">
        <f>D8/C8*100</f>
        <v>100.2880767524579</v>
      </c>
      <c r="F8" s="892">
        <f>D8/$D$8*100</f>
        <v>100</v>
      </c>
      <c r="G8" s="893">
        <f>D8/B8*100</f>
        <v>109.78890390902238</v>
      </c>
    </row>
    <row r="9" spans="1:8" ht="26.1" customHeight="1">
      <c r="A9" s="802" t="s">
        <v>142</v>
      </c>
      <c r="B9" s="803">
        <v>10076314220.309998</v>
      </c>
      <c r="C9" s="817">
        <v>11758354859.32</v>
      </c>
      <c r="D9" s="885">
        <v>12312507562.039997</v>
      </c>
      <c r="E9" s="894">
        <f t="shared" ref="E9:E17" si="0">D9/C9*100</f>
        <v>104.71284213948316</v>
      </c>
      <c r="F9" s="890">
        <f t="shared" ref="F9:F17" si="1">D9/$D$8*100</f>
        <v>40.110773554348214</v>
      </c>
      <c r="G9" s="895">
        <f t="shared" ref="G9:G17" si="2">D9/B9*100</f>
        <v>122.19257253036719</v>
      </c>
    </row>
    <row r="10" spans="1:8" ht="12.95" customHeight="1">
      <c r="A10" s="804" t="s">
        <v>117</v>
      </c>
      <c r="B10" s="805">
        <v>5633654556</v>
      </c>
      <c r="C10" s="818">
        <v>6170115319.8699999</v>
      </c>
      <c r="D10" s="886">
        <v>6254952026</v>
      </c>
      <c r="E10" s="899">
        <f t="shared" si="0"/>
        <v>101.37496143478543</v>
      </c>
      <c r="F10" s="900">
        <f t="shared" si="1"/>
        <v>20.376918596314653</v>
      </c>
      <c r="G10" s="901">
        <f t="shared" si="2"/>
        <v>111.02832031719625</v>
      </c>
    </row>
    <row r="11" spans="1:8" ht="12.95" customHeight="1">
      <c r="A11" s="804" t="s">
        <v>116</v>
      </c>
      <c r="B11" s="805">
        <v>199466693.97</v>
      </c>
      <c r="C11" s="818">
        <v>201894140.25999999</v>
      </c>
      <c r="D11" s="886">
        <v>217333992.72</v>
      </c>
      <c r="E11" s="899">
        <f t="shared" si="0"/>
        <v>107.64749905079786</v>
      </c>
      <c r="F11" s="900">
        <f t="shared" si="1"/>
        <v>0.70801455542090541</v>
      </c>
      <c r="G11" s="901">
        <f t="shared" si="2"/>
        <v>108.95753491191229</v>
      </c>
    </row>
    <row r="12" spans="1:8" ht="12.95" customHeight="1">
      <c r="A12" s="804" t="s">
        <v>128</v>
      </c>
      <c r="B12" s="805">
        <v>356194866.44999999</v>
      </c>
      <c r="C12" s="818">
        <v>288825860.36000001</v>
      </c>
      <c r="D12" s="886">
        <v>249004060.61000001</v>
      </c>
      <c r="E12" s="899">
        <f t="shared" si="0"/>
        <v>86.212522763590115</v>
      </c>
      <c r="F12" s="900">
        <f t="shared" si="1"/>
        <v>0.81118695269138896</v>
      </c>
      <c r="G12" s="901">
        <f t="shared" si="2"/>
        <v>69.906695481517673</v>
      </c>
    </row>
    <row r="13" spans="1:8" ht="12.95" customHeight="1">
      <c r="A13" s="804" t="s">
        <v>129</v>
      </c>
      <c r="B13" s="806">
        <v>3886998103.8899984</v>
      </c>
      <c r="C13" s="819">
        <v>5097519538.8299999</v>
      </c>
      <c r="D13" s="887">
        <v>5591217482.7099981</v>
      </c>
      <c r="E13" s="899">
        <f t="shared" si="0"/>
        <v>109.68506231549067</v>
      </c>
      <c r="F13" s="900">
        <f t="shared" si="1"/>
        <v>18.214653449921272</v>
      </c>
      <c r="G13" s="901">
        <f t="shared" si="2"/>
        <v>143.84410111017201</v>
      </c>
    </row>
    <row r="14" spans="1:8" ht="24.95" customHeight="1">
      <c r="A14" s="802" t="s">
        <v>143</v>
      </c>
      <c r="B14" s="803">
        <v>7377385303.960001</v>
      </c>
      <c r="C14" s="817">
        <v>7216873307.0999994</v>
      </c>
      <c r="D14" s="885">
        <v>6737401997.289999</v>
      </c>
      <c r="E14" s="894">
        <f t="shared" si="0"/>
        <v>93.356245988989528</v>
      </c>
      <c r="F14" s="890">
        <f t="shared" si="1"/>
        <v>21.948608315261612</v>
      </c>
      <c r="G14" s="895">
        <f t="shared" si="2"/>
        <v>91.32506599151769</v>
      </c>
    </row>
    <row r="15" spans="1:8" ht="12.95" customHeight="1">
      <c r="A15" s="804" t="s">
        <v>131</v>
      </c>
      <c r="B15" s="806">
        <v>5737718271.2400007</v>
      </c>
      <c r="C15" s="819">
        <v>5268890509.1699991</v>
      </c>
      <c r="D15" s="887">
        <v>5117679789.1199999</v>
      </c>
      <c r="E15" s="899">
        <f t="shared" si="0"/>
        <v>97.130122180621683</v>
      </c>
      <c r="F15" s="900">
        <f t="shared" si="1"/>
        <v>16.67199748797929</v>
      </c>
      <c r="G15" s="901">
        <f t="shared" si="2"/>
        <v>89.193640175260782</v>
      </c>
    </row>
    <row r="16" spans="1:8" ht="60" customHeight="1" thickBot="1">
      <c r="A16" s="807" t="s">
        <v>132</v>
      </c>
      <c r="B16" s="808">
        <v>1639667032.7199998</v>
      </c>
      <c r="C16" s="820">
        <v>1947982797.9300001</v>
      </c>
      <c r="D16" s="888">
        <v>1619722208.1700001</v>
      </c>
      <c r="E16" s="914">
        <f t="shared" si="0"/>
        <v>83.14869155370252</v>
      </c>
      <c r="F16" s="915">
        <f t="shared" si="1"/>
        <v>5.2766108272823233</v>
      </c>
      <c r="G16" s="916">
        <f t="shared" si="2"/>
        <v>98.783605198372882</v>
      </c>
    </row>
    <row r="17" spans="1:7" ht="17.25" customHeight="1" thickBot="1">
      <c r="A17" s="821" t="s">
        <v>133</v>
      </c>
      <c r="B17" s="822">
        <v>10505647427</v>
      </c>
      <c r="C17" s="823">
        <v>11632857612</v>
      </c>
      <c r="D17" s="913">
        <v>11646350998.59</v>
      </c>
      <c r="E17" s="917">
        <f t="shared" si="0"/>
        <v>100.11599373980201</v>
      </c>
      <c r="F17" s="918">
        <f t="shared" si="1"/>
        <v>37.940618130390163</v>
      </c>
      <c r="G17" s="919">
        <f t="shared" si="2"/>
        <v>110.85800355966961</v>
      </c>
    </row>
    <row r="19" spans="1:7">
      <c r="A19" s="824" t="s">
        <v>915</v>
      </c>
    </row>
    <row r="21" spans="1:7">
      <c r="F21" s="825"/>
    </row>
  </sheetData>
  <printOptions horizontalCentered="1"/>
  <pageMargins left="0.27559055118110237" right="0.27559055118110237" top="0.74803149606299213" bottom="0.74803149606299213" header="0.43307086614173229" footer="0.59055118110236227"/>
  <pageSetup paperSize="9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2"/>
  <sheetViews>
    <sheetView workbookViewId="0">
      <selection activeCell="A2" sqref="A2"/>
    </sheetView>
  </sheetViews>
  <sheetFormatPr defaultRowHeight="12.75"/>
  <cols>
    <col min="1" max="1" width="27.7109375" customWidth="1"/>
    <col min="2" max="3" width="16.42578125" bestFit="1" customWidth="1"/>
    <col min="4" max="4" width="16" customWidth="1"/>
    <col min="5" max="5" width="13.7109375" customWidth="1"/>
    <col min="6" max="6" width="10.28515625" customWidth="1"/>
    <col min="7" max="7" width="11.28515625" customWidth="1"/>
  </cols>
  <sheetData>
    <row r="1" spans="1:7">
      <c r="A1" s="2954" t="s">
        <v>847</v>
      </c>
      <c r="B1" s="2954"/>
      <c r="C1" s="2954"/>
      <c r="D1" s="2954"/>
      <c r="E1" s="2954"/>
      <c r="F1" s="2955"/>
      <c r="G1" s="2956"/>
    </row>
    <row r="2" spans="1:7" ht="13.5" thickBot="1">
      <c r="A2" s="1389"/>
      <c r="B2" s="1389"/>
      <c r="C2" s="1389"/>
      <c r="D2" s="1389"/>
      <c r="E2" s="1389"/>
      <c r="F2" s="1389"/>
      <c r="G2" s="1389"/>
    </row>
    <row r="3" spans="1:7">
      <c r="A3" s="2957" t="s">
        <v>79</v>
      </c>
      <c r="B3" s="2957" t="s">
        <v>959</v>
      </c>
      <c r="C3" s="2957" t="s">
        <v>960</v>
      </c>
      <c r="D3" s="2957" t="s">
        <v>931</v>
      </c>
      <c r="E3" s="2957" t="s">
        <v>976</v>
      </c>
      <c r="F3" s="2962" t="s">
        <v>28</v>
      </c>
      <c r="G3" s="2962" t="s">
        <v>781</v>
      </c>
    </row>
    <row r="4" spans="1:7" ht="13.5" thickBot="1">
      <c r="A4" s="2958"/>
      <c r="B4" s="2960"/>
      <c r="C4" s="2960"/>
      <c r="D4" s="2961"/>
      <c r="E4" s="2961"/>
      <c r="F4" s="2963"/>
      <c r="G4" s="2963"/>
    </row>
    <row r="5" spans="1:7" ht="13.5" thickBot="1">
      <c r="A5" s="2959"/>
      <c r="B5" s="2964" t="s">
        <v>8</v>
      </c>
      <c r="C5" s="2965"/>
      <c r="D5" s="2966"/>
      <c r="E5" s="2967" t="s">
        <v>9</v>
      </c>
      <c r="F5" s="2965"/>
      <c r="G5" s="2966"/>
    </row>
    <row r="6" spans="1:7" ht="13.5" thickBot="1">
      <c r="A6" s="1390" t="s">
        <v>782</v>
      </c>
      <c r="B6" s="1391" t="s">
        <v>783</v>
      </c>
      <c r="C6" s="1390" t="s">
        <v>784</v>
      </c>
      <c r="D6" s="1390" t="s">
        <v>785</v>
      </c>
      <c r="E6" s="1392" t="s">
        <v>786</v>
      </c>
      <c r="F6" s="1393" t="s">
        <v>787</v>
      </c>
      <c r="G6" s="1394" t="s">
        <v>788</v>
      </c>
    </row>
    <row r="7" spans="1:7" ht="26.25" thickBot="1">
      <c r="A7" s="1395" t="s">
        <v>846</v>
      </c>
      <c r="B7" s="1396">
        <v>27959346951.270027</v>
      </c>
      <c r="C7" s="1397">
        <v>30608085778.419998</v>
      </c>
      <c r="D7" s="1397">
        <v>30696260557.919994</v>
      </c>
      <c r="E7" s="1398">
        <v>100.28807675245788</v>
      </c>
      <c r="F7" s="1399">
        <v>100</v>
      </c>
      <c r="G7" s="1398">
        <v>109.78890390902227</v>
      </c>
    </row>
    <row r="8" spans="1:7">
      <c r="A8" s="1119" t="s">
        <v>152</v>
      </c>
      <c r="B8" s="1400">
        <v>123104991.02000006</v>
      </c>
      <c r="C8" s="1401">
        <v>109771673.94999994</v>
      </c>
      <c r="D8" s="1400">
        <v>105695462.23999989</v>
      </c>
      <c r="E8" s="1402">
        <v>96.286645212446388</v>
      </c>
      <c r="F8" s="1403">
        <v>0.34432683434050804</v>
      </c>
      <c r="G8" s="1402">
        <v>85.857982982045172</v>
      </c>
    </row>
    <row r="9" spans="1:7">
      <c r="A9" s="1120" t="s">
        <v>153</v>
      </c>
      <c r="B9" s="1404">
        <v>47953110.070000045</v>
      </c>
      <c r="C9" s="1405">
        <v>64491050.460000001</v>
      </c>
      <c r="D9" s="1404">
        <v>57321682.230000012</v>
      </c>
      <c r="E9" s="1402">
        <v>88.883157928328785</v>
      </c>
      <c r="F9" s="1403">
        <v>0.1867383231317091</v>
      </c>
      <c r="G9" s="1402">
        <v>119.53694379014019</v>
      </c>
    </row>
    <row r="10" spans="1:7">
      <c r="A10" s="1120" t="s">
        <v>154</v>
      </c>
      <c r="B10" s="1404">
        <v>84143.32</v>
      </c>
      <c r="C10" s="1405">
        <v>348610</v>
      </c>
      <c r="D10" s="1404">
        <v>879234.78</v>
      </c>
      <c r="E10" s="1402">
        <v>252.21157740741802</v>
      </c>
      <c r="F10" s="1403">
        <v>2.8643058275485845E-3</v>
      </c>
      <c r="G10" s="1402">
        <v>1044.9252299528946</v>
      </c>
    </row>
    <row r="11" spans="1:7">
      <c r="A11" s="1159" t="s">
        <v>592</v>
      </c>
      <c r="B11" s="1404">
        <v>762977.00000000012</v>
      </c>
      <c r="C11" s="1405">
        <v>422373</v>
      </c>
      <c r="D11" s="1404">
        <v>616094.71999999997</v>
      </c>
      <c r="E11" s="1402">
        <v>145.86508133805901</v>
      </c>
      <c r="F11" s="1403">
        <v>2.0070676649278064E-3</v>
      </c>
      <c r="G11" s="1402">
        <v>80.74879321395008</v>
      </c>
    </row>
    <row r="12" spans="1:7">
      <c r="A12" s="1120" t="s">
        <v>155</v>
      </c>
      <c r="B12" s="1404">
        <v>19927639.440000001</v>
      </c>
      <c r="C12" s="1405">
        <v>21162295.649999999</v>
      </c>
      <c r="D12" s="1404">
        <v>17588549.250000004</v>
      </c>
      <c r="E12" s="1402">
        <v>83.112671427024537</v>
      </c>
      <c r="F12" s="1403">
        <v>5.7298670686003E-2</v>
      </c>
      <c r="G12" s="1402">
        <v>88.26208093014354</v>
      </c>
    </row>
    <row r="13" spans="1:7" ht="25.5">
      <c r="A13" s="1120" t="s">
        <v>156</v>
      </c>
      <c r="B13" s="1404">
        <v>350781.27999999997</v>
      </c>
      <c r="C13" s="1405">
        <v>385258</v>
      </c>
      <c r="D13" s="1404">
        <v>402514.19999999995</v>
      </c>
      <c r="E13" s="1402">
        <v>104.47912827248231</v>
      </c>
      <c r="F13" s="1403">
        <v>1.3112808944285123E-3</v>
      </c>
      <c r="G13" s="1402">
        <v>114.74791357167064</v>
      </c>
    </row>
    <row r="14" spans="1:7">
      <c r="A14" s="1159" t="s">
        <v>790</v>
      </c>
      <c r="B14" s="1404">
        <v>1191218.7999999998</v>
      </c>
      <c r="C14" s="1405">
        <v>1235000</v>
      </c>
      <c r="D14" s="1404">
        <v>1160005.2</v>
      </c>
      <c r="E14" s="1402">
        <v>93.927546558704449</v>
      </c>
      <c r="F14" s="1403">
        <v>3.7789788688143808E-3</v>
      </c>
      <c r="G14" s="1402">
        <v>97.379692127088674</v>
      </c>
    </row>
    <row r="15" spans="1:7">
      <c r="A15" s="1120" t="s">
        <v>158</v>
      </c>
      <c r="B15" s="1404">
        <v>2287277817.8100028</v>
      </c>
      <c r="C15" s="1405">
        <v>2675291564.1699991</v>
      </c>
      <c r="D15" s="1404">
        <v>2904441612.4999971</v>
      </c>
      <c r="E15" s="1402">
        <v>108.56542335044857</v>
      </c>
      <c r="F15" s="1403">
        <v>9.4618743772378391</v>
      </c>
      <c r="G15" s="1402">
        <v>126.98245879378611</v>
      </c>
    </row>
    <row r="16" spans="1:7">
      <c r="A16" s="1120" t="s">
        <v>159</v>
      </c>
      <c r="B16" s="1404">
        <v>8373286.5499999998</v>
      </c>
      <c r="C16" s="1405">
        <v>21888896.449999999</v>
      </c>
      <c r="D16" s="1404">
        <v>14482644.620000003</v>
      </c>
      <c r="E16" s="1402">
        <v>66.164343429017421</v>
      </c>
      <c r="F16" s="1403">
        <v>4.7180485038798355E-2</v>
      </c>
      <c r="G16" s="1402">
        <v>172.96248651612194</v>
      </c>
    </row>
    <row r="17" spans="1:7">
      <c r="A17" s="1120" t="s">
        <v>160</v>
      </c>
      <c r="B17" s="1404">
        <v>500220336.37000006</v>
      </c>
      <c r="C17" s="1405">
        <v>501685326.28999996</v>
      </c>
      <c r="D17" s="1404">
        <v>459116319.76000053</v>
      </c>
      <c r="E17" s="1402">
        <v>91.514799357437781</v>
      </c>
      <c r="F17" s="1403">
        <v>1.4956750803365955</v>
      </c>
      <c r="G17" s="1402">
        <v>91.782817766210144</v>
      </c>
    </row>
    <row r="18" spans="1:7">
      <c r="A18" s="1120" t="s">
        <v>161</v>
      </c>
      <c r="B18" s="1404">
        <v>564097896.31999981</v>
      </c>
      <c r="C18" s="1405">
        <v>676394368.97000015</v>
      </c>
      <c r="D18" s="1404">
        <v>656606356.72000015</v>
      </c>
      <c r="E18" s="1402">
        <v>97.07448595704119</v>
      </c>
      <c r="F18" s="1403">
        <v>2.1390434690931368</v>
      </c>
      <c r="G18" s="1402">
        <v>116.39936277080572</v>
      </c>
    </row>
    <row r="19" spans="1:7">
      <c r="A19" s="1120" t="s">
        <v>162</v>
      </c>
      <c r="B19" s="1404">
        <v>4589935.129999998</v>
      </c>
      <c r="C19" s="1405">
        <v>23665590.339999996</v>
      </c>
      <c r="D19" s="1404">
        <v>9975474.6999999993</v>
      </c>
      <c r="E19" s="1402">
        <v>42.15181010354631</v>
      </c>
      <c r="F19" s="1403">
        <v>3.249736130294284E-2</v>
      </c>
      <c r="G19" s="1402">
        <v>217.33367504041399</v>
      </c>
    </row>
    <row r="20" spans="1:7" ht="15">
      <c r="A20" s="1406" t="s">
        <v>939</v>
      </c>
      <c r="B20" s="1407">
        <v>0</v>
      </c>
      <c r="C20" s="1405">
        <v>56474</v>
      </c>
      <c r="D20" s="1404">
        <v>56474.32</v>
      </c>
      <c r="E20" s="1402">
        <v>100.00056663243262</v>
      </c>
      <c r="F20" s="1403">
        <v>1.8397784933262486E-4</v>
      </c>
      <c r="G20" s="1402">
        <v>0</v>
      </c>
    </row>
    <row r="21" spans="1:7">
      <c r="A21" s="1120" t="s">
        <v>163</v>
      </c>
      <c r="B21" s="1404">
        <v>253897494.76999998</v>
      </c>
      <c r="C21" s="1405">
        <v>255957254.12000006</v>
      </c>
      <c r="D21" s="1404">
        <v>254174354.86000007</v>
      </c>
      <c r="E21" s="1402">
        <v>99.303438667472136</v>
      </c>
      <c r="F21" s="1403">
        <v>0.82803035366605959</v>
      </c>
      <c r="G21" s="1402">
        <v>100.10904404167158</v>
      </c>
    </row>
    <row r="22" spans="1:7" ht="51">
      <c r="A22" s="1120" t="s">
        <v>164</v>
      </c>
      <c r="B22" s="1404">
        <v>15678516.57000001</v>
      </c>
      <c r="C22" s="1405">
        <v>80903</v>
      </c>
      <c r="D22" s="1404">
        <v>77254.090000000011</v>
      </c>
      <c r="E22" s="1402">
        <v>95.489771701914648</v>
      </c>
      <c r="F22" s="1403">
        <v>2.516726421911595E-4</v>
      </c>
      <c r="G22" s="1402">
        <v>0.49273851677920549</v>
      </c>
    </row>
    <row r="23" spans="1:7">
      <c r="A23" s="1120" t="s">
        <v>165</v>
      </c>
      <c r="B23" s="1404">
        <v>12483844.060000004</v>
      </c>
      <c r="C23" s="1405">
        <v>13931999.58</v>
      </c>
      <c r="D23" s="1404">
        <v>13734212.430000005</v>
      </c>
      <c r="E23" s="1402">
        <v>98.580339104489155</v>
      </c>
      <c r="F23" s="1403">
        <v>4.4742298183471786E-2</v>
      </c>
      <c r="G23" s="1402">
        <v>110.01589225234203</v>
      </c>
    </row>
    <row r="24" spans="1:7" ht="25.5">
      <c r="A24" s="1120" t="s">
        <v>845</v>
      </c>
      <c r="B24" s="1404">
        <v>0</v>
      </c>
      <c r="C24" s="1405">
        <v>0</v>
      </c>
      <c r="D24" s="1404">
        <v>0</v>
      </c>
      <c r="E24" s="1402">
        <v>0</v>
      </c>
      <c r="F24" s="1403">
        <v>0</v>
      </c>
      <c r="G24" s="1402">
        <v>0</v>
      </c>
    </row>
    <row r="25" spans="1:7" ht="25.5">
      <c r="A25" s="1120" t="s">
        <v>166</v>
      </c>
      <c r="B25" s="1404">
        <v>1442179721.0299985</v>
      </c>
      <c r="C25" s="1405">
        <v>1563538168.3200004</v>
      </c>
      <c r="D25" s="1404">
        <v>1558263059.3700016</v>
      </c>
      <c r="E25" s="1402">
        <v>99.662617193690451</v>
      </c>
      <c r="F25" s="1403">
        <v>5.0763937725566102</v>
      </c>
      <c r="G25" s="1402">
        <v>108.04915896730934</v>
      </c>
    </row>
    <row r="26" spans="1:7" ht="15">
      <c r="A26" s="1408" t="s">
        <v>167</v>
      </c>
      <c r="B26" s="1404">
        <v>65352668.170000002</v>
      </c>
      <c r="C26" s="1405">
        <v>69947420</v>
      </c>
      <c r="D26" s="1404">
        <v>68843410.509999976</v>
      </c>
      <c r="E26" s="1402">
        <v>98.421658025413905</v>
      </c>
      <c r="F26" s="1403">
        <v>0.22427295461641358</v>
      </c>
      <c r="G26" s="1402">
        <v>105.34139223041299</v>
      </c>
    </row>
    <row r="27" spans="1:7" ht="76.5">
      <c r="A27" s="1120" t="s">
        <v>791</v>
      </c>
      <c r="B27" s="1404">
        <v>6558053662.2900009</v>
      </c>
      <c r="C27" s="1405">
        <v>7113503299.0699997</v>
      </c>
      <c r="D27" s="1404">
        <v>7243439249.5899963</v>
      </c>
      <c r="E27" s="1402">
        <v>101.82660983002545</v>
      </c>
      <c r="F27" s="1403">
        <v>23.597138928119712</v>
      </c>
      <c r="G27" s="1402">
        <v>110.4510518302265</v>
      </c>
    </row>
    <row r="28" spans="1:7">
      <c r="A28" s="1120" t="s">
        <v>792</v>
      </c>
      <c r="B28" s="1404">
        <v>2798645.31</v>
      </c>
      <c r="C28" s="1405">
        <v>3954840</v>
      </c>
      <c r="D28" s="1404">
        <v>3264630.2199999997</v>
      </c>
      <c r="E28" s="1402">
        <v>82.5477192503363</v>
      </c>
      <c r="F28" s="1403">
        <v>1.0635270096955465E-2</v>
      </c>
      <c r="G28" s="1402">
        <v>116.65037396253689</v>
      </c>
    </row>
    <row r="29" spans="1:7">
      <c r="A29" s="1120" t="s">
        <v>168</v>
      </c>
      <c r="B29" s="1404">
        <v>10588089472.500013</v>
      </c>
      <c r="C29" s="1405">
        <v>11701398855.969997</v>
      </c>
      <c r="D29" s="1404">
        <v>11713294590.429998</v>
      </c>
      <c r="E29" s="1402">
        <v>100.10166078950408</v>
      </c>
      <c r="F29" s="1403">
        <v>38.158701996708949</v>
      </c>
      <c r="G29" s="1402">
        <v>110.62708358153216</v>
      </c>
    </row>
    <row r="30" spans="1:7">
      <c r="A30" s="1120" t="s">
        <v>169</v>
      </c>
      <c r="B30" s="1404">
        <v>834751811.37000108</v>
      </c>
      <c r="C30" s="1405">
        <v>914816065.74999964</v>
      </c>
      <c r="D30" s="1404">
        <v>823177133.00000107</v>
      </c>
      <c r="E30" s="1402">
        <v>89.982802425439516</v>
      </c>
      <c r="F30" s="1403">
        <v>2.6816853845984565</v>
      </c>
      <c r="G30" s="1402">
        <v>98.613398831563657</v>
      </c>
    </row>
    <row r="31" spans="1:7">
      <c r="A31" s="1120" t="s">
        <v>593</v>
      </c>
      <c r="B31" s="1404">
        <v>0</v>
      </c>
      <c r="C31" s="1405">
        <v>0</v>
      </c>
      <c r="D31" s="1404">
        <v>0</v>
      </c>
      <c r="E31" s="1402">
        <v>0</v>
      </c>
      <c r="F31" s="1403">
        <v>0</v>
      </c>
      <c r="G31" s="1402">
        <v>0</v>
      </c>
    </row>
    <row r="32" spans="1:7">
      <c r="A32" s="1120" t="s">
        <v>170</v>
      </c>
      <c r="B32" s="1404">
        <v>616478037.5199995</v>
      </c>
      <c r="C32" s="1405">
        <v>615909275.7299999</v>
      </c>
      <c r="D32" s="1404">
        <v>581797546.27999997</v>
      </c>
      <c r="E32" s="1402">
        <v>94.461565884103734</v>
      </c>
      <c r="F32" s="1403">
        <v>1.8953368772141512</v>
      </c>
      <c r="G32" s="1402">
        <v>94.37441577326679</v>
      </c>
    </row>
    <row r="33" spans="1:7">
      <c r="A33" s="1120" t="s">
        <v>171</v>
      </c>
      <c r="B33" s="1404">
        <v>2399898904.289999</v>
      </c>
      <c r="C33" s="1405">
        <v>2631493992.29</v>
      </c>
      <c r="D33" s="1404">
        <v>2612480514.119998</v>
      </c>
      <c r="E33" s="1402">
        <v>99.277464503977228</v>
      </c>
      <c r="F33" s="1403">
        <v>8.5107451742878411</v>
      </c>
      <c r="G33" s="1402">
        <v>108.85794020114736</v>
      </c>
    </row>
    <row r="34" spans="1:7" ht="25.5">
      <c r="A34" s="1120" t="s">
        <v>172</v>
      </c>
      <c r="B34" s="1404">
        <v>526984605.85000044</v>
      </c>
      <c r="C34" s="1405">
        <v>503294117.12</v>
      </c>
      <c r="D34" s="1404">
        <v>487431267.89999968</v>
      </c>
      <c r="E34" s="1402">
        <v>96.848194985712865</v>
      </c>
      <c r="F34" s="1403">
        <v>1.5879174174335602</v>
      </c>
      <c r="G34" s="1402">
        <v>92.494403534577046</v>
      </c>
    </row>
    <row r="35" spans="1:7" ht="25.5">
      <c r="A35" s="1120" t="s">
        <v>173</v>
      </c>
      <c r="B35" s="1404">
        <v>156620293.85999972</v>
      </c>
      <c r="C35" s="1405">
        <v>161745005.86000001</v>
      </c>
      <c r="D35" s="1404">
        <v>158865052.25000009</v>
      </c>
      <c r="E35" s="1402">
        <v>98.219448202009588</v>
      </c>
      <c r="F35" s="1403">
        <v>0.51753877952085292</v>
      </c>
      <c r="G35" s="1402">
        <v>101.43324874106476</v>
      </c>
    </row>
    <row r="36" spans="1:7">
      <c r="A36" s="1120" t="s">
        <v>174</v>
      </c>
      <c r="B36" s="1404">
        <v>704403335.5200032</v>
      </c>
      <c r="C36" s="1405">
        <v>770992203.51000035</v>
      </c>
      <c r="D36" s="1404">
        <v>790886051.80000174</v>
      </c>
      <c r="E36" s="1402">
        <v>102.58029175903894</v>
      </c>
      <c r="F36" s="1403">
        <v>2.5764898962455014</v>
      </c>
      <c r="G36" s="1402">
        <v>112.27744275460527</v>
      </c>
    </row>
    <row r="37" spans="1:7" ht="25.5">
      <c r="A37" s="1120" t="s">
        <v>175</v>
      </c>
      <c r="B37" s="1404">
        <v>160762851.05999985</v>
      </c>
      <c r="C37" s="1405">
        <v>135680991.40000004</v>
      </c>
      <c r="D37" s="1404">
        <v>108041428.38999988</v>
      </c>
      <c r="E37" s="1402">
        <v>79.629008658614396</v>
      </c>
      <c r="F37" s="1403">
        <v>0.35196934879458447</v>
      </c>
      <c r="G37" s="1402">
        <v>67.205469222287363</v>
      </c>
    </row>
    <row r="38" spans="1:7" ht="25.5">
      <c r="A38" s="1120" t="s">
        <v>176</v>
      </c>
      <c r="B38" s="1404">
        <v>20456300.070000008</v>
      </c>
      <c r="C38" s="1405">
        <v>21077624.279999997</v>
      </c>
      <c r="D38" s="1404">
        <v>18262893.680000003</v>
      </c>
      <c r="E38" s="1402">
        <v>86.645883034024763</v>
      </c>
      <c r="F38" s="1403">
        <v>5.9495499934072466E-2</v>
      </c>
      <c r="G38" s="1402">
        <v>89.277599651479861</v>
      </c>
    </row>
    <row r="39" spans="1:7" ht="51">
      <c r="A39" s="1120" t="s">
        <v>177</v>
      </c>
      <c r="B39" s="1404">
        <v>0</v>
      </c>
      <c r="C39" s="1405">
        <v>35083</v>
      </c>
      <c r="D39" s="1404">
        <v>35083</v>
      </c>
      <c r="E39" s="1402">
        <v>100</v>
      </c>
      <c r="F39" s="1403">
        <v>1.1429079426076273E-4</v>
      </c>
      <c r="G39" s="1402">
        <v>0</v>
      </c>
    </row>
    <row r="40" spans="1:7" ht="13.5" thickBot="1">
      <c r="A40" s="1122" t="s">
        <v>977</v>
      </c>
      <c r="B40" s="1409">
        <v>42522653.920000009</v>
      </c>
      <c r="C40" s="1410">
        <v>33930198.140000001</v>
      </c>
      <c r="D40" s="1409">
        <v>31850400.760000002</v>
      </c>
      <c r="E40" s="1411">
        <v>93.870364766458152</v>
      </c>
      <c r="F40" s="1412">
        <v>0.10375987231377024</v>
      </c>
      <c r="G40" s="1411">
        <v>74.902194063243911</v>
      </c>
    </row>
    <row r="41" spans="1:7">
      <c r="A41" s="1389"/>
      <c r="B41" s="1389"/>
      <c r="C41" s="1413"/>
      <c r="D41" s="1413"/>
      <c r="E41" s="1389"/>
      <c r="F41" s="1389"/>
      <c r="G41" s="1389"/>
    </row>
    <row r="42" spans="1:7">
      <c r="A42" s="1414" t="s">
        <v>915</v>
      </c>
      <c r="B42" s="1389"/>
      <c r="C42" s="1389"/>
      <c r="D42" s="1389"/>
      <c r="E42" s="1389"/>
      <c r="F42" s="1389"/>
      <c r="G42" s="1389"/>
    </row>
  </sheetData>
  <mergeCells count="10">
    <mergeCell ref="A1:G1"/>
    <mergeCell ref="A3:A5"/>
    <mergeCell ref="B3:B4"/>
    <mergeCell ref="C3:C4"/>
    <mergeCell ref="D3:D4"/>
    <mergeCell ref="E3:E4"/>
    <mergeCell ref="F3:F4"/>
    <mergeCell ref="G3:G4"/>
    <mergeCell ref="B5:D5"/>
    <mergeCell ref="E5:G5"/>
  </mergeCells>
  <pageMargins left="0.7" right="0.7" top="0.75" bottom="0.75" header="0.3" footer="0.3"/>
  <pageSetup paperSize="9" scale="7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23"/>
  <sheetViews>
    <sheetView workbookViewId="0">
      <selection activeCell="C3" sqref="C3:C5"/>
    </sheetView>
  </sheetViews>
  <sheetFormatPr defaultRowHeight="12.75"/>
  <cols>
    <col min="1" max="1" width="4.140625" bestFit="1" customWidth="1"/>
    <col min="2" max="2" width="3.5703125" bestFit="1" customWidth="1"/>
    <col min="3" max="3" width="17.7109375" customWidth="1"/>
    <col min="4" max="5" width="15.85546875" bestFit="1" customWidth="1"/>
    <col min="6" max="6" width="13.42578125" customWidth="1"/>
    <col min="7" max="8" width="15.85546875" bestFit="1" customWidth="1"/>
    <col min="9" max="9" width="11.85546875" customWidth="1"/>
    <col min="10" max="11" width="14.85546875" bestFit="1" customWidth="1"/>
    <col min="12" max="12" width="14.85546875" customWidth="1"/>
    <col min="257" max="257" width="4.140625" bestFit="1" customWidth="1"/>
    <col min="258" max="258" width="3.5703125" bestFit="1" customWidth="1"/>
    <col min="259" max="259" width="17.7109375" customWidth="1"/>
    <col min="260" max="261" width="15.85546875" bestFit="1" customWidth="1"/>
    <col min="262" max="262" width="13.42578125" customWidth="1"/>
    <col min="263" max="264" width="15.85546875" bestFit="1" customWidth="1"/>
    <col min="265" max="265" width="10" customWidth="1"/>
    <col min="266" max="267" width="14.85546875" bestFit="1" customWidth="1"/>
    <col min="268" max="268" width="14.85546875" customWidth="1"/>
    <col min="513" max="513" width="4.140625" bestFit="1" customWidth="1"/>
    <col min="514" max="514" width="3.5703125" bestFit="1" customWidth="1"/>
    <col min="515" max="515" width="17.7109375" customWidth="1"/>
    <col min="516" max="517" width="15.85546875" bestFit="1" customWidth="1"/>
    <col min="518" max="518" width="13.42578125" customWidth="1"/>
    <col min="519" max="520" width="15.85546875" bestFit="1" customWidth="1"/>
    <col min="521" max="521" width="10" customWidth="1"/>
    <col min="522" max="523" width="14.85546875" bestFit="1" customWidth="1"/>
    <col min="524" max="524" width="14.85546875" customWidth="1"/>
    <col min="769" max="769" width="4.140625" bestFit="1" customWidth="1"/>
    <col min="770" max="770" width="3.5703125" bestFit="1" customWidth="1"/>
    <col min="771" max="771" width="17.7109375" customWidth="1"/>
    <col min="772" max="773" width="15.85546875" bestFit="1" customWidth="1"/>
    <col min="774" max="774" width="13.42578125" customWidth="1"/>
    <col min="775" max="776" width="15.85546875" bestFit="1" customWidth="1"/>
    <col min="777" max="777" width="10" customWidth="1"/>
    <col min="778" max="779" width="14.85546875" bestFit="1" customWidth="1"/>
    <col min="780" max="780" width="14.85546875" customWidth="1"/>
    <col min="1025" max="1025" width="4.140625" bestFit="1" customWidth="1"/>
    <col min="1026" max="1026" width="3.5703125" bestFit="1" customWidth="1"/>
    <col min="1027" max="1027" width="17.7109375" customWidth="1"/>
    <col min="1028" max="1029" width="15.85546875" bestFit="1" customWidth="1"/>
    <col min="1030" max="1030" width="13.42578125" customWidth="1"/>
    <col min="1031" max="1032" width="15.85546875" bestFit="1" customWidth="1"/>
    <col min="1033" max="1033" width="10" customWidth="1"/>
    <col min="1034" max="1035" width="14.85546875" bestFit="1" customWidth="1"/>
    <col min="1036" max="1036" width="14.85546875" customWidth="1"/>
    <col min="1281" max="1281" width="4.140625" bestFit="1" customWidth="1"/>
    <col min="1282" max="1282" width="3.5703125" bestFit="1" customWidth="1"/>
    <col min="1283" max="1283" width="17.7109375" customWidth="1"/>
    <col min="1284" max="1285" width="15.85546875" bestFit="1" customWidth="1"/>
    <col min="1286" max="1286" width="13.42578125" customWidth="1"/>
    <col min="1287" max="1288" width="15.85546875" bestFit="1" customWidth="1"/>
    <col min="1289" max="1289" width="10" customWidth="1"/>
    <col min="1290" max="1291" width="14.85546875" bestFit="1" customWidth="1"/>
    <col min="1292" max="1292" width="14.85546875" customWidth="1"/>
    <col min="1537" max="1537" width="4.140625" bestFit="1" customWidth="1"/>
    <col min="1538" max="1538" width="3.5703125" bestFit="1" customWidth="1"/>
    <col min="1539" max="1539" width="17.7109375" customWidth="1"/>
    <col min="1540" max="1541" width="15.85546875" bestFit="1" customWidth="1"/>
    <col min="1542" max="1542" width="13.42578125" customWidth="1"/>
    <col min="1543" max="1544" width="15.85546875" bestFit="1" customWidth="1"/>
    <col min="1545" max="1545" width="10" customWidth="1"/>
    <col min="1546" max="1547" width="14.85546875" bestFit="1" customWidth="1"/>
    <col min="1548" max="1548" width="14.85546875" customWidth="1"/>
    <col min="1793" max="1793" width="4.140625" bestFit="1" customWidth="1"/>
    <col min="1794" max="1794" width="3.5703125" bestFit="1" customWidth="1"/>
    <col min="1795" max="1795" width="17.7109375" customWidth="1"/>
    <col min="1796" max="1797" width="15.85546875" bestFit="1" customWidth="1"/>
    <col min="1798" max="1798" width="13.42578125" customWidth="1"/>
    <col min="1799" max="1800" width="15.85546875" bestFit="1" customWidth="1"/>
    <col min="1801" max="1801" width="10" customWidth="1"/>
    <col min="1802" max="1803" width="14.85546875" bestFit="1" customWidth="1"/>
    <col min="1804" max="1804" width="14.85546875" customWidth="1"/>
    <col min="2049" max="2049" width="4.140625" bestFit="1" customWidth="1"/>
    <col min="2050" max="2050" width="3.5703125" bestFit="1" customWidth="1"/>
    <col min="2051" max="2051" width="17.7109375" customWidth="1"/>
    <col min="2052" max="2053" width="15.85546875" bestFit="1" customWidth="1"/>
    <col min="2054" max="2054" width="13.42578125" customWidth="1"/>
    <col min="2055" max="2056" width="15.85546875" bestFit="1" customWidth="1"/>
    <col min="2057" max="2057" width="10" customWidth="1"/>
    <col min="2058" max="2059" width="14.85546875" bestFit="1" customWidth="1"/>
    <col min="2060" max="2060" width="14.85546875" customWidth="1"/>
    <col min="2305" max="2305" width="4.140625" bestFit="1" customWidth="1"/>
    <col min="2306" max="2306" width="3.5703125" bestFit="1" customWidth="1"/>
    <col min="2307" max="2307" width="17.7109375" customWidth="1"/>
    <col min="2308" max="2309" width="15.85546875" bestFit="1" customWidth="1"/>
    <col min="2310" max="2310" width="13.42578125" customWidth="1"/>
    <col min="2311" max="2312" width="15.85546875" bestFit="1" customWidth="1"/>
    <col min="2313" max="2313" width="10" customWidth="1"/>
    <col min="2314" max="2315" width="14.85546875" bestFit="1" customWidth="1"/>
    <col min="2316" max="2316" width="14.85546875" customWidth="1"/>
    <col min="2561" max="2561" width="4.140625" bestFit="1" customWidth="1"/>
    <col min="2562" max="2562" width="3.5703125" bestFit="1" customWidth="1"/>
    <col min="2563" max="2563" width="17.7109375" customWidth="1"/>
    <col min="2564" max="2565" width="15.85546875" bestFit="1" customWidth="1"/>
    <col min="2566" max="2566" width="13.42578125" customWidth="1"/>
    <col min="2567" max="2568" width="15.85546875" bestFit="1" customWidth="1"/>
    <col min="2569" max="2569" width="10" customWidth="1"/>
    <col min="2570" max="2571" width="14.85546875" bestFit="1" customWidth="1"/>
    <col min="2572" max="2572" width="14.85546875" customWidth="1"/>
    <col min="2817" max="2817" width="4.140625" bestFit="1" customWidth="1"/>
    <col min="2818" max="2818" width="3.5703125" bestFit="1" customWidth="1"/>
    <col min="2819" max="2819" width="17.7109375" customWidth="1"/>
    <col min="2820" max="2821" width="15.85546875" bestFit="1" customWidth="1"/>
    <col min="2822" max="2822" width="13.42578125" customWidth="1"/>
    <col min="2823" max="2824" width="15.85546875" bestFit="1" customWidth="1"/>
    <col min="2825" max="2825" width="10" customWidth="1"/>
    <col min="2826" max="2827" width="14.85546875" bestFit="1" customWidth="1"/>
    <col min="2828" max="2828" width="14.85546875" customWidth="1"/>
    <col min="3073" max="3073" width="4.140625" bestFit="1" customWidth="1"/>
    <col min="3074" max="3074" width="3.5703125" bestFit="1" customWidth="1"/>
    <col min="3075" max="3075" width="17.7109375" customWidth="1"/>
    <col min="3076" max="3077" width="15.85546875" bestFit="1" customWidth="1"/>
    <col min="3078" max="3078" width="13.42578125" customWidth="1"/>
    <col min="3079" max="3080" width="15.85546875" bestFit="1" customWidth="1"/>
    <col min="3081" max="3081" width="10" customWidth="1"/>
    <col min="3082" max="3083" width="14.85546875" bestFit="1" customWidth="1"/>
    <col min="3084" max="3084" width="14.85546875" customWidth="1"/>
    <col min="3329" max="3329" width="4.140625" bestFit="1" customWidth="1"/>
    <col min="3330" max="3330" width="3.5703125" bestFit="1" customWidth="1"/>
    <col min="3331" max="3331" width="17.7109375" customWidth="1"/>
    <col min="3332" max="3333" width="15.85546875" bestFit="1" customWidth="1"/>
    <col min="3334" max="3334" width="13.42578125" customWidth="1"/>
    <col min="3335" max="3336" width="15.85546875" bestFit="1" customWidth="1"/>
    <col min="3337" max="3337" width="10" customWidth="1"/>
    <col min="3338" max="3339" width="14.85546875" bestFit="1" customWidth="1"/>
    <col min="3340" max="3340" width="14.85546875" customWidth="1"/>
    <col min="3585" max="3585" width="4.140625" bestFit="1" customWidth="1"/>
    <col min="3586" max="3586" width="3.5703125" bestFit="1" customWidth="1"/>
    <col min="3587" max="3587" width="17.7109375" customWidth="1"/>
    <col min="3588" max="3589" width="15.85546875" bestFit="1" customWidth="1"/>
    <col min="3590" max="3590" width="13.42578125" customWidth="1"/>
    <col min="3591" max="3592" width="15.85546875" bestFit="1" customWidth="1"/>
    <col min="3593" max="3593" width="10" customWidth="1"/>
    <col min="3594" max="3595" width="14.85546875" bestFit="1" customWidth="1"/>
    <col min="3596" max="3596" width="14.85546875" customWidth="1"/>
    <col min="3841" max="3841" width="4.140625" bestFit="1" customWidth="1"/>
    <col min="3842" max="3842" width="3.5703125" bestFit="1" customWidth="1"/>
    <col min="3843" max="3843" width="17.7109375" customWidth="1"/>
    <col min="3844" max="3845" width="15.85546875" bestFit="1" customWidth="1"/>
    <col min="3846" max="3846" width="13.42578125" customWidth="1"/>
    <col min="3847" max="3848" width="15.85546875" bestFit="1" customWidth="1"/>
    <col min="3849" max="3849" width="10" customWidth="1"/>
    <col min="3850" max="3851" width="14.85546875" bestFit="1" customWidth="1"/>
    <col min="3852" max="3852" width="14.85546875" customWidth="1"/>
    <col min="4097" max="4097" width="4.140625" bestFit="1" customWidth="1"/>
    <col min="4098" max="4098" width="3.5703125" bestFit="1" customWidth="1"/>
    <col min="4099" max="4099" width="17.7109375" customWidth="1"/>
    <col min="4100" max="4101" width="15.85546875" bestFit="1" customWidth="1"/>
    <col min="4102" max="4102" width="13.42578125" customWidth="1"/>
    <col min="4103" max="4104" width="15.85546875" bestFit="1" customWidth="1"/>
    <col min="4105" max="4105" width="10" customWidth="1"/>
    <col min="4106" max="4107" width="14.85546875" bestFit="1" customWidth="1"/>
    <col min="4108" max="4108" width="14.85546875" customWidth="1"/>
    <col min="4353" max="4353" width="4.140625" bestFit="1" customWidth="1"/>
    <col min="4354" max="4354" width="3.5703125" bestFit="1" customWidth="1"/>
    <col min="4355" max="4355" width="17.7109375" customWidth="1"/>
    <col min="4356" max="4357" width="15.85546875" bestFit="1" customWidth="1"/>
    <col min="4358" max="4358" width="13.42578125" customWidth="1"/>
    <col min="4359" max="4360" width="15.85546875" bestFit="1" customWidth="1"/>
    <col min="4361" max="4361" width="10" customWidth="1"/>
    <col min="4362" max="4363" width="14.85546875" bestFit="1" customWidth="1"/>
    <col min="4364" max="4364" width="14.85546875" customWidth="1"/>
    <col min="4609" max="4609" width="4.140625" bestFit="1" customWidth="1"/>
    <col min="4610" max="4610" width="3.5703125" bestFit="1" customWidth="1"/>
    <col min="4611" max="4611" width="17.7109375" customWidth="1"/>
    <col min="4612" max="4613" width="15.85546875" bestFit="1" customWidth="1"/>
    <col min="4614" max="4614" width="13.42578125" customWidth="1"/>
    <col min="4615" max="4616" width="15.85546875" bestFit="1" customWidth="1"/>
    <col min="4617" max="4617" width="10" customWidth="1"/>
    <col min="4618" max="4619" width="14.85546875" bestFit="1" customWidth="1"/>
    <col min="4620" max="4620" width="14.85546875" customWidth="1"/>
    <col min="4865" max="4865" width="4.140625" bestFit="1" customWidth="1"/>
    <col min="4866" max="4866" width="3.5703125" bestFit="1" customWidth="1"/>
    <col min="4867" max="4867" width="17.7109375" customWidth="1"/>
    <col min="4868" max="4869" width="15.85546875" bestFit="1" customWidth="1"/>
    <col min="4870" max="4870" width="13.42578125" customWidth="1"/>
    <col min="4871" max="4872" width="15.85546875" bestFit="1" customWidth="1"/>
    <col min="4873" max="4873" width="10" customWidth="1"/>
    <col min="4874" max="4875" width="14.85546875" bestFit="1" customWidth="1"/>
    <col min="4876" max="4876" width="14.85546875" customWidth="1"/>
    <col min="5121" max="5121" width="4.140625" bestFit="1" customWidth="1"/>
    <col min="5122" max="5122" width="3.5703125" bestFit="1" customWidth="1"/>
    <col min="5123" max="5123" width="17.7109375" customWidth="1"/>
    <col min="5124" max="5125" width="15.85546875" bestFit="1" customWidth="1"/>
    <col min="5126" max="5126" width="13.42578125" customWidth="1"/>
    <col min="5127" max="5128" width="15.85546875" bestFit="1" customWidth="1"/>
    <col min="5129" max="5129" width="10" customWidth="1"/>
    <col min="5130" max="5131" width="14.85546875" bestFit="1" customWidth="1"/>
    <col min="5132" max="5132" width="14.85546875" customWidth="1"/>
    <col min="5377" max="5377" width="4.140625" bestFit="1" customWidth="1"/>
    <col min="5378" max="5378" width="3.5703125" bestFit="1" customWidth="1"/>
    <col min="5379" max="5379" width="17.7109375" customWidth="1"/>
    <col min="5380" max="5381" width="15.85546875" bestFit="1" customWidth="1"/>
    <col min="5382" max="5382" width="13.42578125" customWidth="1"/>
    <col min="5383" max="5384" width="15.85546875" bestFit="1" customWidth="1"/>
    <col min="5385" max="5385" width="10" customWidth="1"/>
    <col min="5386" max="5387" width="14.85546875" bestFit="1" customWidth="1"/>
    <col min="5388" max="5388" width="14.85546875" customWidth="1"/>
    <col min="5633" max="5633" width="4.140625" bestFit="1" customWidth="1"/>
    <col min="5634" max="5634" width="3.5703125" bestFit="1" customWidth="1"/>
    <col min="5635" max="5635" width="17.7109375" customWidth="1"/>
    <col min="5636" max="5637" width="15.85546875" bestFit="1" customWidth="1"/>
    <col min="5638" max="5638" width="13.42578125" customWidth="1"/>
    <col min="5639" max="5640" width="15.85546875" bestFit="1" customWidth="1"/>
    <col min="5641" max="5641" width="10" customWidth="1"/>
    <col min="5642" max="5643" width="14.85546875" bestFit="1" customWidth="1"/>
    <col min="5644" max="5644" width="14.85546875" customWidth="1"/>
    <col min="5889" max="5889" width="4.140625" bestFit="1" customWidth="1"/>
    <col min="5890" max="5890" width="3.5703125" bestFit="1" customWidth="1"/>
    <col min="5891" max="5891" width="17.7109375" customWidth="1"/>
    <col min="5892" max="5893" width="15.85546875" bestFit="1" customWidth="1"/>
    <col min="5894" max="5894" width="13.42578125" customWidth="1"/>
    <col min="5895" max="5896" width="15.85546875" bestFit="1" customWidth="1"/>
    <col min="5897" max="5897" width="10" customWidth="1"/>
    <col min="5898" max="5899" width="14.85546875" bestFit="1" customWidth="1"/>
    <col min="5900" max="5900" width="14.85546875" customWidth="1"/>
    <col min="6145" max="6145" width="4.140625" bestFit="1" customWidth="1"/>
    <col min="6146" max="6146" width="3.5703125" bestFit="1" customWidth="1"/>
    <col min="6147" max="6147" width="17.7109375" customWidth="1"/>
    <col min="6148" max="6149" width="15.85546875" bestFit="1" customWidth="1"/>
    <col min="6150" max="6150" width="13.42578125" customWidth="1"/>
    <col min="6151" max="6152" width="15.85546875" bestFit="1" customWidth="1"/>
    <col min="6153" max="6153" width="10" customWidth="1"/>
    <col min="6154" max="6155" width="14.85546875" bestFit="1" customWidth="1"/>
    <col min="6156" max="6156" width="14.85546875" customWidth="1"/>
    <col min="6401" max="6401" width="4.140625" bestFit="1" customWidth="1"/>
    <col min="6402" max="6402" width="3.5703125" bestFit="1" customWidth="1"/>
    <col min="6403" max="6403" width="17.7109375" customWidth="1"/>
    <col min="6404" max="6405" width="15.85546875" bestFit="1" customWidth="1"/>
    <col min="6406" max="6406" width="13.42578125" customWidth="1"/>
    <col min="6407" max="6408" width="15.85546875" bestFit="1" customWidth="1"/>
    <col min="6409" max="6409" width="10" customWidth="1"/>
    <col min="6410" max="6411" width="14.85546875" bestFit="1" customWidth="1"/>
    <col min="6412" max="6412" width="14.85546875" customWidth="1"/>
    <col min="6657" max="6657" width="4.140625" bestFit="1" customWidth="1"/>
    <col min="6658" max="6658" width="3.5703125" bestFit="1" customWidth="1"/>
    <col min="6659" max="6659" width="17.7109375" customWidth="1"/>
    <col min="6660" max="6661" width="15.85546875" bestFit="1" customWidth="1"/>
    <col min="6662" max="6662" width="13.42578125" customWidth="1"/>
    <col min="6663" max="6664" width="15.85546875" bestFit="1" customWidth="1"/>
    <col min="6665" max="6665" width="10" customWidth="1"/>
    <col min="6666" max="6667" width="14.85546875" bestFit="1" customWidth="1"/>
    <col min="6668" max="6668" width="14.85546875" customWidth="1"/>
    <col min="6913" max="6913" width="4.140625" bestFit="1" customWidth="1"/>
    <col min="6914" max="6914" width="3.5703125" bestFit="1" customWidth="1"/>
    <col min="6915" max="6915" width="17.7109375" customWidth="1"/>
    <col min="6916" max="6917" width="15.85546875" bestFit="1" customWidth="1"/>
    <col min="6918" max="6918" width="13.42578125" customWidth="1"/>
    <col min="6919" max="6920" width="15.85546875" bestFit="1" customWidth="1"/>
    <col min="6921" max="6921" width="10" customWidth="1"/>
    <col min="6922" max="6923" width="14.85546875" bestFit="1" customWidth="1"/>
    <col min="6924" max="6924" width="14.85546875" customWidth="1"/>
    <col min="7169" max="7169" width="4.140625" bestFit="1" customWidth="1"/>
    <col min="7170" max="7170" width="3.5703125" bestFit="1" customWidth="1"/>
    <col min="7171" max="7171" width="17.7109375" customWidth="1"/>
    <col min="7172" max="7173" width="15.85546875" bestFit="1" customWidth="1"/>
    <col min="7174" max="7174" width="13.42578125" customWidth="1"/>
    <col min="7175" max="7176" width="15.85546875" bestFit="1" customWidth="1"/>
    <col min="7177" max="7177" width="10" customWidth="1"/>
    <col min="7178" max="7179" width="14.85546875" bestFit="1" customWidth="1"/>
    <col min="7180" max="7180" width="14.85546875" customWidth="1"/>
    <col min="7425" max="7425" width="4.140625" bestFit="1" customWidth="1"/>
    <col min="7426" max="7426" width="3.5703125" bestFit="1" customWidth="1"/>
    <col min="7427" max="7427" width="17.7109375" customWidth="1"/>
    <col min="7428" max="7429" width="15.85546875" bestFit="1" customWidth="1"/>
    <col min="7430" max="7430" width="13.42578125" customWidth="1"/>
    <col min="7431" max="7432" width="15.85546875" bestFit="1" customWidth="1"/>
    <col min="7433" max="7433" width="10" customWidth="1"/>
    <col min="7434" max="7435" width="14.85546875" bestFit="1" customWidth="1"/>
    <col min="7436" max="7436" width="14.85546875" customWidth="1"/>
    <col min="7681" max="7681" width="4.140625" bestFit="1" customWidth="1"/>
    <col min="7682" max="7682" width="3.5703125" bestFit="1" customWidth="1"/>
    <col min="7683" max="7683" width="17.7109375" customWidth="1"/>
    <col min="7684" max="7685" width="15.85546875" bestFit="1" customWidth="1"/>
    <col min="7686" max="7686" width="13.42578125" customWidth="1"/>
    <col min="7687" max="7688" width="15.85546875" bestFit="1" customWidth="1"/>
    <col min="7689" max="7689" width="10" customWidth="1"/>
    <col min="7690" max="7691" width="14.85546875" bestFit="1" customWidth="1"/>
    <col min="7692" max="7692" width="14.85546875" customWidth="1"/>
    <col min="7937" max="7937" width="4.140625" bestFit="1" customWidth="1"/>
    <col min="7938" max="7938" width="3.5703125" bestFit="1" customWidth="1"/>
    <col min="7939" max="7939" width="17.7109375" customWidth="1"/>
    <col min="7940" max="7941" width="15.85546875" bestFit="1" customWidth="1"/>
    <col min="7942" max="7942" width="13.42578125" customWidth="1"/>
    <col min="7943" max="7944" width="15.85546875" bestFit="1" customWidth="1"/>
    <col min="7945" max="7945" width="10" customWidth="1"/>
    <col min="7946" max="7947" width="14.85546875" bestFit="1" customWidth="1"/>
    <col min="7948" max="7948" width="14.85546875" customWidth="1"/>
    <col min="8193" max="8193" width="4.140625" bestFit="1" customWidth="1"/>
    <col min="8194" max="8194" width="3.5703125" bestFit="1" customWidth="1"/>
    <col min="8195" max="8195" width="17.7109375" customWidth="1"/>
    <col min="8196" max="8197" width="15.85546875" bestFit="1" customWidth="1"/>
    <col min="8198" max="8198" width="13.42578125" customWidth="1"/>
    <col min="8199" max="8200" width="15.85546875" bestFit="1" customWidth="1"/>
    <col min="8201" max="8201" width="10" customWidth="1"/>
    <col min="8202" max="8203" width="14.85546875" bestFit="1" customWidth="1"/>
    <col min="8204" max="8204" width="14.85546875" customWidth="1"/>
    <col min="8449" max="8449" width="4.140625" bestFit="1" customWidth="1"/>
    <col min="8450" max="8450" width="3.5703125" bestFit="1" customWidth="1"/>
    <col min="8451" max="8451" width="17.7109375" customWidth="1"/>
    <col min="8452" max="8453" width="15.85546875" bestFit="1" customWidth="1"/>
    <col min="8454" max="8454" width="13.42578125" customWidth="1"/>
    <col min="8455" max="8456" width="15.85546875" bestFit="1" customWidth="1"/>
    <col min="8457" max="8457" width="10" customWidth="1"/>
    <col min="8458" max="8459" width="14.85546875" bestFit="1" customWidth="1"/>
    <col min="8460" max="8460" width="14.85546875" customWidth="1"/>
    <col min="8705" max="8705" width="4.140625" bestFit="1" customWidth="1"/>
    <col min="8706" max="8706" width="3.5703125" bestFit="1" customWidth="1"/>
    <col min="8707" max="8707" width="17.7109375" customWidth="1"/>
    <col min="8708" max="8709" width="15.85546875" bestFit="1" customWidth="1"/>
    <col min="8710" max="8710" width="13.42578125" customWidth="1"/>
    <col min="8711" max="8712" width="15.85546875" bestFit="1" customWidth="1"/>
    <col min="8713" max="8713" width="10" customWidth="1"/>
    <col min="8714" max="8715" width="14.85546875" bestFit="1" customWidth="1"/>
    <col min="8716" max="8716" width="14.85546875" customWidth="1"/>
    <col min="8961" max="8961" width="4.140625" bestFit="1" customWidth="1"/>
    <col min="8962" max="8962" width="3.5703125" bestFit="1" customWidth="1"/>
    <col min="8963" max="8963" width="17.7109375" customWidth="1"/>
    <col min="8964" max="8965" width="15.85546875" bestFit="1" customWidth="1"/>
    <col min="8966" max="8966" width="13.42578125" customWidth="1"/>
    <col min="8967" max="8968" width="15.85546875" bestFit="1" customWidth="1"/>
    <col min="8969" max="8969" width="10" customWidth="1"/>
    <col min="8970" max="8971" width="14.85546875" bestFit="1" customWidth="1"/>
    <col min="8972" max="8972" width="14.85546875" customWidth="1"/>
    <col min="9217" max="9217" width="4.140625" bestFit="1" customWidth="1"/>
    <col min="9218" max="9218" width="3.5703125" bestFit="1" customWidth="1"/>
    <col min="9219" max="9219" width="17.7109375" customWidth="1"/>
    <col min="9220" max="9221" width="15.85546875" bestFit="1" customWidth="1"/>
    <col min="9222" max="9222" width="13.42578125" customWidth="1"/>
    <col min="9223" max="9224" width="15.85546875" bestFit="1" customWidth="1"/>
    <col min="9225" max="9225" width="10" customWidth="1"/>
    <col min="9226" max="9227" width="14.85546875" bestFit="1" customWidth="1"/>
    <col min="9228" max="9228" width="14.85546875" customWidth="1"/>
    <col min="9473" max="9473" width="4.140625" bestFit="1" customWidth="1"/>
    <col min="9474" max="9474" width="3.5703125" bestFit="1" customWidth="1"/>
    <col min="9475" max="9475" width="17.7109375" customWidth="1"/>
    <col min="9476" max="9477" width="15.85546875" bestFit="1" customWidth="1"/>
    <col min="9478" max="9478" width="13.42578125" customWidth="1"/>
    <col min="9479" max="9480" width="15.85546875" bestFit="1" customWidth="1"/>
    <col min="9481" max="9481" width="10" customWidth="1"/>
    <col min="9482" max="9483" width="14.85546875" bestFit="1" customWidth="1"/>
    <col min="9484" max="9484" width="14.85546875" customWidth="1"/>
    <col min="9729" max="9729" width="4.140625" bestFit="1" customWidth="1"/>
    <col min="9730" max="9730" width="3.5703125" bestFit="1" customWidth="1"/>
    <col min="9731" max="9731" width="17.7109375" customWidth="1"/>
    <col min="9732" max="9733" width="15.85546875" bestFit="1" customWidth="1"/>
    <col min="9734" max="9734" width="13.42578125" customWidth="1"/>
    <col min="9735" max="9736" width="15.85546875" bestFit="1" customWidth="1"/>
    <col min="9737" max="9737" width="10" customWidth="1"/>
    <col min="9738" max="9739" width="14.85546875" bestFit="1" customWidth="1"/>
    <col min="9740" max="9740" width="14.85546875" customWidth="1"/>
    <col min="9985" max="9985" width="4.140625" bestFit="1" customWidth="1"/>
    <col min="9986" max="9986" width="3.5703125" bestFit="1" customWidth="1"/>
    <col min="9987" max="9987" width="17.7109375" customWidth="1"/>
    <col min="9988" max="9989" width="15.85546875" bestFit="1" customWidth="1"/>
    <col min="9990" max="9990" width="13.42578125" customWidth="1"/>
    <col min="9991" max="9992" width="15.85546875" bestFit="1" customWidth="1"/>
    <col min="9993" max="9993" width="10" customWidth="1"/>
    <col min="9994" max="9995" width="14.85546875" bestFit="1" customWidth="1"/>
    <col min="9996" max="9996" width="14.85546875" customWidth="1"/>
    <col min="10241" max="10241" width="4.140625" bestFit="1" customWidth="1"/>
    <col min="10242" max="10242" width="3.5703125" bestFit="1" customWidth="1"/>
    <col min="10243" max="10243" width="17.7109375" customWidth="1"/>
    <col min="10244" max="10245" width="15.85546875" bestFit="1" customWidth="1"/>
    <col min="10246" max="10246" width="13.42578125" customWidth="1"/>
    <col min="10247" max="10248" width="15.85546875" bestFit="1" customWidth="1"/>
    <col min="10249" max="10249" width="10" customWidth="1"/>
    <col min="10250" max="10251" width="14.85546875" bestFit="1" customWidth="1"/>
    <col min="10252" max="10252" width="14.85546875" customWidth="1"/>
    <col min="10497" max="10497" width="4.140625" bestFit="1" customWidth="1"/>
    <col min="10498" max="10498" width="3.5703125" bestFit="1" customWidth="1"/>
    <col min="10499" max="10499" width="17.7109375" customWidth="1"/>
    <col min="10500" max="10501" width="15.85546875" bestFit="1" customWidth="1"/>
    <col min="10502" max="10502" width="13.42578125" customWidth="1"/>
    <col min="10503" max="10504" width="15.85546875" bestFit="1" customWidth="1"/>
    <col min="10505" max="10505" width="10" customWidth="1"/>
    <col min="10506" max="10507" width="14.85546875" bestFit="1" customWidth="1"/>
    <col min="10508" max="10508" width="14.85546875" customWidth="1"/>
    <col min="10753" max="10753" width="4.140625" bestFit="1" customWidth="1"/>
    <col min="10754" max="10754" width="3.5703125" bestFit="1" customWidth="1"/>
    <col min="10755" max="10755" width="17.7109375" customWidth="1"/>
    <col min="10756" max="10757" width="15.85546875" bestFit="1" customWidth="1"/>
    <col min="10758" max="10758" width="13.42578125" customWidth="1"/>
    <col min="10759" max="10760" width="15.85546875" bestFit="1" customWidth="1"/>
    <col min="10761" max="10761" width="10" customWidth="1"/>
    <col min="10762" max="10763" width="14.85546875" bestFit="1" customWidth="1"/>
    <col min="10764" max="10764" width="14.85546875" customWidth="1"/>
    <col min="11009" max="11009" width="4.140625" bestFit="1" customWidth="1"/>
    <col min="11010" max="11010" width="3.5703125" bestFit="1" customWidth="1"/>
    <col min="11011" max="11011" width="17.7109375" customWidth="1"/>
    <col min="11012" max="11013" width="15.85546875" bestFit="1" customWidth="1"/>
    <col min="11014" max="11014" width="13.42578125" customWidth="1"/>
    <col min="11015" max="11016" width="15.85546875" bestFit="1" customWidth="1"/>
    <col min="11017" max="11017" width="10" customWidth="1"/>
    <col min="11018" max="11019" width="14.85546875" bestFit="1" customWidth="1"/>
    <col min="11020" max="11020" width="14.85546875" customWidth="1"/>
    <col min="11265" max="11265" width="4.140625" bestFit="1" customWidth="1"/>
    <col min="11266" max="11266" width="3.5703125" bestFit="1" customWidth="1"/>
    <col min="11267" max="11267" width="17.7109375" customWidth="1"/>
    <col min="11268" max="11269" width="15.85546875" bestFit="1" customWidth="1"/>
    <col min="11270" max="11270" width="13.42578125" customWidth="1"/>
    <col min="11271" max="11272" width="15.85546875" bestFit="1" customWidth="1"/>
    <col min="11273" max="11273" width="10" customWidth="1"/>
    <col min="11274" max="11275" width="14.85546875" bestFit="1" customWidth="1"/>
    <col min="11276" max="11276" width="14.85546875" customWidth="1"/>
    <col min="11521" max="11521" width="4.140625" bestFit="1" customWidth="1"/>
    <col min="11522" max="11522" width="3.5703125" bestFit="1" customWidth="1"/>
    <col min="11523" max="11523" width="17.7109375" customWidth="1"/>
    <col min="11524" max="11525" width="15.85546875" bestFit="1" customWidth="1"/>
    <col min="11526" max="11526" width="13.42578125" customWidth="1"/>
    <col min="11527" max="11528" width="15.85546875" bestFit="1" customWidth="1"/>
    <col min="11529" max="11529" width="10" customWidth="1"/>
    <col min="11530" max="11531" width="14.85546875" bestFit="1" customWidth="1"/>
    <col min="11532" max="11532" width="14.85546875" customWidth="1"/>
    <col min="11777" max="11777" width="4.140625" bestFit="1" customWidth="1"/>
    <col min="11778" max="11778" width="3.5703125" bestFit="1" customWidth="1"/>
    <col min="11779" max="11779" width="17.7109375" customWidth="1"/>
    <col min="11780" max="11781" width="15.85546875" bestFit="1" customWidth="1"/>
    <col min="11782" max="11782" width="13.42578125" customWidth="1"/>
    <col min="11783" max="11784" width="15.85546875" bestFit="1" customWidth="1"/>
    <col min="11785" max="11785" width="10" customWidth="1"/>
    <col min="11786" max="11787" width="14.85546875" bestFit="1" customWidth="1"/>
    <col min="11788" max="11788" width="14.85546875" customWidth="1"/>
    <col min="12033" max="12033" width="4.140625" bestFit="1" customWidth="1"/>
    <col min="12034" max="12034" width="3.5703125" bestFit="1" customWidth="1"/>
    <col min="12035" max="12035" width="17.7109375" customWidth="1"/>
    <col min="12036" max="12037" width="15.85546875" bestFit="1" customWidth="1"/>
    <col min="12038" max="12038" width="13.42578125" customWidth="1"/>
    <col min="12039" max="12040" width="15.85546875" bestFit="1" customWidth="1"/>
    <col min="12041" max="12041" width="10" customWidth="1"/>
    <col min="12042" max="12043" width="14.85546875" bestFit="1" customWidth="1"/>
    <col min="12044" max="12044" width="14.85546875" customWidth="1"/>
    <col min="12289" max="12289" width="4.140625" bestFit="1" customWidth="1"/>
    <col min="12290" max="12290" width="3.5703125" bestFit="1" customWidth="1"/>
    <col min="12291" max="12291" width="17.7109375" customWidth="1"/>
    <col min="12292" max="12293" width="15.85546875" bestFit="1" customWidth="1"/>
    <col min="12294" max="12294" width="13.42578125" customWidth="1"/>
    <col min="12295" max="12296" width="15.85546875" bestFit="1" customWidth="1"/>
    <col min="12297" max="12297" width="10" customWidth="1"/>
    <col min="12298" max="12299" width="14.85546875" bestFit="1" customWidth="1"/>
    <col min="12300" max="12300" width="14.85546875" customWidth="1"/>
    <col min="12545" max="12545" width="4.140625" bestFit="1" customWidth="1"/>
    <col min="12546" max="12546" width="3.5703125" bestFit="1" customWidth="1"/>
    <col min="12547" max="12547" width="17.7109375" customWidth="1"/>
    <col min="12548" max="12549" width="15.85546875" bestFit="1" customWidth="1"/>
    <col min="12550" max="12550" width="13.42578125" customWidth="1"/>
    <col min="12551" max="12552" width="15.85546875" bestFit="1" customWidth="1"/>
    <col min="12553" max="12553" width="10" customWidth="1"/>
    <col min="12554" max="12555" width="14.85546875" bestFit="1" customWidth="1"/>
    <col min="12556" max="12556" width="14.85546875" customWidth="1"/>
    <col min="12801" max="12801" width="4.140625" bestFit="1" customWidth="1"/>
    <col min="12802" max="12802" width="3.5703125" bestFit="1" customWidth="1"/>
    <col min="12803" max="12803" width="17.7109375" customWidth="1"/>
    <col min="12804" max="12805" width="15.85546875" bestFit="1" customWidth="1"/>
    <col min="12806" max="12806" width="13.42578125" customWidth="1"/>
    <col min="12807" max="12808" width="15.85546875" bestFit="1" customWidth="1"/>
    <col min="12809" max="12809" width="10" customWidth="1"/>
    <col min="12810" max="12811" width="14.85546875" bestFit="1" customWidth="1"/>
    <col min="12812" max="12812" width="14.85546875" customWidth="1"/>
    <col min="13057" max="13057" width="4.140625" bestFit="1" customWidth="1"/>
    <col min="13058" max="13058" width="3.5703125" bestFit="1" customWidth="1"/>
    <col min="13059" max="13059" width="17.7109375" customWidth="1"/>
    <col min="13060" max="13061" width="15.85546875" bestFit="1" customWidth="1"/>
    <col min="13062" max="13062" width="13.42578125" customWidth="1"/>
    <col min="13063" max="13064" width="15.85546875" bestFit="1" customWidth="1"/>
    <col min="13065" max="13065" width="10" customWidth="1"/>
    <col min="13066" max="13067" width="14.85546875" bestFit="1" customWidth="1"/>
    <col min="13068" max="13068" width="14.85546875" customWidth="1"/>
    <col min="13313" max="13313" width="4.140625" bestFit="1" customWidth="1"/>
    <col min="13314" max="13314" width="3.5703125" bestFit="1" customWidth="1"/>
    <col min="13315" max="13315" width="17.7109375" customWidth="1"/>
    <col min="13316" max="13317" width="15.85546875" bestFit="1" customWidth="1"/>
    <col min="13318" max="13318" width="13.42578125" customWidth="1"/>
    <col min="13319" max="13320" width="15.85546875" bestFit="1" customWidth="1"/>
    <col min="13321" max="13321" width="10" customWidth="1"/>
    <col min="13322" max="13323" width="14.85546875" bestFit="1" customWidth="1"/>
    <col min="13324" max="13324" width="14.85546875" customWidth="1"/>
    <col min="13569" max="13569" width="4.140625" bestFit="1" customWidth="1"/>
    <col min="13570" max="13570" width="3.5703125" bestFit="1" customWidth="1"/>
    <col min="13571" max="13571" width="17.7109375" customWidth="1"/>
    <col min="13572" max="13573" width="15.85546875" bestFit="1" customWidth="1"/>
    <col min="13574" max="13574" width="13.42578125" customWidth="1"/>
    <col min="13575" max="13576" width="15.85546875" bestFit="1" customWidth="1"/>
    <col min="13577" max="13577" width="10" customWidth="1"/>
    <col min="13578" max="13579" width="14.85546875" bestFit="1" customWidth="1"/>
    <col min="13580" max="13580" width="14.85546875" customWidth="1"/>
    <col min="13825" max="13825" width="4.140625" bestFit="1" customWidth="1"/>
    <col min="13826" max="13826" width="3.5703125" bestFit="1" customWidth="1"/>
    <col min="13827" max="13827" width="17.7109375" customWidth="1"/>
    <col min="13828" max="13829" width="15.85546875" bestFit="1" customWidth="1"/>
    <col min="13830" max="13830" width="13.42578125" customWidth="1"/>
    <col min="13831" max="13832" width="15.85546875" bestFit="1" customWidth="1"/>
    <col min="13833" max="13833" width="10" customWidth="1"/>
    <col min="13834" max="13835" width="14.85546875" bestFit="1" customWidth="1"/>
    <col min="13836" max="13836" width="14.85546875" customWidth="1"/>
    <col min="14081" max="14081" width="4.140625" bestFit="1" customWidth="1"/>
    <col min="14082" max="14082" width="3.5703125" bestFit="1" customWidth="1"/>
    <col min="14083" max="14083" width="17.7109375" customWidth="1"/>
    <col min="14084" max="14085" width="15.85546875" bestFit="1" customWidth="1"/>
    <col min="14086" max="14086" width="13.42578125" customWidth="1"/>
    <col min="14087" max="14088" width="15.85546875" bestFit="1" customWidth="1"/>
    <col min="14089" max="14089" width="10" customWidth="1"/>
    <col min="14090" max="14091" width="14.85546875" bestFit="1" customWidth="1"/>
    <col min="14092" max="14092" width="14.85546875" customWidth="1"/>
    <col min="14337" max="14337" width="4.140625" bestFit="1" customWidth="1"/>
    <col min="14338" max="14338" width="3.5703125" bestFit="1" customWidth="1"/>
    <col min="14339" max="14339" width="17.7109375" customWidth="1"/>
    <col min="14340" max="14341" width="15.85546875" bestFit="1" customWidth="1"/>
    <col min="14342" max="14342" width="13.42578125" customWidth="1"/>
    <col min="14343" max="14344" width="15.85546875" bestFit="1" customWidth="1"/>
    <col min="14345" max="14345" width="10" customWidth="1"/>
    <col min="14346" max="14347" width="14.85546875" bestFit="1" customWidth="1"/>
    <col min="14348" max="14348" width="14.85546875" customWidth="1"/>
    <col min="14593" max="14593" width="4.140625" bestFit="1" customWidth="1"/>
    <col min="14594" max="14594" width="3.5703125" bestFit="1" customWidth="1"/>
    <col min="14595" max="14595" width="17.7109375" customWidth="1"/>
    <col min="14596" max="14597" width="15.85546875" bestFit="1" customWidth="1"/>
    <col min="14598" max="14598" width="13.42578125" customWidth="1"/>
    <col min="14599" max="14600" width="15.85546875" bestFit="1" customWidth="1"/>
    <col min="14601" max="14601" width="10" customWidth="1"/>
    <col min="14602" max="14603" width="14.85546875" bestFit="1" customWidth="1"/>
    <col min="14604" max="14604" width="14.85546875" customWidth="1"/>
    <col min="14849" max="14849" width="4.140625" bestFit="1" customWidth="1"/>
    <col min="14850" max="14850" width="3.5703125" bestFit="1" customWidth="1"/>
    <col min="14851" max="14851" width="17.7109375" customWidth="1"/>
    <col min="14852" max="14853" width="15.85546875" bestFit="1" customWidth="1"/>
    <col min="14854" max="14854" width="13.42578125" customWidth="1"/>
    <col min="14855" max="14856" width="15.85546875" bestFit="1" customWidth="1"/>
    <col min="14857" max="14857" width="10" customWidth="1"/>
    <col min="14858" max="14859" width="14.85546875" bestFit="1" customWidth="1"/>
    <col min="14860" max="14860" width="14.85546875" customWidth="1"/>
    <col min="15105" max="15105" width="4.140625" bestFit="1" customWidth="1"/>
    <col min="15106" max="15106" width="3.5703125" bestFit="1" customWidth="1"/>
    <col min="15107" max="15107" width="17.7109375" customWidth="1"/>
    <col min="15108" max="15109" width="15.85546875" bestFit="1" customWidth="1"/>
    <col min="15110" max="15110" width="13.42578125" customWidth="1"/>
    <col min="15111" max="15112" width="15.85546875" bestFit="1" customWidth="1"/>
    <col min="15113" max="15113" width="10" customWidth="1"/>
    <col min="15114" max="15115" width="14.85546875" bestFit="1" customWidth="1"/>
    <col min="15116" max="15116" width="14.85546875" customWidth="1"/>
    <col min="15361" max="15361" width="4.140625" bestFit="1" customWidth="1"/>
    <col min="15362" max="15362" width="3.5703125" bestFit="1" customWidth="1"/>
    <col min="15363" max="15363" width="17.7109375" customWidth="1"/>
    <col min="15364" max="15365" width="15.85546875" bestFit="1" customWidth="1"/>
    <col min="15366" max="15366" width="13.42578125" customWidth="1"/>
    <col min="15367" max="15368" width="15.85546875" bestFit="1" customWidth="1"/>
    <col min="15369" max="15369" width="10" customWidth="1"/>
    <col min="15370" max="15371" width="14.85546875" bestFit="1" customWidth="1"/>
    <col min="15372" max="15372" width="14.85546875" customWidth="1"/>
    <col min="15617" max="15617" width="4.140625" bestFit="1" customWidth="1"/>
    <col min="15618" max="15618" width="3.5703125" bestFit="1" customWidth="1"/>
    <col min="15619" max="15619" width="17.7109375" customWidth="1"/>
    <col min="15620" max="15621" width="15.85546875" bestFit="1" customWidth="1"/>
    <col min="15622" max="15622" width="13.42578125" customWidth="1"/>
    <col min="15623" max="15624" width="15.85546875" bestFit="1" customWidth="1"/>
    <col min="15625" max="15625" width="10" customWidth="1"/>
    <col min="15626" max="15627" width="14.85546875" bestFit="1" customWidth="1"/>
    <col min="15628" max="15628" width="14.85546875" customWidth="1"/>
    <col min="15873" max="15873" width="4.140625" bestFit="1" customWidth="1"/>
    <col min="15874" max="15874" width="3.5703125" bestFit="1" customWidth="1"/>
    <col min="15875" max="15875" width="17.7109375" customWidth="1"/>
    <col min="15876" max="15877" width="15.85546875" bestFit="1" customWidth="1"/>
    <col min="15878" max="15878" width="13.42578125" customWidth="1"/>
    <col min="15879" max="15880" width="15.85546875" bestFit="1" customWidth="1"/>
    <col min="15881" max="15881" width="10" customWidth="1"/>
    <col min="15882" max="15883" width="14.85546875" bestFit="1" customWidth="1"/>
    <col min="15884" max="15884" width="14.85546875" customWidth="1"/>
    <col min="16129" max="16129" width="4.140625" bestFit="1" customWidth="1"/>
    <col min="16130" max="16130" width="3.5703125" bestFit="1" customWidth="1"/>
    <col min="16131" max="16131" width="17.7109375" customWidth="1"/>
    <col min="16132" max="16133" width="15.85546875" bestFit="1" customWidth="1"/>
    <col min="16134" max="16134" width="13.42578125" customWidth="1"/>
    <col min="16135" max="16136" width="15.85546875" bestFit="1" customWidth="1"/>
    <col min="16137" max="16137" width="10" customWidth="1"/>
    <col min="16138" max="16139" width="14.85546875" bestFit="1" customWidth="1"/>
    <col min="16140" max="16140" width="14.85546875" customWidth="1"/>
  </cols>
  <sheetData>
    <row r="1" spans="1:12">
      <c r="A1" s="2968" t="s">
        <v>851</v>
      </c>
      <c r="B1" s="2968"/>
      <c r="C1" s="2968"/>
      <c r="D1" s="2968"/>
      <c r="E1" s="2968"/>
      <c r="F1" s="2968"/>
      <c r="G1" s="2968"/>
      <c r="H1" s="2969"/>
      <c r="I1" s="2970"/>
      <c r="J1" s="2167"/>
      <c r="K1" s="2167"/>
      <c r="L1" s="2168"/>
    </row>
    <row r="2" spans="1:12" ht="13.5" thickBot="1">
      <c r="A2" s="2167"/>
      <c r="B2" s="2169"/>
      <c r="C2" s="2170"/>
      <c r="D2" s="2167"/>
      <c r="E2" s="2167"/>
      <c r="F2" s="2167"/>
      <c r="G2" s="2167"/>
      <c r="H2" s="2167"/>
      <c r="I2" s="2167"/>
      <c r="J2" s="2167"/>
      <c r="K2" s="2167"/>
      <c r="L2" s="2168"/>
    </row>
    <row r="3" spans="1:12" ht="19.5" customHeight="1" thickBot="1">
      <c r="A3" s="2971" t="s">
        <v>52</v>
      </c>
      <c r="B3" s="2974" t="s">
        <v>68</v>
      </c>
      <c r="C3" s="2971" t="s">
        <v>51</v>
      </c>
      <c r="D3" s="2979" t="s">
        <v>812</v>
      </c>
      <c r="E3" s="2980"/>
      <c r="F3" s="2981" t="s">
        <v>1252</v>
      </c>
      <c r="G3" s="2979" t="s">
        <v>3</v>
      </c>
      <c r="H3" s="2980"/>
      <c r="I3" s="2981" t="s">
        <v>850</v>
      </c>
      <c r="J3" s="2981" t="s">
        <v>849</v>
      </c>
      <c r="K3" s="2981" t="s">
        <v>816</v>
      </c>
      <c r="L3" s="2985" t="s">
        <v>848</v>
      </c>
    </row>
    <row r="4" spans="1:12" ht="38.25" customHeight="1" thickBot="1">
      <c r="A4" s="2972"/>
      <c r="B4" s="2975"/>
      <c r="C4" s="2977"/>
      <c r="D4" s="2171" t="s">
        <v>81</v>
      </c>
      <c r="E4" s="2171" t="s">
        <v>82</v>
      </c>
      <c r="F4" s="2982"/>
      <c r="G4" s="2171" t="s">
        <v>81</v>
      </c>
      <c r="H4" s="2171" t="s">
        <v>82</v>
      </c>
      <c r="I4" s="2982"/>
      <c r="J4" s="2982"/>
      <c r="K4" s="2982"/>
      <c r="L4" s="2986"/>
    </row>
    <row r="5" spans="1:12" ht="13.5" thickBot="1">
      <c r="A5" s="2973"/>
      <c r="B5" s="2976"/>
      <c r="C5" s="2978"/>
      <c r="D5" s="2987" t="s">
        <v>8</v>
      </c>
      <c r="E5" s="2988"/>
      <c r="F5" s="2172" t="s">
        <v>9</v>
      </c>
      <c r="G5" s="2173"/>
      <c r="H5" s="2174" t="s">
        <v>8</v>
      </c>
      <c r="I5" s="2172" t="s">
        <v>9</v>
      </c>
      <c r="J5" s="2987" t="s">
        <v>8</v>
      </c>
      <c r="K5" s="2988"/>
      <c r="L5" s="2175" t="s">
        <v>9</v>
      </c>
    </row>
    <row r="6" spans="1:12" ht="13.5" thickBot="1">
      <c r="A6" s="2176">
        <v>1</v>
      </c>
      <c r="B6" s="2177" t="s">
        <v>783</v>
      </c>
      <c r="C6" s="2177" t="s">
        <v>784</v>
      </c>
      <c r="D6" s="2177" t="s">
        <v>785</v>
      </c>
      <c r="E6" s="2177" t="s">
        <v>786</v>
      </c>
      <c r="F6" s="2177" t="s">
        <v>787</v>
      </c>
      <c r="G6" s="2177" t="s">
        <v>788</v>
      </c>
      <c r="H6" s="2177">
        <v>8</v>
      </c>
      <c r="I6" s="2177" t="s">
        <v>819</v>
      </c>
      <c r="J6" s="2177" t="s">
        <v>4</v>
      </c>
      <c r="K6" s="2176" t="s">
        <v>279</v>
      </c>
      <c r="L6" s="2177" t="s">
        <v>5</v>
      </c>
    </row>
    <row r="7" spans="1:12">
      <c r="A7" s="2178" t="s">
        <v>10</v>
      </c>
      <c r="B7" s="2178" t="s">
        <v>264</v>
      </c>
      <c r="C7" s="2179" t="s">
        <v>265</v>
      </c>
      <c r="D7" s="2180">
        <v>98268349</v>
      </c>
      <c r="E7" s="2181">
        <v>99936066.280000046</v>
      </c>
      <c r="F7" s="2186">
        <v>101.69710521950464</v>
      </c>
      <c r="G7" s="2181">
        <v>102965949</v>
      </c>
      <c r="H7" s="2181">
        <v>98366632.870000035</v>
      </c>
      <c r="I7" s="2182">
        <v>95.533167833960363</v>
      </c>
      <c r="J7" s="2181">
        <v>1569433.4100000113</v>
      </c>
      <c r="K7" s="2181">
        <v>19490349.5</v>
      </c>
      <c r="L7" s="2183">
        <v>19.502818377293437</v>
      </c>
    </row>
    <row r="8" spans="1:12">
      <c r="A8" s="2178" t="s">
        <v>10</v>
      </c>
      <c r="B8" s="2178" t="s">
        <v>10</v>
      </c>
      <c r="C8" s="2179" t="s">
        <v>266</v>
      </c>
      <c r="D8" s="2180">
        <v>97115469.359999999</v>
      </c>
      <c r="E8" s="2181">
        <v>98664352.700000003</v>
      </c>
      <c r="F8" s="2186">
        <v>101.59488838411356</v>
      </c>
      <c r="G8" s="2181">
        <v>98726946.359999985</v>
      </c>
      <c r="H8" s="2181">
        <v>93545336.629999951</v>
      </c>
      <c r="I8" s="2182">
        <v>94.751575004552748</v>
      </c>
      <c r="J8" s="2181">
        <v>5119016.0700000525</v>
      </c>
      <c r="K8" s="2181">
        <v>4666664</v>
      </c>
      <c r="L8" s="2183">
        <v>4.7298379529124501</v>
      </c>
    </row>
    <row r="9" spans="1:12">
      <c r="A9" s="2178" t="s">
        <v>10</v>
      </c>
      <c r="B9" s="2178" t="s">
        <v>267</v>
      </c>
      <c r="C9" s="2179" t="s">
        <v>268</v>
      </c>
      <c r="D9" s="2180">
        <v>123150145</v>
      </c>
      <c r="E9" s="2181">
        <v>127286413.35999998</v>
      </c>
      <c r="F9" s="2186">
        <v>103.35871984559984</v>
      </c>
      <c r="G9" s="2181">
        <v>126670562</v>
      </c>
      <c r="H9" s="2181">
        <v>119345478.25999992</v>
      </c>
      <c r="I9" s="2182">
        <v>94.217216988426969</v>
      </c>
      <c r="J9" s="2181">
        <v>7940935.1000000685</v>
      </c>
      <c r="K9" s="2181">
        <v>22382000</v>
      </c>
      <c r="L9" s="2183">
        <v>17.583966276665933</v>
      </c>
    </row>
    <row r="10" spans="1:12">
      <c r="A10" s="2178" t="s">
        <v>10</v>
      </c>
      <c r="B10" s="2178" t="s">
        <v>11</v>
      </c>
      <c r="C10" s="2179" t="s">
        <v>269</v>
      </c>
      <c r="D10" s="2180">
        <v>43059437.449999996</v>
      </c>
      <c r="E10" s="2181">
        <v>42192299.460000008</v>
      </c>
      <c r="F10" s="2186">
        <v>97.986183653683597</v>
      </c>
      <c r="G10" s="2181">
        <v>43447313.449999996</v>
      </c>
      <c r="H10" s="2181">
        <v>41734869.879999988</v>
      </c>
      <c r="I10" s="2182">
        <v>96.05857431905261</v>
      </c>
      <c r="J10" s="2181">
        <v>457429.58000002056</v>
      </c>
      <c r="K10" s="2181">
        <v>19725485.59</v>
      </c>
      <c r="L10" s="2183">
        <v>46.751387913096679</v>
      </c>
    </row>
    <row r="11" spans="1:12">
      <c r="A11" s="2178" t="s">
        <v>10</v>
      </c>
      <c r="B11" s="2178" t="s">
        <v>270</v>
      </c>
      <c r="C11" s="2179" t="s">
        <v>271</v>
      </c>
      <c r="D11" s="2180">
        <v>70277967.479999989</v>
      </c>
      <c r="E11" s="2181">
        <v>70740268.679999977</v>
      </c>
      <c r="F11" s="2186">
        <v>100.65781811366635</v>
      </c>
      <c r="G11" s="2181">
        <v>67770988.75999999</v>
      </c>
      <c r="H11" s="2181">
        <v>61464503.219999969</v>
      </c>
      <c r="I11" s="2182">
        <v>90.694417101787579</v>
      </c>
      <c r="J11" s="2181">
        <v>9275765.4600000083</v>
      </c>
      <c r="K11" s="2181">
        <v>8484910</v>
      </c>
      <c r="L11" s="2183">
        <v>11.994455432990028</v>
      </c>
    </row>
    <row r="12" spans="1:12">
      <c r="A12" s="2178" t="s">
        <v>10</v>
      </c>
      <c r="B12" s="2178" t="s">
        <v>12</v>
      </c>
      <c r="C12" s="2179" t="s">
        <v>272</v>
      </c>
      <c r="D12" s="2180">
        <v>81165259.530000001</v>
      </c>
      <c r="E12" s="2181">
        <v>82052640.819999978</v>
      </c>
      <c r="F12" s="2186">
        <v>101.09330185739378</v>
      </c>
      <c r="G12" s="2181">
        <v>81645259.529999971</v>
      </c>
      <c r="H12" s="2181">
        <v>79153326.440000013</v>
      </c>
      <c r="I12" s="2182">
        <v>96.947853305452085</v>
      </c>
      <c r="J12" s="2181">
        <v>2899314.3799999654</v>
      </c>
      <c r="K12" s="2181">
        <v>14100000</v>
      </c>
      <c r="L12" s="2183">
        <v>17.18409043156986</v>
      </c>
    </row>
    <row r="13" spans="1:12">
      <c r="A13" s="2178" t="s">
        <v>10</v>
      </c>
      <c r="B13" s="2178" t="s">
        <v>273</v>
      </c>
      <c r="C13" s="2179" t="s">
        <v>274</v>
      </c>
      <c r="D13" s="2180">
        <v>50761357</v>
      </c>
      <c r="E13" s="2181">
        <v>51399137.960000016</v>
      </c>
      <c r="F13" s="2186">
        <v>101.2564300832226</v>
      </c>
      <c r="G13" s="2181">
        <v>53055508</v>
      </c>
      <c r="H13" s="2181">
        <v>51823687.959999964</v>
      </c>
      <c r="I13" s="2182">
        <v>97.678242869712903</v>
      </c>
      <c r="J13" s="2181">
        <v>-424549.99999994785</v>
      </c>
      <c r="K13" s="2181">
        <v>9000692.4000000004</v>
      </c>
      <c r="L13" s="2183">
        <v>17.511368394941847</v>
      </c>
    </row>
    <row r="14" spans="1:12">
      <c r="A14" s="2178" t="s">
        <v>10</v>
      </c>
      <c r="B14" s="2178" t="s">
        <v>13</v>
      </c>
      <c r="C14" s="2179" t="s">
        <v>275</v>
      </c>
      <c r="D14" s="2180">
        <v>214277382.98000002</v>
      </c>
      <c r="E14" s="2181">
        <v>211034040.05000004</v>
      </c>
      <c r="F14" s="2186">
        <v>98.486381117365667</v>
      </c>
      <c r="G14" s="2181">
        <v>217810369.98000002</v>
      </c>
      <c r="H14" s="2181">
        <v>211153766.53000036</v>
      </c>
      <c r="I14" s="2182">
        <v>96.94385375195364</v>
      </c>
      <c r="J14" s="2181">
        <v>-119726.4800003171</v>
      </c>
      <c r="K14" s="2181">
        <v>47137908</v>
      </c>
      <c r="L14" s="2183">
        <v>22.336637250005577</v>
      </c>
    </row>
    <row r="15" spans="1:12">
      <c r="A15" s="2178" t="s">
        <v>10</v>
      </c>
      <c r="B15" s="2178" t="s">
        <v>276</v>
      </c>
      <c r="C15" s="2179" t="s">
        <v>277</v>
      </c>
      <c r="D15" s="2180">
        <v>77430886.610000029</v>
      </c>
      <c r="E15" s="2181">
        <v>75275404.540000036</v>
      </c>
      <c r="F15" s="2186">
        <v>97.216250304795537</v>
      </c>
      <c r="G15" s="2181">
        <v>78627988.429999992</v>
      </c>
      <c r="H15" s="2181">
        <v>72024981.129999936</v>
      </c>
      <c r="I15" s="2182">
        <v>91.602217693921418</v>
      </c>
      <c r="J15" s="2181">
        <v>3250423.4100001007</v>
      </c>
      <c r="K15" s="2181">
        <v>19000659.399999999</v>
      </c>
      <c r="L15" s="2183">
        <v>25.241524128778849</v>
      </c>
    </row>
    <row r="16" spans="1:12">
      <c r="A16" s="2178" t="s">
        <v>10</v>
      </c>
      <c r="B16" s="2178" t="s">
        <v>4</v>
      </c>
      <c r="C16" s="2179" t="s">
        <v>278</v>
      </c>
      <c r="D16" s="2180">
        <v>64395764.910000004</v>
      </c>
      <c r="E16" s="2181">
        <v>63413301.829999998</v>
      </c>
      <c r="F16" s="2186">
        <v>98.474335880048784</v>
      </c>
      <c r="G16" s="2181">
        <v>63477566.900000028</v>
      </c>
      <c r="H16" s="2181">
        <v>59167189.709999986</v>
      </c>
      <c r="I16" s="2182">
        <v>93.209605533888165</v>
      </c>
      <c r="J16" s="2181">
        <v>4246112.1200000122</v>
      </c>
      <c r="K16" s="2181">
        <v>18402094.890000001</v>
      </c>
      <c r="L16" s="2183">
        <v>29.019297779719476</v>
      </c>
    </row>
    <row r="17" spans="1:12">
      <c r="A17" s="2178" t="s">
        <v>10</v>
      </c>
      <c r="B17" s="2178" t="s">
        <v>279</v>
      </c>
      <c r="C17" s="2179" t="s">
        <v>280</v>
      </c>
      <c r="D17" s="2180">
        <v>157521042.82000008</v>
      </c>
      <c r="E17" s="2181">
        <v>150143431.28</v>
      </c>
      <c r="F17" s="2186">
        <v>95.316427946436008</v>
      </c>
      <c r="G17" s="2181">
        <v>162293601.97000003</v>
      </c>
      <c r="H17" s="2181">
        <v>148347316.1400001</v>
      </c>
      <c r="I17" s="2182">
        <v>91.406755620238258</v>
      </c>
      <c r="J17" s="2181">
        <v>1796115.1399998963</v>
      </c>
      <c r="K17" s="2181">
        <v>45850000</v>
      </c>
      <c r="L17" s="2183">
        <v>30.537466480631505</v>
      </c>
    </row>
    <row r="18" spans="1:12">
      <c r="A18" s="2178" t="s">
        <v>10</v>
      </c>
      <c r="B18" s="2178" t="s">
        <v>5</v>
      </c>
      <c r="C18" s="2179" t="s">
        <v>281</v>
      </c>
      <c r="D18" s="2180">
        <v>64297118</v>
      </c>
      <c r="E18" s="2181">
        <v>65610958.170000024</v>
      </c>
      <c r="F18" s="2186">
        <v>102.04338889652881</v>
      </c>
      <c r="G18" s="2181">
        <v>64968819</v>
      </c>
      <c r="H18" s="2181">
        <v>59625558.100000046</v>
      </c>
      <c r="I18" s="2182">
        <v>91.775653333024337</v>
      </c>
      <c r="J18" s="2181">
        <v>5985400.0699999779</v>
      </c>
      <c r="K18" s="2181">
        <v>11868292</v>
      </c>
      <c r="L18" s="2183">
        <v>18.088886873514159</v>
      </c>
    </row>
    <row r="19" spans="1:12">
      <c r="A19" s="2178" t="s">
        <v>10</v>
      </c>
      <c r="B19" s="2178" t="s">
        <v>282</v>
      </c>
      <c r="C19" s="2179" t="s">
        <v>283</v>
      </c>
      <c r="D19" s="2180">
        <v>57809683.530000001</v>
      </c>
      <c r="E19" s="2181">
        <v>57993499.689999998</v>
      </c>
      <c r="F19" s="2186">
        <v>100.31796776729388</v>
      </c>
      <c r="G19" s="2181">
        <v>57602110.529999979</v>
      </c>
      <c r="H19" s="2181">
        <v>56697964.069999985</v>
      </c>
      <c r="I19" s="2182">
        <v>98.43035879817441</v>
      </c>
      <c r="J19" s="2181">
        <v>1295535.6200000122</v>
      </c>
      <c r="K19" s="2181">
        <v>20110462.34</v>
      </c>
      <c r="L19" s="2183">
        <v>34.67709734280394</v>
      </c>
    </row>
    <row r="20" spans="1:12">
      <c r="A20" s="2178" t="s">
        <v>10</v>
      </c>
      <c r="B20" s="2178" t="s">
        <v>14</v>
      </c>
      <c r="C20" s="2179" t="s">
        <v>284</v>
      </c>
      <c r="D20" s="2180">
        <v>126074569.86</v>
      </c>
      <c r="E20" s="2181">
        <v>123186361.98000003</v>
      </c>
      <c r="F20" s="2186">
        <v>97.709127317898307</v>
      </c>
      <c r="G20" s="2181">
        <v>129921031.85999998</v>
      </c>
      <c r="H20" s="2181">
        <v>115764675.85000002</v>
      </c>
      <c r="I20" s="2182">
        <v>89.103876556911473</v>
      </c>
      <c r="J20" s="2181">
        <v>7421686.1300000101</v>
      </c>
      <c r="K20" s="2181">
        <v>46827333</v>
      </c>
      <c r="L20" s="2183">
        <v>38.013406879896877</v>
      </c>
    </row>
    <row r="21" spans="1:12">
      <c r="A21" s="2178" t="s">
        <v>10</v>
      </c>
      <c r="B21" s="2178" t="s">
        <v>940</v>
      </c>
      <c r="C21" s="2179" t="s">
        <v>285</v>
      </c>
      <c r="D21" s="2180">
        <v>89439784</v>
      </c>
      <c r="E21" s="2181">
        <v>89783463.399999976</v>
      </c>
      <c r="F21" s="2186">
        <v>100.38425786001449</v>
      </c>
      <c r="G21" s="2181">
        <v>106019582</v>
      </c>
      <c r="H21" s="2181">
        <v>95005358.299999982</v>
      </c>
      <c r="I21" s="2182">
        <v>89.611142119009656</v>
      </c>
      <c r="J21" s="2181">
        <v>-5221894.900000006</v>
      </c>
      <c r="K21" s="2181">
        <v>17788928</v>
      </c>
      <c r="L21" s="2183">
        <v>19.813145234493152</v>
      </c>
    </row>
    <row r="22" spans="1:12">
      <c r="A22" s="2178" t="s">
        <v>10</v>
      </c>
      <c r="B22" s="2178" t="s">
        <v>15</v>
      </c>
      <c r="C22" s="2179" t="s">
        <v>286</v>
      </c>
      <c r="D22" s="2180">
        <v>67135173</v>
      </c>
      <c r="E22" s="2181">
        <v>69947471.790000021</v>
      </c>
      <c r="F22" s="2186">
        <v>104.18900952262389</v>
      </c>
      <c r="G22" s="2181">
        <v>67635173</v>
      </c>
      <c r="H22" s="2181">
        <v>59275573.849999964</v>
      </c>
      <c r="I22" s="2182">
        <v>87.640160024429832</v>
      </c>
      <c r="J22" s="2181">
        <v>10671897.940000057</v>
      </c>
      <c r="K22" s="2181">
        <v>18000000</v>
      </c>
      <c r="L22" s="2183">
        <v>25.73359628213661</v>
      </c>
    </row>
    <row r="23" spans="1:12">
      <c r="A23" s="2178" t="s">
        <v>10</v>
      </c>
      <c r="B23" s="2178" t="s">
        <v>941</v>
      </c>
      <c r="C23" s="2179" t="s">
        <v>287</v>
      </c>
      <c r="D23" s="2180">
        <v>58403576.210000008</v>
      </c>
      <c r="E23" s="2181">
        <v>57301719.130000025</v>
      </c>
      <c r="F23" s="2186">
        <v>98.113373954981682</v>
      </c>
      <c r="G23" s="2181">
        <v>56328742.870000005</v>
      </c>
      <c r="H23" s="2181">
        <v>53536131.279999994</v>
      </c>
      <c r="I23" s="2182">
        <v>95.042297328656829</v>
      </c>
      <c r="J23" s="2181">
        <v>3765587.8500000313</v>
      </c>
      <c r="K23" s="2181">
        <v>9652659.3699999992</v>
      </c>
      <c r="L23" s="2183">
        <v>16.845322472962941</v>
      </c>
    </row>
    <row r="24" spans="1:12">
      <c r="A24" s="2178" t="s">
        <v>10</v>
      </c>
      <c r="B24" s="2178" t="s">
        <v>16</v>
      </c>
      <c r="C24" s="2179" t="s">
        <v>288</v>
      </c>
      <c r="D24" s="2180">
        <v>53705669.050000004</v>
      </c>
      <c r="E24" s="2181">
        <v>58761132.339999996</v>
      </c>
      <c r="F24" s="2186">
        <v>109.41327680936878</v>
      </c>
      <c r="G24" s="2181">
        <v>55255246.050000012</v>
      </c>
      <c r="H24" s="2181">
        <v>53554013.270000041</v>
      </c>
      <c r="I24" s="2182">
        <v>96.921137988489747</v>
      </c>
      <c r="J24" s="2181">
        <v>5207119.0699999556</v>
      </c>
      <c r="K24" s="2181">
        <v>11915000</v>
      </c>
      <c r="L24" s="2183">
        <v>20.277008841589659</v>
      </c>
    </row>
    <row r="25" spans="1:12">
      <c r="A25" s="2178" t="s">
        <v>10</v>
      </c>
      <c r="B25" s="2178" t="s">
        <v>942</v>
      </c>
      <c r="C25" s="2179" t="s">
        <v>289</v>
      </c>
      <c r="D25" s="2180">
        <v>171358780.22</v>
      </c>
      <c r="E25" s="2181">
        <v>177758490.97000018</v>
      </c>
      <c r="F25" s="2186">
        <v>103.73468505190331</v>
      </c>
      <c r="G25" s="2181">
        <v>167610648.22</v>
      </c>
      <c r="H25" s="2181">
        <v>164812650.27000001</v>
      </c>
      <c r="I25" s="2182">
        <v>98.330656208472249</v>
      </c>
      <c r="J25" s="2181">
        <v>12945840.700000167</v>
      </c>
      <c r="K25" s="2181">
        <v>51041000</v>
      </c>
      <c r="L25" s="2183">
        <v>28.713677597889856</v>
      </c>
    </row>
    <row r="26" spans="1:12">
      <c r="A26" s="2178" t="s">
        <v>10</v>
      </c>
      <c r="B26" s="2178" t="s">
        <v>17</v>
      </c>
      <c r="C26" s="2179" t="s">
        <v>290</v>
      </c>
      <c r="D26" s="2180">
        <v>91365136</v>
      </c>
      <c r="E26" s="2181">
        <v>90513782.930000007</v>
      </c>
      <c r="F26" s="2186">
        <v>99.068186063883275</v>
      </c>
      <c r="G26" s="2181">
        <v>97236575</v>
      </c>
      <c r="H26" s="2181">
        <v>93533075.860000089</v>
      </c>
      <c r="I26" s="2182">
        <v>96.191248879344116</v>
      </c>
      <c r="J26" s="2181">
        <v>-3019292.9300000817</v>
      </c>
      <c r="K26" s="2181">
        <v>29899994</v>
      </c>
      <c r="L26" s="2183">
        <v>33.033636460784699</v>
      </c>
    </row>
    <row r="27" spans="1:12">
      <c r="A27" s="2178" t="s">
        <v>10</v>
      </c>
      <c r="B27" s="2178" t="s">
        <v>943</v>
      </c>
      <c r="C27" s="2179" t="s">
        <v>291</v>
      </c>
      <c r="D27" s="2180">
        <v>49585555.689999998</v>
      </c>
      <c r="E27" s="2181">
        <v>53262902.529999986</v>
      </c>
      <c r="F27" s="2186">
        <v>107.41616543130041</v>
      </c>
      <c r="G27" s="2181">
        <v>56397889.539999992</v>
      </c>
      <c r="H27" s="2181">
        <v>50720328.05999995</v>
      </c>
      <c r="I27" s="2182">
        <v>89.933024929996279</v>
      </c>
      <c r="J27" s="2181">
        <v>2542574.4700000361</v>
      </c>
      <c r="K27" s="2181">
        <v>14991502</v>
      </c>
      <c r="L27" s="2183">
        <v>28.146235537119168</v>
      </c>
    </row>
    <row r="28" spans="1:12">
      <c r="A28" s="2178" t="s">
        <v>10</v>
      </c>
      <c r="B28" s="2178" t="s">
        <v>18</v>
      </c>
      <c r="C28" s="2179" t="s">
        <v>292</v>
      </c>
      <c r="D28" s="2180">
        <v>67770362.359999999</v>
      </c>
      <c r="E28" s="2181">
        <v>67172618.730000034</v>
      </c>
      <c r="F28" s="2186">
        <v>99.117986669711584</v>
      </c>
      <c r="G28" s="2181">
        <v>70273048.359999999</v>
      </c>
      <c r="H28" s="2181">
        <v>67013275.150000036</v>
      </c>
      <c r="I28" s="2182">
        <v>95.361275359366005</v>
      </c>
      <c r="J28" s="2181">
        <v>159343.57999999821</v>
      </c>
      <c r="K28" s="2181">
        <v>25240000</v>
      </c>
      <c r="L28" s="2183">
        <v>37.57483402791253</v>
      </c>
    </row>
    <row r="29" spans="1:12">
      <c r="A29" s="2178" t="s">
        <v>10</v>
      </c>
      <c r="B29" s="2178" t="s">
        <v>944</v>
      </c>
      <c r="C29" s="2179" t="s">
        <v>293</v>
      </c>
      <c r="D29" s="2180">
        <v>163158241.29999998</v>
      </c>
      <c r="E29" s="2181">
        <v>158407449.30000007</v>
      </c>
      <c r="F29" s="2186">
        <v>97.088230442944891</v>
      </c>
      <c r="G29" s="2181">
        <v>155533466.29999998</v>
      </c>
      <c r="H29" s="2181">
        <v>139315545.81999984</v>
      </c>
      <c r="I29" s="2182">
        <v>89.572713277849616</v>
      </c>
      <c r="J29" s="2181">
        <v>19091903.480000228</v>
      </c>
      <c r="K29" s="2181">
        <v>39172337.700000003</v>
      </c>
      <c r="L29" s="2183">
        <v>24.728848215852175</v>
      </c>
    </row>
    <row r="30" spans="1:12">
      <c r="A30" s="2178" t="s">
        <v>10</v>
      </c>
      <c r="B30" s="2178" t="s">
        <v>19</v>
      </c>
      <c r="C30" s="2179" t="s">
        <v>294</v>
      </c>
      <c r="D30" s="2180">
        <v>98807621.129999995</v>
      </c>
      <c r="E30" s="2181">
        <v>99420328.890000001</v>
      </c>
      <c r="F30" s="2186">
        <v>100.6201017219045</v>
      </c>
      <c r="G30" s="2181">
        <v>97807621.130000055</v>
      </c>
      <c r="H30" s="2181">
        <v>94380860.070000052</v>
      </c>
      <c r="I30" s="2182">
        <v>96.496427353605341</v>
      </c>
      <c r="J30" s="2181">
        <v>5039468.8199999481</v>
      </c>
      <c r="K30" s="2181">
        <v>41413579.460000001</v>
      </c>
      <c r="L30" s="2183">
        <v>41.655041702608472</v>
      </c>
    </row>
    <row r="31" spans="1:12">
      <c r="A31" s="2178" t="s">
        <v>10</v>
      </c>
      <c r="B31" s="2178" t="s">
        <v>945</v>
      </c>
      <c r="C31" s="2179" t="s">
        <v>295</v>
      </c>
      <c r="D31" s="2180">
        <v>118927179.54999998</v>
      </c>
      <c r="E31" s="2181">
        <v>106360313.07000004</v>
      </c>
      <c r="F31" s="2186">
        <v>89.433141753171299</v>
      </c>
      <c r="G31" s="2181">
        <v>119855832.37</v>
      </c>
      <c r="H31" s="2181">
        <v>107320560.07999988</v>
      </c>
      <c r="I31" s="2182">
        <v>89.541374798263291</v>
      </c>
      <c r="J31" s="2181">
        <v>-960247.00999984145</v>
      </c>
      <c r="K31" s="2181">
        <v>16625172.35</v>
      </c>
      <c r="L31" s="2183">
        <v>15.630992303546812</v>
      </c>
    </row>
    <row r="32" spans="1:12">
      <c r="A32" s="2178" t="s">
        <v>10</v>
      </c>
      <c r="B32" s="2178" t="s">
        <v>20</v>
      </c>
      <c r="C32" s="2179" t="s">
        <v>296</v>
      </c>
      <c r="D32" s="2180">
        <v>58612218.710000001</v>
      </c>
      <c r="E32" s="2181">
        <v>55791114.280000009</v>
      </c>
      <c r="F32" s="2186">
        <v>95.186832213333915</v>
      </c>
      <c r="G32" s="2181">
        <v>55737492.710000008</v>
      </c>
      <c r="H32" s="2181">
        <v>51305226.309999995</v>
      </c>
      <c r="I32" s="2182">
        <v>92.047962359805226</v>
      </c>
      <c r="J32" s="2181">
        <v>4485887.9700000137</v>
      </c>
      <c r="K32" s="2181">
        <v>23500000</v>
      </c>
      <c r="L32" s="2183">
        <v>42.12140284931408</v>
      </c>
    </row>
    <row r="33" spans="1:12">
      <c r="A33" s="2178" t="s">
        <v>11</v>
      </c>
      <c r="B33" s="2178" t="s">
        <v>264</v>
      </c>
      <c r="C33" s="2179" t="s">
        <v>297</v>
      </c>
      <c r="D33" s="2180">
        <v>68290731.859999999</v>
      </c>
      <c r="E33" s="2181">
        <v>68071263.469999999</v>
      </c>
      <c r="F33" s="2186">
        <v>99.678626390401078</v>
      </c>
      <c r="G33" s="2181">
        <v>73358012.859999985</v>
      </c>
      <c r="H33" s="2181">
        <v>68286531.209999979</v>
      </c>
      <c r="I33" s="2182">
        <v>93.086669809774335</v>
      </c>
      <c r="J33" s="2181">
        <v>-215267.73999997973</v>
      </c>
      <c r="K33" s="2181">
        <v>8854176</v>
      </c>
      <c r="L33" s="2183">
        <v>13.007215598256325</v>
      </c>
    </row>
    <row r="34" spans="1:12">
      <c r="A34" s="2178" t="s">
        <v>11</v>
      </c>
      <c r="B34" s="2178" t="s">
        <v>10</v>
      </c>
      <c r="C34" s="2179" t="s">
        <v>298</v>
      </c>
      <c r="D34" s="2180">
        <v>88439704.829999983</v>
      </c>
      <c r="E34" s="2181">
        <v>85422567.149999976</v>
      </c>
      <c r="F34" s="2186">
        <v>96.588480608568759</v>
      </c>
      <c r="G34" s="2181">
        <v>95434167.230000004</v>
      </c>
      <c r="H34" s="2181">
        <v>89067931.730000034</v>
      </c>
      <c r="I34" s="2182">
        <v>93.329186302158334</v>
      </c>
      <c r="J34" s="2181">
        <v>-3645364.5800000578</v>
      </c>
      <c r="K34" s="2181">
        <v>8020000</v>
      </c>
      <c r="L34" s="2183">
        <v>9.3886197378229959</v>
      </c>
    </row>
    <row r="35" spans="1:12">
      <c r="A35" s="2178" t="s">
        <v>11</v>
      </c>
      <c r="B35" s="2178" t="s">
        <v>267</v>
      </c>
      <c r="C35" s="2179" t="s">
        <v>299</v>
      </c>
      <c r="D35" s="2180">
        <v>100200396.73</v>
      </c>
      <c r="E35" s="2181">
        <v>101578417.06999999</v>
      </c>
      <c r="F35" s="2186">
        <v>101.37526435520331</v>
      </c>
      <c r="G35" s="2181">
        <v>99089116.730000019</v>
      </c>
      <c r="H35" s="2181">
        <v>94866936.9799999</v>
      </c>
      <c r="I35" s="2182">
        <v>95.739007582936893</v>
      </c>
      <c r="J35" s="2181">
        <v>6711480.090000093</v>
      </c>
      <c r="K35" s="2181">
        <v>2338074.67</v>
      </c>
      <c r="L35" s="2183">
        <v>2.3017435567919704</v>
      </c>
    </row>
    <row r="36" spans="1:12">
      <c r="A36" s="2178" t="s">
        <v>11</v>
      </c>
      <c r="B36" s="2178" t="s">
        <v>11</v>
      </c>
      <c r="C36" s="2179" t="s">
        <v>300</v>
      </c>
      <c r="D36" s="2180">
        <v>74971586.310000002</v>
      </c>
      <c r="E36" s="2181">
        <v>74870613.590000004</v>
      </c>
      <c r="F36" s="2186">
        <v>99.865318682757376</v>
      </c>
      <c r="G36" s="2181">
        <v>71951564.310000002</v>
      </c>
      <c r="H36" s="2181">
        <v>67253131.470000029</v>
      </c>
      <c r="I36" s="2182">
        <v>93.470005989366697</v>
      </c>
      <c r="J36" s="2181">
        <v>7617482.119999975</v>
      </c>
      <c r="K36" s="2181">
        <v>1576440</v>
      </c>
      <c r="L36" s="2183">
        <v>2.10555239821162</v>
      </c>
    </row>
    <row r="37" spans="1:12">
      <c r="A37" s="2178" t="s">
        <v>11</v>
      </c>
      <c r="B37" s="2178" t="s">
        <v>270</v>
      </c>
      <c r="C37" s="2179" t="s">
        <v>301</v>
      </c>
      <c r="D37" s="2180">
        <v>53336172.299999997</v>
      </c>
      <c r="E37" s="2181">
        <v>50590771.25</v>
      </c>
      <c r="F37" s="2186">
        <v>94.852647028065803</v>
      </c>
      <c r="G37" s="2181">
        <v>62798961.300000019</v>
      </c>
      <c r="H37" s="2181">
        <v>59659895.280000009</v>
      </c>
      <c r="I37" s="2182">
        <v>95.001404553485813</v>
      </c>
      <c r="J37" s="2181">
        <v>-9069124.0300000086</v>
      </c>
      <c r="K37" s="2181">
        <v>16650082</v>
      </c>
      <c r="L37" s="2183">
        <v>32.911302968127806</v>
      </c>
    </row>
    <row r="38" spans="1:12">
      <c r="A38" s="2178" t="s">
        <v>11</v>
      </c>
      <c r="B38" s="2178" t="s">
        <v>12</v>
      </c>
      <c r="C38" s="2179" t="s">
        <v>302</v>
      </c>
      <c r="D38" s="2180">
        <v>38642195.120000005</v>
      </c>
      <c r="E38" s="2181">
        <v>39862083.960000001</v>
      </c>
      <c r="F38" s="2186">
        <v>103.15688287430808</v>
      </c>
      <c r="G38" s="2181">
        <v>45020896.120000005</v>
      </c>
      <c r="H38" s="2181">
        <v>39893122.710000031</v>
      </c>
      <c r="I38" s="2182">
        <v>88.610236907918804</v>
      </c>
      <c r="J38" s="2181">
        <v>-31038.750000029802</v>
      </c>
      <c r="K38" s="2181">
        <v>2100000</v>
      </c>
      <c r="L38" s="2183">
        <v>5.268164108297162</v>
      </c>
    </row>
    <row r="39" spans="1:12">
      <c r="A39" s="2178" t="s">
        <v>11</v>
      </c>
      <c r="B39" s="2178" t="s">
        <v>273</v>
      </c>
      <c r="C39" s="2179" t="s">
        <v>303</v>
      </c>
      <c r="D39" s="2180">
        <v>187959179.07999998</v>
      </c>
      <c r="E39" s="2181">
        <v>187686582.70999998</v>
      </c>
      <c r="F39" s="2186">
        <v>99.854970440212441</v>
      </c>
      <c r="G39" s="2181">
        <v>185689009.07999998</v>
      </c>
      <c r="H39" s="2181">
        <v>172597660.62000003</v>
      </c>
      <c r="I39" s="2182">
        <v>92.949852807734118</v>
      </c>
      <c r="J39" s="2181">
        <v>15088922.089999944</v>
      </c>
      <c r="K39" s="2181">
        <v>15000000</v>
      </c>
      <c r="L39" s="2183">
        <v>7.9920470517474005</v>
      </c>
    </row>
    <row r="40" spans="1:12">
      <c r="A40" s="2178" t="s">
        <v>11</v>
      </c>
      <c r="B40" s="2178" t="s">
        <v>13</v>
      </c>
      <c r="C40" s="2179" t="s">
        <v>304</v>
      </c>
      <c r="D40" s="2180">
        <v>74416366.569999993</v>
      </c>
      <c r="E40" s="2181">
        <v>73020585.210000008</v>
      </c>
      <c r="F40" s="2186">
        <v>98.124362389170074</v>
      </c>
      <c r="G40" s="2181">
        <v>74295060.709999993</v>
      </c>
      <c r="H40" s="2181">
        <v>72539321.990000054</v>
      </c>
      <c r="I40" s="2182">
        <v>97.636802900191157</v>
      </c>
      <c r="J40" s="2181">
        <v>481263.2199999541</v>
      </c>
      <c r="K40" s="2181">
        <v>26489097.039999999</v>
      </c>
      <c r="L40" s="2183">
        <v>36.276204804193185</v>
      </c>
    </row>
    <row r="41" spans="1:12">
      <c r="A41" s="2178" t="s">
        <v>11</v>
      </c>
      <c r="B41" s="2178" t="s">
        <v>276</v>
      </c>
      <c r="C41" s="2179" t="s">
        <v>305</v>
      </c>
      <c r="D41" s="2180">
        <v>65708708.920000002</v>
      </c>
      <c r="E41" s="2181">
        <v>65993777.399999991</v>
      </c>
      <c r="F41" s="2186">
        <v>100.43383667809857</v>
      </c>
      <c r="G41" s="2181">
        <v>76703025.919999987</v>
      </c>
      <c r="H41" s="2181">
        <v>72779873.01000002</v>
      </c>
      <c r="I41" s="2182">
        <v>94.885269697062867</v>
      </c>
      <c r="J41" s="2181">
        <v>-6786095.6100000292</v>
      </c>
      <c r="K41" s="2181">
        <v>6990000</v>
      </c>
      <c r="L41" s="2183">
        <v>10.591907715226498</v>
      </c>
    </row>
    <row r="42" spans="1:12">
      <c r="A42" s="2178" t="s">
        <v>11</v>
      </c>
      <c r="B42" s="2178" t="s">
        <v>4</v>
      </c>
      <c r="C42" s="2179" t="s">
        <v>306</v>
      </c>
      <c r="D42" s="2180">
        <v>107948755.99999999</v>
      </c>
      <c r="E42" s="2181">
        <v>110140735.63000007</v>
      </c>
      <c r="F42" s="2186">
        <v>102.03057423839149</v>
      </c>
      <c r="G42" s="2181">
        <v>110458494.00000001</v>
      </c>
      <c r="H42" s="2181">
        <v>101332640.46000014</v>
      </c>
      <c r="I42" s="2182">
        <v>91.738205719154678</v>
      </c>
      <c r="J42" s="2181">
        <v>8808095.1699999273</v>
      </c>
      <c r="K42" s="2181">
        <v>39416848</v>
      </c>
      <c r="L42" s="2183">
        <v>35.787710854242434</v>
      </c>
    </row>
    <row r="43" spans="1:12">
      <c r="A43" s="2178" t="s">
        <v>11</v>
      </c>
      <c r="B43" s="2178" t="s">
        <v>279</v>
      </c>
      <c r="C43" s="2179" t="s">
        <v>307</v>
      </c>
      <c r="D43" s="2180">
        <v>57394916.399999991</v>
      </c>
      <c r="E43" s="2181">
        <v>57181807.629999973</v>
      </c>
      <c r="F43" s="2186">
        <v>99.628697481646611</v>
      </c>
      <c r="G43" s="2181">
        <v>56836848.61999999</v>
      </c>
      <c r="H43" s="2181">
        <v>54575885.639999993</v>
      </c>
      <c r="I43" s="2182">
        <v>96.022012066298132</v>
      </c>
      <c r="J43" s="2181">
        <v>2605921.9899999797</v>
      </c>
      <c r="K43" s="2181">
        <v>5013486.22</v>
      </c>
      <c r="L43" s="2183">
        <v>8.7676245781529207</v>
      </c>
    </row>
    <row r="44" spans="1:12">
      <c r="A44" s="2178" t="s">
        <v>11</v>
      </c>
      <c r="B44" s="2178" t="s">
        <v>5</v>
      </c>
      <c r="C44" s="2179" t="s">
        <v>308</v>
      </c>
      <c r="D44" s="2180">
        <v>65796484.420000009</v>
      </c>
      <c r="E44" s="2181">
        <v>63174783.230000019</v>
      </c>
      <c r="F44" s="2186">
        <v>96.015438798728468</v>
      </c>
      <c r="G44" s="2181">
        <v>65911026.969999999</v>
      </c>
      <c r="H44" s="2181">
        <v>58001353.680000037</v>
      </c>
      <c r="I44" s="2182">
        <v>87.999468899794081</v>
      </c>
      <c r="J44" s="2181">
        <v>5173429.5499999821</v>
      </c>
      <c r="K44" s="2181">
        <v>2275.5</v>
      </c>
      <c r="L44" s="2183">
        <v>3.6019118446605539E-3</v>
      </c>
    </row>
    <row r="45" spans="1:12">
      <c r="A45" s="2178" t="s">
        <v>11</v>
      </c>
      <c r="B45" s="2178" t="s">
        <v>282</v>
      </c>
      <c r="C45" s="2179" t="s">
        <v>309</v>
      </c>
      <c r="D45" s="2180">
        <v>63388928.31000001</v>
      </c>
      <c r="E45" s="2181">
        <v>61857036.689999998</v>
      </c>
      <c r="F45" s="2186">
        <v>97.583345134802755</v>
      </c>
      <c r="G45" s="2181">
        <v>64201077.31000001</v>
      </c>
      <c r="H45" s="2181">
        <v>60914631.050000027</v>
      </c>
      <c r="I45" s="2182">
        <v>94.881010728011447</v>
      </c>
      <c r="J45" s="2181">
        <v>942405.63999997079</v>
      </c>
      <c r="K45" s="2181">
        <v>29771471.210000001</v>
      </c>
      <c r="L45" s="2183">
        <v>48.129481790732065</v>
      </c>
    </row>
    <row r="46" spans="1:12">
      <c r="A46" s="2178" t="s">
        <v>11</v>
      </c>
      <c r="B46" s="2178" t="s">
        <v>14</v>
      </c>
      <c r="C46" s="2179" t="s">
        <v>310</v>
      </c>
      <c r="D46" s="2180">
        <v>136231426</v>
      </c>
      <c r="E46" s="2181">
        <v>132997931.80000001</v>
      </c>
      <c r="F46" s="2186">
        <v>97.626469681085197</v>
      </c>
      <c r="G46" s="2181">
        <v>143231426</v>
      </c>
      <c r="H46" s="2181">
        <v>135098115.20000008</v>
      </c>
      <c r="I46" s="2182">
        <v>94.321559850978574</v>
      </c>
      <c r="J46" s="2181">
        <v>-2100183.4000000656</v>
      </c>
      <c r="K46" s="2181">
        <v>20410566.510000002</v>
      </c>
      <c r="L46" s="2183">
        <v>15.346529253321817</v>
      </c>
    </row>
    <row r="47" spans="1:12">
      <c r="A47" s="2178" t="s">
        <v>11</v>
      </c>
      <c r="B47" s="2178" t="s">
        <v>940</v>
      </c>
      <c r="C47" s="2179" t="s">
        <v>311</v>
      </c>
      <c r="D47" s="2180">
        <v>106037898</v>
      </c>
      <c r="E47" s="2181">
        <v>112550731.74999994</v>
      </c>
      <c r="F47" s="2186">
        <v>106.14198684889053</v>
      </c>
      <c r="G47" s="2181">
        <v>106794325</v>
      </c>
      <c r="H47" s="2181">
        <v>102871750.55000007</v>
      </c>
      <c r="I47" s="2182">
        <v>96.326982309219218</v>
      </c>
      <c r="J47" s="2181">
        <v>9678981.1999998689</v>
      </c>
      <c r="K47" s="2181">
        <v>9475000</v>
      </c>
      <c r="L47" s="2183">
        <v>8.4184259423973096</v>
      </c>
    </row>
    <row r="48" spans="1:12">
      <c r="A48" s="2178" t="s">
        <v>11</v>
      </c>
      <c r="B48" s="2178" t="s">
        <v>15</v>
      </c>
      <c r="C48" s="2179" t="s">
        <v>312</v>
      </c>
      <c r="D48" s="2180">
        <v>95394343.189999953</v>
      </c>
      <c r="E48" s="2181">
        <v>88650428.220000014</v>
      </c>
      <c r="F48" s="2186">
        <v>92.930487548336217</v>
      </c>
      <c r="G48" s="2181">
        <v>97289158.469999969</v>
      </c>
      <c r="H48" s="2181">
        <v>83572619.540000007</v>
      </c>
      <c r="I48" s="2182">
        <v>85.901266753962531</v>
      </c>
      <c r="J48" s="2181">
        <v>5077808.6800000072</v>
      </c>
      <c r="K48" s="2181">
        <v>17356697.82</v>
      </c>
      <c r="L48" s="2183">
        <v>19.578808775662782</v>
      </c>
    </row>
    <row r="49" spans="1:12">
      <c r="A49" s="2178" t="s">
        <v>11</v>
      </c>
      <c r="B49" s="2178" t="s">
        <v>941</v>
      </c>
      <c r="C49" s="2179" t="s">
        <v>313</v>
      </c>
      <c r="D49" s="2180">
        <v>48744309.539999999</v>
      </c>
      <c r="E49" s="2181">
        <v>50082735.999999978</v>
      </c>
      <c r="F49" s="2186">
        <v>102.74581068565892</v>
      </c>
      <c r="G49" s="2181">
        <v>52226784.580000006</v>
      </c>
      <c r="H49" s="2181">
        <v>47286028.419999994</v>
      </c>
      <c r="I49" s="2182">
        <v>90.539804049334379</v>
      </c>
      <c r="J49" s="2181">
        <v>2796707.5799999833</v>
      </c>
      <c r="K49" s="2181">
        <v>12576085</v>
      </c>
      <c r="L49" s="2183">
        <v>25.110618956600145</v>
      </c>
    </row>
    <row r="50" spans="1:12">
      <c r="A50" s="2178" t="s">
        <v>11</v>
      </c>
      <c r="B50" s="2178" t="s">
        <v>16</v>
      </c>
      <c r="C50" s="2179" t="s">
        <v>314</v>
      </c>
      <c r="D50" s="2180">
        <v>101124466.05</v>
      </c>
      <c r="E50" s="2181">
        <v>100688905.66</v>
      </c>
      <c r="F50" s="2186">
        <v>99.569282877810565</v>
      </c>
      <c r="G50" s="2181">
        <v>102038293.37000003</v>
      </c>
      <c r="H50" s="2181">
        <v>95585356.970000073</v>
      </c>
      <c r="I50" s="2182">
        <v>93.675965966422993</v>
      </c>
      <c r="J50" s="2181">
        <v>5103548.6899999231</v>
      </c>
      <c r="K50" s="2181">
        <v>411674</v>
      </c>
      <c r="L50" s="2183">
        <v>0.4088573585158578</v>
      </c>
    </row>
    <row r="51" spans="1:12">
      <c r="A51" s="2178" t="s">
        <v>11</v>
      </c>
      <c r="B51" s="2178" t="s">
        <v>942</v>
      </c>
      <c r="C51" s="2179" t="s">
        <v>315</v>
      </c>
      <c r="D51" s="2180">
        <v>83113379.960000008</v>
      </c>
      <c r="E51" s="2181">
        <v>84927855.330000028</v>
      </c>
      <c r="F51" s="2186">
        <v>102.18313269280262</v>
      </c>
      <c r="G51" s="2181">
        <v>82775139.960000008</v>
      </c>
      <c r="H51" s="2181">
        <v>79655845.740000024</v>
      </c>
      <c r="I51" s="2182">
        <v>96.231605018720188</v>
      </c>
      <c r="J51" s="2181">
        <v>5272009.5900000036</v>
      </c>
      <c r="K51" s="2181">
        <v>21000000</v>
      </c>
      <c r="L51" s="2183">
        <v>24.726869551104667</v>
      </c>
    </row>
    <row r="52" spans="1:12">
      <c r="A52" s="2178" t="s">
        <v>12</v>
      </c>
      <c r="B52" s="2178" t="s">
        <v>264</v>
      </c>
      <c r="C52" s="2179" t="s">
        <v>316</v>
      </c>
      <c r="D52" s="2180">
        <v>134859769.30999997</v>
      </c>
      <c r="E52" s="2181">
        <v>133567269.56999999</v>
      </c>
      <c r="F52" s="2186">
        <v>99.04159724830248</v>
      </c>
      <c r="G52" s="2181">
        <v>144465823.91999999</v>
      </c>
      <c r="H52" s="2181">
        <v>134467432.18000001</v>
      </c>
      <c r="I52" s="2182">
        <v>93.079060868031505</v>
      </c>
      <c r="J52" s="2181">
        <v>-900162.61000001431</v>
      </c>
      <c r="K52" s="2181">
        <v>28345600</v>
      </c>
      <c r="L52" s="2183">
        <v>21.22196559924782</v>
      </c>
    </row>
    <row r="53" spans="1:12">
      <c r="A53" s="2178" t="s">
        <v>12</v>
      </c>
      <c r="B53" s="2178" t="s">
        <v>10</v>
      </c>
      <c r="C53" s="2179" t="s">
        <v>317</v>
      </c>
      <c r="D53" s="2180">
        <v>128606166.04000001</v>
      </c>
      <c r="E53" s="2181">
        <v>126125347.05999996</v>
      </c>
      <c r="F53" s="2186">
        <v>98.070995305755062</v>
      </c>
      <c r="G53" s="2181">
        <v>133930327.03999999</v>
      </c>
      <c r="H53" s="2181">
        <v>120977684.09000003</v>
      </c>
      <c r="I53" s="2182">
        <v>90.328820039294399</v>
      </c>
      <c r="J53" s="2181">
        <v>5147662.9699999243</v>
      </c>
      <c r="K53" s="2181">
        <v>21365215.899999999</v>
      </c>
      <c r="L53" s="2183">
        <v>16.939668669324814</v>
      </c>
    </row>
    <row r="54" spans="1:12">
      <c r="A54" s="2178" t="s">
        <v>12</v>
      </c>
      <c r="B54" s="2178" t="s">
        <v>267</v>
      </c>
      <c r="C54" s="2179" t="s">
        <v>318</v>
      </c>
      <c r="D54" s="2180">
        <v>89253167.280000001</v>
      </c>
      <c r="E54" s="2181">
        <v>97232798.12999998</v>
      </c>
      <c r="F54" s="2186">
        <v>108.9404455810142</v>
      </c>
      <c r="G54" s="2181">
        <v>89586151.659999982</v>
      </c>
      <c r="H54" s="2181">
        <v>84859908.659999862</v>
      </c>
      <c r="I54" s="2182">
        <v>94.724359834165782</v>
      </c>
      <c r="J54" s="2181">
        <v>12372889.470000118</v>
      </c>
      <c r="K54" s="2181">
        <v>22139216</v>
      </c>
      <c r="L54" s="2183">
        <v>22.769288167969751</v>
      </c>
    </row>
    <row r="55" spans="1:12">
      <c r="A55" s="2178" t="s">
        <v>12</v>
      </c>
      <c r="B55" s="2178" t="s">
        <v>11</v>
      </c>
      <c r="C55" s="2179" t="s">
        <v>319</v>
      </c>
      <c r="D55" s="2180">
        <v>74745182.520000026</v>
      </c>
      <c r="E55" s="2181">
        <v>74234973.790000036</v>
      </c>
      <c r="F55" s="2186">
        <v>99.317402523081043</v>
      </c>
      <c r="G55" s="2181">
        <v>73682588.519999996</v>
      </c>
      <c r="H55" s="2181">
        <v>70776344.699999988</v>
      </c>
      <c r="I55" s="2182">
        <v>96.055725133474169</v>
      </c>
      <c r="J55" s="2181">
        <v>3458629.0900000483</v>
      </c>
      <c r="K55" s="2181">
        <v>3192332.41</v>
      </c>
      <c r="L55" s="2183">
        <v>4.3003078562816563</v>
      </c>
    </row>
    <row r="56" spans="1:12">
      <c r="A56" s="2178" t="s">
        <v>12</v>
      </c>
      <c r="B56" s="2178" t="s">
        <v>270</v>
      </c>
      <c r="C56" s="2179" t="s">
        <v>320</v>
      </c>
      <c r="D56" s="2180">
        <v>71066656.150000006</v>
      </c>
      <c r="E56" s="2181">
        <v>68775648.690000027</v>
      </c>
      <c r="F56" s="2186">
        <v>96.776255442264855</v>
      </c>
      <c r="G56" s="2181">
        <v>67709069.000000075</v>
      </c>
      <c r="H56" s="2181">
        <v>66285820.030000091</v>
      </c>
      <c r="I56" s="2182">
        <v>97.89799359078475</v>
      </c>
      <c r="J56" s="2181">
        <v>2489828.6599999368</v>
      </c>
      <c r="K56" s="2181">
        <v>17243322.16</v>
      </c>
      <c r="L56" s="2183">
        <v>25.071842270398211</v>
      </c>
    </row>
    <row r="57" spans="1:12">
      <c r="A57" s="2178" t="s">
        <v>12</v>
      </c>
      <c r="B57" s="2178" t="s">
        <v>12</v>
      </c>
      <c r="C57" s="2179" t="s">
        <v>321</v>
      </c>
      <c r="D57" s="2180">
        <v>112661577.65000001</v>
      </c>
      <c r="E57" s="2181">
        <v>112010611.73999994</v>
      </c>
      <c r="F57" s="2186">
        <v>99.422193507690451</v>
      </c>
      <c r="G57" s="2181">
        <v>114212548.64999999</v>
      </c>
      <c r="H57" s="2181">
        <v>106185846.66999999</v>
      </c>
      <c r="I57" s="2182">
        <v>92.972136534140802</v>
      </c>
      <c r="J57" s="2181">
        <v>5824765.0699999481</v>
      </c>
      <c r="K57" s="2181">
        <v>17796242.5</v>
      </c>
      <c r="L57" s="2183">
        <v>15.887996881321211</v>
      </c>
    </row>
    <row r="58" spans="1:12">
      <c r="A58" s="2178" t="s">
        <v>12</v>
      </c>
      <c r="B58" s="2178" t="s">
        <v>273</v>
      </c>
      <c r="C58" s="2179" t="s">
        <v>322</v>
      </c>
      <c r="D58" s="2180">
        <v>126111549.30000004</v>
      </c>
      <c r="E58" s="2181">
        <v>119071400.27000001</v>
      </c>
      <c r="F58" s="2186">
        <v>94.417522368825558</v>
      </c>
      <c r="G58" s="2181">
        <v>134171870.05000004</v>
      </c>
      <c r="H58" s="2181">
        <v>122823763.77</v>
      </c>
      <c r="I58" s="2182">
        <v>91.542112161236858</v>
      </c>
      <c r="J58" s="2181">
        <v>-3752363.4999999851</v>
      </c>
      <c r="K58" s="2181">
        <v>24012016.440000001</v>
      </c>
      <c r="L58" s="2183">
        <v>20.166065390640927</v>
      </c>
    </row>
    <row r="59" spans="1:12">
      <c r="A59" s="2178" t="s">
        <v>12</v>
      </c>
      <c r="B59" s="2178" t="s">
        <v>13</v>
      </c>
      <c r="C59" s="2179" t="s">
        <v>323</v>
      </c>
      <c r="D59" s="2180">
        <v>107879464.69000001</v>
      </c>
      <c r="E59" s="2181">
        <v>108421842.86000003</v>
      </c>
      <c r="F59" s="2186">
        <v>100.50276312693856</v>
      </c>
      <c r="G59" s="2181">
        <v>120350650.69000001</v>
      </c>
      <c r="H59" s="2181">
        <v>110219291.77999999</v>
      </c>
      <c r="I59" s="2182">
        <v>91.581799639707427</v>
      </c>
      <c r="J59" s="2181">
        <v>-1797448.9199999571</v>
      </c>
      <c r="K59" s="2181">
        <v>36086108</v>
      </c>
      <c r="L59" s="2183">
        <v>33.283060911071466</v>
      </c>
    </row>
    <row r="60" spans="1:12">
      <c r="A60" s="2178" t="s">
        <v>12</v>
      </c>
      <c r="B60" s="2178" t="s">
        <v>276</v>
      </c>
      <c r="C60" s="2179" t="s">
        <v>324</v>
      </c>
      <c r="D60" s="2180">
        <v>153733511.43000004</v>
      </c>
      <c r="E60" s="2181">
        <v>162923285.98999998</v>
      </c>
      <c r="F60" s="2186">
        <v>105.97773021283284</v>
      </c>
      <c r="G60" s="2181">
        <v>150541956.61000001</v>
      </c>
      <c r="H60" s="2181">
        <v>142923996.16</v>
      </c>
      <c r="I60" s="2182">
        <v>94.939642992859859</v>
      </c>
      <c r="J60" s="2181">
        <v>19999289.829999983</v>
      </c>
      <c r="K60" s="2181">
        <v>54490165.090000004</v>
      </c>
      <c r="L60" s="2183">
        <v>33.445289762535566</v>
      </c>
    </row>
    <row r="61" spans="1:12">
      <c r="A61" s="2178" t="s">
        <v>12</v>
      </c>
      <c r="B61" s="2178" t="s">
        <v>4</v>
      </c>
      <c r="C61" s="2179" t="s">
        <v>325</v>
      </c>
      <c r="D61" s="2180">
        <v>67082259.79999999</v>
      </c>
      <c r="E61" s="2181">
        <v>65904614.190000013</v>
      </c>
      <c r="F61" s="2186">
        <v>98.244475344880996</v>
      </c>
      <c r="G61" s="2181">
        <v>67437882.799999982</v>
      </c>
      <c r="H61" s="2181">
        <v>63399988.390000023</v>
      </c>
      <c r="I61" s="2182">
        <v>94.012424111867332</v>
      </c>
      <c r="J61" s="2181">
        <v>2504625.7999999896</v>
      </c>
      <c r="K61" s="2181">
        <v>14554355</v>
      </c>
      <c r="L61" s="2183">
        <v>22.08396965657132</v>
      </c>
    </row>
    <row r="62" spans="1:12">
      <c r="A62" s="2178" t="s">
        <v>12</v>
      </c>
      <c r="B62" s="2178" t="s">
        <v>279</v>
      </c>
      <c r="C62" s="2179" t="s">
        <v>326</v>
      </c>
      <c r="D62" s="2180">
        <v>132010283.40999998</v>
      </c>
      <c r="E62" s="2181">
        <v>141790885.47000006</v>
      </c>
      <c r="F62" s="2186">
        <v>107.40896982216401</v>
      </c>
      <c r="G62" s="2181">
        <v>131376511.28000014</v>
      </c>
      <c r="H62" s="2181">
        <v>129276824.08</v>
      </c>
      <c r="I62" s="2182">
        <v>98.401778841938409</v>
      </c>
      <c r="J62" s="2181">
        <v>12514061.39000006</v>
      </c>
      <c r="K62" s="2181">
        <v>47927510.439999998</v>
      </c>
      <c r="L62" s="2183">
        <v>33.801545339908635</v>
      </c>
    </row>
    <row r="63" spans="1:12">
      <c r="A63" s="2178" t="s">
        <v>12</v>
      </c>
      <c r="B63" s="2178" t="s">
        <v>5</v>
      </c>
      <c r="C63" s="2179" t="s">
        <v>327</v>
      </c>
      <c r="D63" s="2180">
        <v>65465714.470000006</v>
      </c>
      <c r="E63" s="2181">
        <v>64839961.259999976</v>
      </c>
      <c r="F63" s="2186">
        <v>99.044151255254704</v>
      </c>
      <c r="G63" s="2181">
        <v>61604633.470000014</v>
      </c>
      <c r="H63" s="2181">
        <v>59822349.009999968</v>
      </c>
      <c r="I63" s="2182">
        <v>97.106898686658084</v>
      </c>
      <c r="J63" s="2181">
        <v>5017612.2500000075</v>
      </c>
      <c r="K63" s="2181">
        <v>18585088.350000001</v>
      </c>
      <c r="L63" s="2183">
        <v>28.663015814392867</v>
      </c>
    </row>
    <row r="64" spans="1:12">
      <c r="A64" s="2178" t="s">
        <v>12</v>
      </c>
      <c r="B64" s="2178" t="s">
        <v>282</v>
      </c>
      <c r="C64" s="2179" t="s">
        <v>328</v>
      </c>
      <c r="D64" s="2180">
        <v>46127000.739999995</v>
      </c>
      <c r="E64" s="2181">
        <v>48409375.430000015</v>
      </c>
      <c r="F64" s="2186">
        <v>104.94802318248456</v>
      </c>
      <c r="G64" s="2181">
        <v>50392425.54999999</v>
      </c>
      <c r="H64" s="2181">
        <v>45439321.949999996</v>
      </c>
      <c r="I64" s="2182">
        <v>90.170936314455716</v>
      </c>
      <c r="J64" s="2181">
        <v>2970053.4800000191</v>
      </c>
      <c r="K64" s="2181">
        <v>11750320.08</v>
      </c>
      <c r="L64" s="2183">
        <v>24.272819005878251</v>
      </c>
    </row>
    <row r="65" spans="1:12">
      <c r="A65" s="2178" t="s">
        <v>12</v>
      </c>
      <c r="B65" s="2178" t="s">
        <v>14</v>
      </c>
      <c r="C65" s="2179" t="s">
        <v>329</v>
      </c>
      <c r="D65" s="2180">
        <v>146752938.44</v>
      </c>
      <c r="E65" s="2181">
        <v>144002864.42000002</v>
      </c>
      <c r="F65" s="2186">
        <v>98.126051819313759</v>
      </c>
      <c r="G65" s="2181">
        <v>144529808.44000006</v>
      </c>
      <c r="H65" s="2181">
        <v>136291218.58000004</v>
      </c>
      <c r="I65" s="2182">
        <v>94.299729620536951</v>
      </c>
      <c r="J65" s="2181">
        <v>7711645.8399999738</v>
      </c>
      <c r="K65" s="2181">
        <v>10577501</v>
      </c>
      <c r="L65" s="2183">
        <v>7.3453406934667411</v>
      </c>
    </row>
    <row r="66" spans="1:12">
      <c r="A66" s="2178" t="s">
        <v>12</v>
      </c>
      <c r="B66" s="2178" t="s">
        <v>940</v>
      </c>
      <c r="C66" s="2179" t="s">
        <v>330</v>
      </c>
      <c r="D66" s="2180">
        <v>70969128.029999986</v>
      </c>
      <c r="E66" s="2181">
        <v>74723885.839999989</v>
      </c>
      <c r="F66" s="2186">
        <v>105.29069176165275</v>
      </c>
      <c r="G66" s="2181">
        <v>78626205.200000003</v>
      </c>
      <c r="H66" s="2181">
        <v>71973840.840000048</v>
      </c>
      <c r="I66" s="2182">
        <v>91.539252920729851</v>
      </c>
      <c r="J66" s="2181">
        <v>2750044.9999999404</v>
      </c>
      <c r="K66" s="2181">
        <v>15234000</v>
      </c>
      <c r="L66" s="2183">
        <v>20.387055395672665</v>
      </c>
    </row>
    <row r="67" spans="1:12">
      <c r="A67" s="2178" t="s">
        <v>12</v>
      </c>
      <c r="B67" s="2178" t="s">
        <v>15</v>
      </c>
      <c r="C67" s="2179" t="s">
        <v>331</v>
      </c>
      <c r="D67" s="2180">
        <v>102865173.42999999</v>
      </c>
      <c r="E67" s="2181">
        <v>93532033.360000014</v>
      </c>
      <c r="F67" s="2186">
        <v>90.92682220931539</v>
      </c>
      <c r="G67" s="2181">
        <v>105832930.15999998</v>
      </c>
      <c r="H67" s="2181">
        <v>96437311.819999948</v>
      </c>
      <c r="I67" s="2182">
        <v>91.12221656738069</v>
      </c>
      <c r="J67" s="2181">
        <v>-2905278.4599999338</v>
      </c>
      <c r="K67" s="2181">
        <v>19623887</v>
      </c>
      <c r="L67" s="2183">
        <v>20.980926314804535</v>
      </c>
    </row>
    <row r="68" spans="1:12">
      <c r="A68" s="2178" t="s">
        <v>12</v>
      </c>
      <c r="B68" s="2178" t="s">
        <v>941</v>
      </c>
      <c r="C68" s="2179" t="s">
        <v>289</v>
      </c>
      <c r="D68" s="2180">
        <v>102651915.57000002</v>
      </c>
      <c r="E68" s="2181">
        <v>108262083.11999993</v>
      </c>
      <c r="F68" s="2186">
        <v>105.46523415451925</v>
      </c>
      <c r="G68" s="2181">
        <v>114450526.61999993</v>
      </c>
      <c r="H68" s="2181">
        <v>102189433.09999996</v>
      </c>
      <c r="I68" s="2182">
        <v>89.286992483040819</v>
      </c>
      <c r="J68" s="2181">
        <v>6072650.019999966</v>
      </c>
      <c r="K68" s="2181">
        <v>15059193.27</v>
      </c>
      <c r="L68" s="2183">
        <v>13.90994227712031</v>
      </c>
    </row>
    <row r="69" spans="1:12">
      <c r="A69" s="2178" t="s">
        <v>12</v>
      </c>
      <c r="B69" s="2178" t="s">
        <v>16</v>
      </c>
      <c r="C69" s="2179" t="s">
        <v>332</v>
      </c>
      <c r="D69" s="2180">
        <v>104246605.46000001</v>
      </c>
      <c r="E69" s="2181">
        <v>100510703.98</v>
      </c>
      <c r="F69" s="2186">
        <v>96.416284766765386</v>
      </c>
      <c r="G69" s="2181">
        <v>108850587.25999999</v>
      </c>
      <c r="H69" s="2181">
        <v>103438831.23000002</v>
      </c>
      <c r="I69" s="2182">
        <v>95.028271168557424</v>
      </c>
      <c r="J69" s="2181">
        <v>-2928127.2500000149</v>
      </c>
      <c r="K69" s="2181">
        <v>37390094.719999999</v>
      </c>
      <c r="L69" s="2183">
        <v>37.200112266092596</v>
      </c>
    </row>
    <row r="70" spans="1:12">
      <c r="A70" s="2178" t="s">
        <v>12</v>
      </c>
      <c r="B70" s="2178" t="s">
        <v>942</v>
      </c>
      <c r="C70" s="2179" t="s">
        <v>333</v>
      </c>
      <c r="D70" s="2180">
        <v>73498079.00999999</v>
      </c>
      <c r="E70" s="2181">
        <v>75011022.729999959</v>
      </c>
      <c r="F70" s="2186">
        <v>102.05848063021365</v>
      </c>
      <c r="G70" s="2181">
        <v>78236476.679999933</v>
      </c>
      <c r="H70" s="2181">
        <v>77480305.809999987</v>
      </c>
      <c r="I70" s="2182">
        <v>99.033480414650057</v>
      </c>
      <c r="J70" s="2181">
        <v>-2469283.080000028</v>
      </c>
      <c r="K70" s="2181">
        <v>14466399.42</v>
      </c>
      <c r="L70" s="2183">
        <v>19.285698146086332</v>
      </c>
    </row>
    <row r="71" spans="1:12">
      <c r="A71" s="2178" t="s">
        <v>12</v>
      </c>
      <c r="B71" s="2178" t="s">
        <v>17</v>
      </c>
      <c r="C71" s="2179" t="s">
        <v>334</v>
      </c>
      <c r="D71" s="2180">
        <v>100483260.09999999</v>
      </c>
      <c r="E71" s="2181">
        <v>102002681.67</v>
      </c>
      <c r="F71" s="2186">
        <v>101.51211412576373</v>
      </c>
      <c r="G71" s="2181">
        <v>112447074.10000007</v>
      </c>
      <c r="H71" s="2181">
        <v>108040242.53</v>
      </c>
      <c r="I71" s="2182">
        <v>96.080972666233151</v>
      </c>
      <c r="J71" s="2181">
        <v>-6037560.8599999994</v>
      </c>
      <c r="K71" s="2181">
        <v>19500000</v>
      </c>
      <c r="L71" s="2183">
        <v>19.117144452227812</v>
      </c>
    </row>
    <row r="72" spans="1:12">
      <c r="A72" s="2178" t="s">
        <v>13</v>
      </c>
      <c r="B72" s="2178" t="s">
        <v>264</v>
      </c>
      <c r="C72" s="2179" t="s">
        <v>335</v>
      </c>
      <c r="D72" s="2180">
        <v>69064575.840000004</v>
      </c>
      <c r="E72" s="2181">
        <v>75634717.409999967</v>
      </c>
      <c r="F72" s="2186">
        <v>109.51304122278377</v>
      </c>
      <c r="G72" s="2181">
        <v>69064575.840000004</v>
      </c>
      <c r="H72" s="2181">
        <v>63935679.91999995</v>
      </c>
      <c r="I72" s="2182">
        <v>92.573767582556329</v>
      </c>
      <c r="J72" s="2181">
        <v>11699037.490000017</v>
      </c>
      <c r="K72" s="2181">
        <v>64416475.649999999</v>
      </c>
      <c r="L72" s="2183">
        <v>85.167867159219725</v>
      </c>
    </row>
    <row r="73" spans="1:12">
      <c r="A73" s="2178" t="s">
        <v>13</v>
      </c>
      <c r="B73" s="2178" t="s">
        <v>10</v>
      </c>
      <c r="C73" s="2179" t="s">
        <v>336</v>
      </c>
      <c r="D73" s="2180">
        <v>62574463.170000002</v>
      </c>
      <c r="E73" s="2181">
        <v>62095444.149999991</v>
      </c>
      <c r="F73" s="2186">
        <v>99.234481614810448</v>
      </c>
      <c r="G73" s="2181">
        <v>73647957.170000002</v>
      </c>
      <c r="H73" s="2181">
        <v>68243686.850000024</v>
      </c>
      <c r="I73" s="2182">
        <v>92.662022780176486</v>
      </c>
      <c r="J73" s="2181">
        <v>-6148242.7000000328</v>
      </c>
      <c r="K73" s="2181">
        <v>24996879</v>
      </c>
      <c r="L73" s="2183">
        <v>40.255576463253306</v>
      </c>
    </row>
    <row r="74" spans="1:12">
      <c r="A74" s="2178" t="s">
        <v>13</v>
      </c>
      <c r="B74" s="2178" t="s">
        <v>267</v>
      </c>
      <c r="C74" s="2179" t="s">
        <v>337</v>
      </c>
      <c r="D74" s="2180">
        <v>76304497.270000011</v>
      </c>
      <c r="E74" s="2181">
        <v>77417865.679999992</v>
      </c>
      <c r="F74" s="2186">
        <v>101.45911243744962</v>
      </c>
      <c r="G74" s="2181">
        <v>80243809.270000011</v>
      </c>
      <c r="H74" s="2181">
        <v>74833189.950000003</v>
      </c>
      <c r="I74" s="2182">
        <v>93.257275085490207</v>
      </c>
      <c r="J74" s="2181">
        <v>2584675.7299999893</v>
      </c>
      <c r="K74" s="2181">
        <v>15398068</v>
      </c>
      <c r="L74" s="2183">
        <v>19.889553741569902</v>
      </c>
    </row>
    <row r="75" spans="1:12">
      <c r="A75" s="2178" t="s">
        <v>13</v>
      </c>
      <c r="B75" s="2178" t="s">
        <v>11</v>
      </c>
      <c r="C75" s="2179" t="s">
        <v>338</v>
      </c>
      <c r="D75" s="2180">
        <v>111452547.25999999</v>
      </c>
      <c r="E75" s="2181">
        <v>111484622.81999996</v>
      </c>
      <c r="F75" s="2186">
        <v>100.02877956654068</v>
      </c>
      <c r="G75" s="2181">
        <v>119031839.25999999</v>
      </c>
      <c r="H75" s="2181">
        <v>114133520.34999999</v>
      </c>
      <c r="I75" s="2182">
        <v>95.884866653786105</v>
      </c>
      <c r="J75" s="2181">
        <v>-2648897.530000031</v>
      </c>
      <c r="K75" s="2181">
        <v>36989410.32</v>
      </c>
      <c r="L75" s="2183">
        <v>33.178934802266042</v>
      </c>
    </row>
    <row r="76" spans="1:12">
      <c r="A76" s="2178" t="s">
        <v>13</v>
      </c>
      <c r="B76" s="2178" t="s">
        <v>270</v>
      </c>
      <c r="C76" s="2179" t="s">
        <v>339</v>
      </c>
      <c r="D76" s="2180">
        <v>51804089.449999996</v>
      </c>
      <c r="E76" s="2181">
        <v>51852630.749999978</v>
      </c>
      <c r="F76" s="2186">
        <v>100.09370167590116</v>
      </c>
      <c r="G76" s="2181">
        <v>57401428.450000003</v>
      </c>
      <c r="H76" s="2181">
        <v>53809579.450000003</v>
      </c>
      <c r="I76" s="2182">
        <v>93.742579066427396</v>
      </c>
      <c r="J76" s="2181">
        <v>-1956948.7000000253</v>
      </c>
      <c r="K76" s="2181">
        <v>24749870.640000001</v>
      </c>
      <c r="L76" s="2183">
        <v>47.731176378162857</v>
      </c>
    </row>
    <row r="77" spans="1:12">
      <c r="A77" s="2178" t="s">
        <v>13</v>
      </c>
      <c r="B77" s="2178" t="s">
        <v>12</v>
      </c>
      <c r="C77" s="2179" t="s">
        <v>340</v>
      </c>
      <c r="D77" s="2180">
        <v>52556750.130000003</v>
      </c>
      <c r="E77" s="2181">
        <v>52045706.649999991</v>
      </c>
      <c r="F77" s="2186">
        <v>99.027634930363959</v>
      </c>
      <c r="G77" s="2181">
        <v>54181616.130000003</v>
      </c>
      <c r="H77" s="2181">
        <v>50009965.390000015</v>
      </c>
      <c r="I77" s="2182">
        <v>92.300615895268265</v>
      </c>
      <c r="J77" s="2181">
        <v>2035741.2599999756</v>
      </c>
      <c r="K77" s="2181">
        <v>6560398.2000000002</v>
      </c>
      <c r="L77" s="2183">
        <v>12.605070854581241</v>
      </c>
    </row>
    <row r="78" spans="1:12">
      <c r="A78" s="2178" t="s">
        <v>13</v>
      </c>
      <c r="B78" s="2178" t="s">
        <v>273</v>
      </c>
      <c r="C78" s="2179" t="s">
        <v>341</v>
      </c>
      <c r="D78" s="2180">
        <v>44422901.939999998</v>
      </c>
      <c r="E78" s="2181">
        <v>44481869.229999997</v>
      </c>
      <c r="F78" s="2186">
        <v>100.13274074278094</v>
      </c>
      <c r="G78" s="2181">
        <v>44553337.939999968</v>
      </c>
      <c r="H78" s="2181">
        <v>42667096.30999998</v>
      </c>
      <c r="I78" s="2182">
        <v>95.766329264621675</v>
      </c>
      <c r="J78" s="2181">
        <v>1814772.9200000167</v>
      </c>
      <c r="K78" s="2181">
        <v>13940000</v>
      </c>
      <c r="L78" s="2183">
        <v>31.338611082014552</v>
      </c>
    </row>
    <row r="79" spans="1:12">
      <c r="A79" s="2178" t="s">
        <v>13</v>
      </c>
      <c r="B79" s="2178" t="s">
        <v>13</v>
      </c>
      <c r="C79" s="2179" t="s">
        <v>342</v>
      </c>
      <c r="D79" s="2180">
        <v>70008895</v>
      </c>
      <c r="E79" s="2181">
        <v>70095702.039999992</v>
      </c>
      <c r="F79" s="2186">
        <v>100.12399430100987</v>
      </c>
      <c r="G79" s="2181">
        <v>68992109</v>
      </c>
      <c r="H79" s="2181">
        <v>66494848.060000032</v>
      </c>
      <c r="I79" s="2182">
        <v>96.380367296787568</v>
      </c>
      <c r="J79" s="2181">
        <v>3600853.9799999595</v>
      </c>
      <c r="K79" s="2181">
        <v>15350000</v>
      </c>
      <c r="L79" s="2183">
        <v>21.898632231745889</v>
      </c>
    </row>
    <row r="80" spans="1:12">
      <c r="A80" s="2178" t="s">
        <v>13</v>
      </c>
      <c r="B80" s="2178" t="s">
        <v>276</v>
      </c>
      <c r="C80" s="2179" t="s">
        <v>343</v>
      </c>
      <c r="D80" s="2180">
        <v>82232456.25999999</v>
      </c>
      <c r="E80" s="2181">
        <v>79976860.800000027</v>
      </c>
      <c r="F80" s="2186">
        <v>97.257049633944661</v>
      </c>
      <c r="G80" s="2181">
        <v>82805517.260000005</v>
      </c>
      <c r="H80" s="2181">
        <v>74523573.839999974</v>
      </c>
      <c r="I80" s="2182">
        <v>89.998319322134464</v>
      </c>
      <c r="J80" s="2181">
        <v>5453286.960000053</v>
      </c>
      <c r="K80" s="2181">
        <v>14800000</v>
      </c>
      <c r="L80" s="2183">
        <v>18.505352488153669</v>
      </c>
    </row>
    <row r="81" spans="1:12">
      <c r="A81" s="2178" t="s">
        <v>13</v>
      </c>
      <c r="B81" s="2178" t="s">
        <v>4</v>
      </c>
      <c r="C81" s="2179" t="s">
        <v>344</v>
      </c>
      <c r="D81" s="2180">
        <v>83412321.270000011</v>
      </c>
      <c r="E81" s="2181">
        <v>81212922.790000007</v>
      </c>
      <c r="F81" s="2186">
        <v>97.363221108688847</v>
      </c>
      <c r="G81" s="2181">
        <v>84031242.269999996</v>
      </c>
      <c r="H81" s="2181">
        <v>77988652.700000018</v>
      </c>
      <c r="I81" s="2182">
        <v>92.809115506605764</v>
      </c>
      <c r="J81" s="2181">
        <v>3224270.0899999887</v>
      </c>
      <c r="K81" s="2181">
        <v>15852383.85</v>
      </c>
      <c r="L81" s="2183">
        <v>19.519533721241654</v>
      </c>
    </row>
    <row r="82" spans="1:12">
      <c r="A82" s="2178" t="s">
        <v>13</v>
      </c>
      <c r="B82" s="2178" t="s">
        <v>279</v>
      </c>
      <c r="C82" s="2179" t="s">
        <v>345</v>
      </c>
      <c r="D82" s="2180">
        <v>113026371.88</v>
      </c>
      <c r="E82" s="2181">
        <v>116109170.33000003</v>
      </c>
      <c r="F82" s="2186">
        <v>102.72750367787884</v>
      </c>
      <c r="G82" s="2181">
        <v>116785439.88</v>
      </c>
      <c r="H82" s="2181">
        <v>111049365.3099999</v>
      </c>
      <c r="I82" s="2182">
        <v>95.088364974354633</v>
      </c>
      <c r="J82" s="2181">
        <v>5059805.0200001299</v>
      </c>
      <c r="K82" s="2181">
        <v>22500000</v>
      </c>
      <c r="L82" s="2183">
        <v>19.378314336457283</v>
      </c>
    </row>
    <row r="83" spans="1:12">
      <c r="A83" s="2178" t="s">
        <v>13</v>
      </c>
      <c r="B83" s="2178" t="s">
        <v>5</v>
      </c>
      <c r="C83" s="2179" t="s">
        <v>346</v>
      </c>
      <c r="D83" s="2180">
        <v>49000680.719999999</v>
      </c>
      <c r="E83" s="2181">
        <v>46364067.499999993</v>
      </c>
      <c r="F83" s="2186">
        <v>94.619231444832039</v>
      </c>
      <c r="G83" s="2181">
        <v>49019043.290000014</v>
      </c>
      <c r="H83" s="2181">
        <v>43339355.679999985</v>
      </c>
      <c r="I83" s="2182">
        <v>88.413303832964232</v>
      </c>
      <c r="J83" s="2181">
        <v>3024711.8200000077</v>
      </c>
      <c r="K83" s="2181">
        <v>18089034</v>
      </c>
      <c r="L83" s="2183">
        <v>39.015200726295213</v>
      </c>
    </row>
    <row r="84" spans="1:12">
      <c r="A84" s="2178" t="s">
        <v>4</v>
      </c>
      <c r="B84" s="2178" t="s">
        <v>264</v>
      </c>
      <c r="C84" s="2179" t="s">
        <v>347</v>
      </c>
      <c r="D84" s="2180">
        <v>131222097</v>
      </c>
      <c r="E84" s="2181">
        <v>131981640.08</v>
      </c>
      <c r="F84" s="2186">
        <v>100.57882254388909</v>
      </c>
      <c r="G84" s="2181">
        <v>136216881</v>
      </c>
      <c r="H84" s="2181">
        <v>130062824.21000001</v>
      </c>
      <c r="I84" s="2182">
        <v>95.482162897269689</v>
      </c>
      <c r="J84" s="2181">
        <v>1918815.8699999899</v>
      </c>
      <c r="K84" s="2181">
        <v>36253387.960000001</v>
      </c>
      <c r="L84" s="2183">
        <v>27.468508451649178</v>
      </c>
    </row>
    <row r="85" spans="1:12">
      <c r="A85" s="2178" t="s">
        <v>4</v>
      </c>
      <c r="B85" s="2178" t="s">
        <v>10</v>
      </c>
      <c r="C85" s="2179" t="s">
        <v>348</v>
      </c>
      <c r="D85" s="2180">
        <v>129479013.34999999</v>
      </c>
      <c r="E85" s="2181">
        <v>127751798.65000004</v>
      </c>
      <c r="F85" s="2186">
        <v>98.666027292522642</v>
      </c>
      <c r="G85" s="2181">
        <v>132593386.60999998</v>
      </c>
      <c r="H85" s="2181">
        <v>124347364.91999988</v>
      </c>
      <c r="I85" s="2182">
        <v>93.78097060432259</v>
      </c>
      <c r="J85" s="2181">
        <v>3404433.7300001532</v>
      </c>
      <c r="K85" s="2181">
        <v>3673534.93</v>
      </c>
      <c r="L85" s="2183">
        <v>2.8755250171188091</v>
      </c>
    </row>
    <row r="86" spans="1:12">
      <c r="A86" s="2178" t="s">
        <v>4</v>
      </c>
      <c r="B86" s="2178" t="s">
        <v>267</v>
      </c>
      <c r="C86" s="2179" t="s">
        <v>349</v>
      </c>
      <c r="D86" s="2180">
        <v>52551322.399999999</v>
      </c>
      <c r="E86" s="2181">
        <v>53407526.579999968</v>
      </c>
      <c r="F86" s="2186">
        <v>101.6292723777394</v>
      </c>
      <c r="G86" s="2181">
        <v>51450902.399999999</v>
      </c>
      <c r="H86" s="2181">
        <v>47867218.160000004</v>
      </c>
      <c r="I86" s="2182">
        <v>93.034749493528807</v>
      </c>
      <c r="J86" s="2181">
        <v>5540308.4199999645</v>
      </c>
      <c r="K86" s="2181">
        <v>9887906.5899999999</v>
      </c>
      <c r="L86" s="2183">
        <v>18.51406950140024</v>
      </c>
    </row>
    <row r="87" spans="1:12">
      <c r="A87" s="2178" t="s">
        <v>4</v>
      </c>
      <c r="B87" s="2178" t="s">
        <v>11</v>
      </c>
      <c r="C87" s="2179" t="s">
        <v>350</v>
      </c>
      <c r="D87" s="2180">
        <v>63011896.950000003</v>
      </c>
      <c r="E87" s="2181">
        <v>61391787.009999976</v>
      </c>
      <c r="F87" s="2186">
        <v>97.428882451697035</v>
      </c>
      <c r="G87" s="2181">
        <v>63508287.169999994</v>
      </c>
      <c r="H87" s="2181">
        <v>60235412.589999981</v>
      </c>
      <c r="I87" s="2182">
        <v>94.846539363848478</v>
      </c>
      <c r="J87" s="2181">
        <v>1156374.4199999943</v>
      </c>
      <c r="K87" s="2181">
        <v>1569384.74</v>
      </c>
      <c r="L87" s="2183">
        <v>2.5563431469169751</v>
      </c>
    </row>
    <row r="88" spans="1:12">
      <c r="A88" s="2178" t="s">
        <v>4</v>
      </c>
      <c r="B88" s="2178" t="s">
        <v>270</v>
      </c>
      <c r="C88" s="2179" t="s">
        <v>351</v>
      </c>
      <c r="D88" s="2180">
        <v>96317424.649999991</v>
      </c>
      <c r="E88" s="2181">
        <v>95569039.239999995</v>
      </c>
      <c r="F88" s="2186">
        <v>99.223001016981627</v>
      </c>
      <c r="G88" s="2181">
        <v>106424869.47000003</v>
      </c>
      <c r="H88" s="2181">
        <v>99548684.99000001</v>
      </c>
      <c r="I88" s="2182">
        <v>93.538930783524847</v>
      </c>
      <c r="J88" s="2181">
        <v>-3979645.7500000149</v>
      </c>
      <c r="K88" s="2181">
        <v>23331379.800000001</v>
      </c>
      <c r="L88" s="2183">
        <v>24.413115361982999</v>
      </c>
    </row>
    <row r="89" spans="1:12">
      <c r="A89" s="2178" t="s">
        <v>4</v>
      </c>
      <c r="B89" s="2178" t="s">
        <v>12</v>
      </c>
      <c r="C89" s="2179" t="s">
        <v>352</v>
      </c>
      <c r="D89" s="2180">
        <v>67546055.449999988</v>
      </c>
      <c r="E89" s="2181">
        <v>66113682.610000014</v>
      </c>
      <c r="F89" s="2186">
        <v>97.87941304572513</v>
      </c>
      <c r="G89" s="2181">
        <v>67473947.449999988</v>
      </c>
      <c r="H89" s="2181">
        <v>61065549.139999941</v>
      </c>
      <c r="I89" s="2182">
        <v>90.502410853094318</v>
      </c>
      <c r="J89" s="2181">
        <v>5048133.4700000733</v>
      </c>
      <c r="K89" s="2181">
        <v>126189</v>
      </c>
      <c r="L89" s="2183">
        <v>0.19086669357745517</v>
      </c>
    </row>
    <row r="90" spans="1:12">
      <c r="A90" s="2178" t="s">
        <v>4</v>
      </c>
      <c r="B90" s="2178" t="s">
        <v>273</v>
      </c>
      <c r="C90" s="2179" t="s">
        <v>353</v>
      </c>
      <c r="D90" s="2180">
        <v>82823029</v>
      </c>
      <c r="E90" s="2181">
        <v>82278435.409999996</v>
      </c>
      <c r="F90" s="2186">
        <v>99.342461152924031</v>
      </c>
      <c r="G90" s="2181">
        <v>89196212</v>
      </c>
      <c r="H90" s="2181">
        <v>80632747.000000045</v>
      </c>
      <c r="I90" s="2182">
        <v>90.399295207738248</v>
      </c>
      <c r="J90" s="2181">
        <v>1645688.4099999517</v>
      </c>
      <c r="K90" s="2181">
        <v>21671428.559999999</v>
      </c>
      <c r="L90" s="2183">
        <v>26.33913546363582</v>
      </c>
    </row>
    <row r="91" spans="1:12">
      <c r="A91" s="2178" t="s">
        <v>4</v>
      </c>
      <c r="B91" s="2178" t="s">
        <v>13</v>
      </c>
      <c r="C91" s="2179" t="s">
        <v>354</v>
      </c>
      <c r="D91" s="2180">
        <v>112825341.63</v>
      </c>
      <c r="E91" s="2181">
        <v>117335510.31000003</v>
      </c>
      <c r="F91" s="2186">
        <v>103.99747841649858</v>
      </c>
      <c r="G91" s="2181">
        <v>119538064.91000001</v>
      </c>
      <c r="H91" s="2181">
        <v>114483316.90000004</v>
      </c>
      <c r="I91" s="2182">
        <v>95.771432293298645</v>
      </c>
      <c r="J91" s="2181">
        <v>2852193.4099999964</v>
      </c>
      <c r="K91" s="2181">
        <v>11476100</v>
      </c>
      <c r="L91" s="2183">
        <v>9.7805855786370053</v>
      </c>
    </row>
    <row r="92" spans="1:12">
      <c r="A92" s="2178" t="s">
        <v>4</v>
      </c>
      <c r="B92" s="2178" t="s">
        <v>276</v>
      </c>
      <c r="C92" s="2179" t="s">
        <v>355</v>
      </c>
      <c r="D92" s="2180">
        <v>51524759.959999993</v>
      </c>
      <c r="E92" s="2181">
        <v>52073821.57</v>
      </c>
      <c r="F92" s="2186">
        <v>101.06562672087412</v>
      </c>
      <c r="G92" s="2181">
        <v>51843124.820000008</v>
      </c>
      <c r="H92" s="2181">
        <v>49029042.209999979</v>
      </c>
      <c r="I92" s="2182">
        <v>94.57192709781566</v>
      </c>
      <c r="J92" s="2181">
        <v>3044779.3600000218</v>
      </c>
      <c r="K92" s="2181">
        <v>8333787.9199999999</v>
      </c>
      <c r="L92" s="2183">
        <v>16.003795513254857</v>
      </c>
    </row>
    <row r="93" spans="1:12">
      <c r="A93" s="2178" t="s">
        <v>4</v>
      </c>
      <c r="B93" s="2178" t="s">
        <v>4</v>
      </c>
      <c r="C93" s="2179" t="s">
        <v>356</v>
      </c>
      <c r="D93" s="2180">
        <v>86229132.920000002</v>
      </c>
      <c r="E93" s="2181">
        <v>88080027.01000005</v>
      </c>
      <c r="F93" s="2186">
        <v>102.14648347643394</v>
      </c>
      <c r="G93" s="2181">
        <v>95381122.970000044</v>
      </c>
      <c r="H93" s="2181">
        <v>85538168.120000005</v>
      </c>
      <c r="I93" s="2182">
        <v>89.680395298872796</v>
      </c>
      <c r="J93" s="2181">
        <v>2541858.8900000453</v>
      </c>
      <c r="K93" s="2181">
        <v>21692736.059999999</v>
      </c>
      <c r="L93" s="2183">
        <v>24.628439382219018</v>
      </c>
    </row>
    <row r="94" spans="1:12">
      <c r="A94" s="2178" t="s">
        <v>4</v>
      </c>
      <c r="B94" s="2178" t="s">
        <v>279</v>
      </c>
      <c r="C94" s="2179" t="s">
        <v>357</v>
      </c>
      <c r="D94" s="2180">
        <v>45686718.710000001</v>
      </c>
      <c r="E94" s="2181">
        <v>46077297.000000007</v>
      </c>
      <c r="F94" s="2186">
        <v>100.85490554154093</v>
      </c>
      <c r="G94" s="2181">
        <v>49244436.98999998</v>
      </c>
      <c r="H94" s="2181">
        <v>47386116.770000018</v>
      </c>
      <c r="I94" s="2182">
        <v>96.226334722077681</v>
      </c>
      <c r="J94" s="2181">
        <v>-1308819.7700000107</v>
      </c>
      <c r="K94" s="2181">
        <v>19362199.649999999</v>
      </c>
      <c r="L94" s="2183">
        <v>42.021127346076732</v>
      </c>
    </row>
    <row r="95" spans="1:12">
      <c r="A95" s="2178" t="s">
        <v>4</v>
      </c>
      <c r="B95" s="2178" t="s">
        <v>5</v>
      </c>
      <c r="C95" s="2179" t="s">
        <v>358</v>
      </c>
      <c r="D95" s="2180">
        <v>118419131.5</v>
      </c>
      <c r="E95" s="2181">
        <v>119825985.21999998</v>
      </c>
      <c r="F95" s="2186">
        <v>101.18802908126376</v>
      </c>
      <c r="G95" s="2181">
        <v>130888393.5</v>
      </c>
      <c r="H95" s="2181">
        <v>117684611.21999997</v>
      </c>
      <c r="I95" s="2182">
        <v>89.912182488510695</v>
      </c>
      <c r="J95" s="2181">
        <v>2141374.0000000149</v>
      </c>
      <c r="K95" s="2181">
        <v>13863972</v>
      </c>
      <c r="L95" s="2183">
        <v>11.570088052725632</v>
      </c>
    </row>
    <row r="96" spans="1:12">
      <c r="A96" s="2178" t="s">
        <v>4</v>
      </c>
      <c r="B96" s="2178" t="s">
        <v>282</v>
      </c>
      <c r="C96" s="2179" t="s">
        <v>359</v>
      </c>
      <c r="D96" s="2180">
        <v>73669716</v>
      </c>
      <c r="E96" s="2181">
        <v>73571266.039999992</v>
      </c>
      <c r="F96" s="2186">
        <v>99.866363052085049</v>
      </c>
      <c r="G96" s="2181">
        <v>75381564</v>
      </c>
      <c r="H96" s="2181">
        <v>70675562.880000055</v>
      </c>
      <c r="I96" s="2182">
        <v>93.757092755464797</v>
      </c>
      <c r="J96" s="2181">
        <v>2895703.1599999368</v>
      </c>
      <c r="K96" s="2181">
        <v>19646309.559999999</v>
      </c>
      <c r="L96" s="2183">
        <v>26.703780725097875</v>
      </c>
    </row>
    <row r="97" spans="1:12">
      <c r="A97" s="2178" t="s">
        <v>4</v>
      </c>
      <c r="B97" s="2178" t="s">
        <v>14</v>
      </c>
      <c r="C97" s="2179" t="s">
        <v>360</v>
      </c>
      <c r="D97" s="2180">
        <v>153016333.22000003</v>
      </c>
      <c r="E97" s="2181">
        <v>146775239.40000004</v>
      </c>
      <c r="F97" s="2186">
        <v>95.921289127333338</v>
      </c>
      <c r="G97" s="2181">
        <v>155707482.45000008</v>
      </c>
      <c r="H97" s="2181">
        <v>144480832.23000005</v>
      </c>
      <c r="I97" s="2182">
        <v>92.789909615547828</v>
      </c>
      <c r="J97" s="2181">
        <v>2294407.1699999869</v>
      </c>
      <c r="K97" s="2181">
        <v>18490286.690000001</v>
      </c>
      <c r="L97" s="2183">
        <v>12.597687978971198</v>
      </c>
    </row>
    <row r="98" spans="1:12">
      <c r="A98" s="2178" t="s">
        <v>4</v>
      </c>
      <c r="B98" s="2178" t="s">
        <v>940</v>
      </c>
      <c r="C98" s="2179" t="s">
        <v>361</v>
      </c>
      <c r="D98" s="2180">
        <v>29028498</v>
      </c>
      <c r="E98" s="2181">
        <v>28998646.160000011</v>
      </c>
      <c r="F98" s="2186">
        <v>99.897163676880595</v>
      </c>
      <c r="G98" s="2181">
        <v>29150001</v>
      </c>
      <c r="H98" s="2181">
        <v>27508549.82</v>
      </c>
      <c r="I98" s="2182">
        <v>94.368949832969136</v>
      </c>
      <c r="J98" s="2181">
        <v>1490096.340000011</v>
      </c>
      <c r="K98" s="2181">
        <v>1802571.88</v>
      </c>
      <c r="L98" s="2183">
        <v>6.216055294631035</v>
      </c>
    </row>
    <row r="99" spans="1:12">
      <c r="A99" s="2178" t="s">
        <v>4</v>
      </c>
      <c r="B99" s="2178" t="s">
        <v>15</v>
      </c>
      <c r="C99" s="2179" t="s">
        <v>332</v>
      </c>
      <c r="D99" s="2180">
        <v>131827258.5</v>
      </c>
      <c r="E99" s="2181">
        <v>131294235.93000001</v>
      </c>
      <c r="F99" s="2186">
        <v>99.595665891815543</v>
      </c>
      <c r="G99" s="2181">
        <v>143665613.5</v>
      </c>
      <c r="H99" s="2181">
        <v>135494714.81000015</v>
      </c>
      <c r="I99" s="2182">
        <v>94.312557827207655</v>
      </c>
      <c r="J99" s="2181">
        <v>-4200478.8800001442</v>
      </c>
      <c r="K99" s="2181">
        <v>50670860.420000002</v>
      </c>
      <c r="L99" s="2183">
        <v>38.593362504516456</v>
      </c>
    </row>
    <row r="100" spans="1:12">
      <c r="A100" s="2178" t="s">
        <v>4</v>
      </c>
      <c r="B100" s="2178" t="s">
        <v>941</v>
      </c>
      <c r="C100" s="2179" t="s">
        <v>362</v>
      </c>
      <c r="D100" s="2180">
        <v>102093500.63</v>
      </c>
      <c r="E100" s="2181">
        <v>100635261.50999999</v>
      </c>
      <c r="F100" s="2186">
        <v>98.571663121548895</v>
      </c>
      <c r="G100" s="2181">
        <v>103977209.86999999</v>
      </c>
      <c r="H100" s="2181">
        <v>100881505.32000002</v>
      </c>
      <c r="I100" s="2182">
        <v>97.022708578283215</v>
      </c>
      <c r="J100" s="2181">
        <v>-246243.81000003219</v>
      </c>
      <c r="K100" s="2181">
        <v>11194537.16</v>
      </c>
      <c r="L100" s="2183">
        <v>11.123871486027404</v>
      </c>
    </row>
    <row r="101" spans="1:12">
      <c r="A101" s="2178" t="s">
        <v>4</v>
      </c>
      <c r="B101" s="2178" t="s">
        <v>16</v>
      </c>
      <c r="C101" s="2179" t="s">
        <v>363</v>
      </c>
      <c r="D101" s="2180">
        <v>46723516</v>
      </c>
      <c r="E101" s="2181">
        <v>46685661.340000018</v>
      </c>
      <c r="F101" s="2186">
        <v>99.918981568082373</v>
      </c>
      <c r="G101" s="2181">
        <v>45697592</v>
      </c>
      <c r="H101" s="2181">
        <v>44020123.909999996</v>
      </c>
      <c r="I101" s="2182">
        <v>96.329198068029498</v>
      </c>
      <c r="J101" s="2181">
        <v>2665537.4300000221</v>
      </c>
      <c r="K101" s="2181">
        <v>13000000</v>
      </c>
      <c r="L101" s="2183">
        <v>27.84580881338329</v>
      </c>
    </row>
    <row r="102" spans="1:12">
      <c r="A102" s="2178" t="s">
        <v>4</v>
      </c>
      <c r="B102" s="2178" t="s">
        <v>942</v>
      </c>
      <c r="C102" s="2179" t="s">
        <v>364</v>
      </c>
      <c r="D102" s="2180">
        <v>113461267.8</v>
      </c>
      <c r="E102" s="2181">
        <v>112297801.03000005</v>
      </c>
      <c r="F102" s="2186">
        <v>98.974569214182566</v>
      </c>
      <c r="G102" s="2181">
        <v>129146349.8</v>
      </c>
      <c r="H102" s="2181">
        <v>121587445.13000001</v>
      </c>
      <c r="I102" s="2182">
        <v>94.147024146090132</v>
      </c>
      <c r="J102" s="2181">
        <v>-9289644.0999999642</v>
      </c>
      <c r="K102" s="2181">
        <v>51746974.509999998</v>
      </c>
      <c r="L102" s="2183">
        <v>46.080131610213755</v>
      </c>
    </row>
    <row r="103" spans="1:12">
      <c r="A103" s="2178" t="s">
        <v>4</v>
      </c>
      <c r="B103" s="2178" t="s">
        <v>17</v>
      </c>
      <c r="C103" s="2179" t="s">
        <v>365</v>
      </c>
      <c r="D103" s="2180">
        <v>145396212.83000001</v>
      </c>
      <c r="E103" s="2181">
        <v>149181471.94</v>
      </c>
      <c r="F103" s="2186">
        <v>102.60340970120438</v>
      </c>
      <c r="G103" s="2181">
        <v>151546039.61999989</v>
      </c>
      <c r="H103" s="2181">
        <v>147146628.27999997</v>
      </c>
      <c r="I103" s="2182">
        <v>97.096980329521372</v>
      </c>
      <c r="J103" s="2181">
        <v>2034843.6600000262</v>
      </c>
      <c r="K103" s="2181">
        <v>23317894.41</v>
      </c>
      <c r="L103" s="2183">
        <v>15.630556601143025</v>
      </c>
    </row>
    <row r="104" spans="1:12">
      <c r="A104" s="2178" t="s">
        <v>4</v>
      </c>
      <c r="B104" s="2178" t="s">
        <v>943</v>
      </c>
      <c r="C104" s="2179" t="s">
        <v>366</v>
      </c>
      <c r="D104" s="2180">
        <v>36354351</v>
      </c>
      <c r="E104" s="2181">
        <v>36541920.459999993</v>
      </c>
      <c r="F104" s="2186">
        <v>100.51594776097087</v>
      </c>
      <c r="G104" s="2181">
        <v>37763620.280000009</v>
      </c>
      <c r="H104" s="2181">
        <v>36358207.619999975</v>
      </c>
      <c r="I104" s="2182">
        <v>96.278395319146995</v>
      </c>
      <c r="J104" s="2181">
        <v>183712.84000001848</v>
      </c>
      <c r="K104" s="2181">
        <v>13814729.76</v>
      </c>
      <c r="L104" s="2183">
        <v>37.805155246621659</v>
      </c>
    </row>
    <row r="105" spans="1:12">
      <c r="A105" s="2178" t="s">
        <v>5</v>
      </c>
      <c r="B105" s="2178" t="s">
        <v>264</v>
      </c>
      <c r="C105" s="2179" t="s">
        <v>367</v>
      </c>
      <c r="D105" s="2180">
        <v>116691997.06999999</v>
      </c>
      <c r="E105" s="2181">
        <v>120992100.61999999</v>
      </c>
      <c r="F105" s="2186">
        <v>103.68500296333131</v>
      </c>
      <c r="G105" s="2181">
        <v>122896757.24999991</v>
      </c>
      <c r="H105" s="2181">
        <v>119372137.59999996</v>
      </c>
      <c r="I105" s="2182">
        <v>97.132048290883645</v>
      </c>
      <c r="J105" s="2181">
        <v>1619963.0200000256</v>
      </c>
      <c r="K105" s="2181">
        <v>54750000</v>
      </c>
      <c r="L105" s="2183">
        <v>45.250888049256524</v>
      </c>
    </row>
    <row r="106" spans="1:12">
      <c r="A106" s="2178" t="s">
        <v>5</v>
      </c>
      <c r="B106" s="2178" t="s">
        <v>10</v>
      </c>
      <c r="C106" s="2179" t="s">
        <v>368</v>
      </c>
      <c r="D106" s="2180">
        <v>95204938.38000001</v>
      </c>
      <c r="E106" s="2181">
        <v>96178495.570000023</v>
      </c>
      <c r="F106" s="2186">
        <v>101.02259106152053</v>
      </c>
      <c r="G106" s="2181">
        <v>98386250.540000021</v>
      </c>
      <c r="H106" s="2181">
        <v>93883862.209999979</v>
      </c>
      <c r="I106" s="2182">
        <v>95.42376266471345</v>
      </c>
      <c r="J106" s="2181">
        <v>2294633.3600000441</v>
      </c>
      <c r="K106" s="2181">
        <v>43433000</v>
      </c>
      <c r="L106" s="2183">
        <v>45.158743378751304</v>
      </c>
    </row>
    <row r="107" spans="1:12">
      <c r="A107" s="2178" t="s">
        <v>5</v>
      </c>
      <c r="B107" s="2178" t="s">
        <v>267</v>
      </c>
      <c r="C107" s="2179" t="s">
        <v>369</v>
      </c>
      <c r="D107" s="2180">
        <v>117098940.93999998</v>
      </c>
      <c r="E107" s="2181">
        <v>118477243.35999997</v>
      </c>
      <c r="F107" s="2186">
        <v>101.17704089288578</v>
      </c>
      <c r="G107" s="2181">
        <v>122502922.56</v>
      </c>
      <c r="H107" s="2181">
        <v>118724759.90000007</v>
      </c>
      <c r="I107" s="2182">
        <v>96.915859163972627</v>
      </c>
      <c r="J107" s="2181">
        <v>-247516.54000009596</v>
      </c>
      <c r="K107" s="2181">
        <v>33670000</v>
      </c>
      <c r="L107" s="2183">
        <v>28.418959662736036</v>
      </c>
    </row>
    <row r="108" spans="1:12">
      <c r="A108" s="2178" t="s">
        <v>5</v>
      </c>
      <c r="B108" s="2178" t="s">
        <v>11</v>
      </c>
      <c r="C108" s="2179" t="s">
        <v>370</v>
      </c>
      <c r="D108" s="2180">
        <v>59130109.119999997</v>
      </c>
      <c r="E108" s="2181">
        <v>60723387.360000007</v>
      </c>
      <c r="F108" s="2186">
        <v>102.69452951078878</v>
      </c>
      <c r="G108" s="2181">
        <v>60174033.119999997</v>
      </c>
      <c r="H108" s="2181">
        <v>55836302.449999996</v>
      </c>
      <c r="I108" s="2182">
        <v>92.791357924522643</v>
      </c>
      <c r="J108" s="2181">
        <v>4887084.9100000113</v>
      </c>
      <c r="K108" s="2181">
        <v>13775071</v>
      </c>
      <c r="L108" s="2183">
        <v>22.684951546484342</v>
      </c>
    </row>
    <row r="109" spans="1:12">
      <c r="A109" s="2178" t="s">
        <v>5</v>
      </c>
      <c r="B109" s="2178" t="s">
        <v>270</v>
      </c>
      <c r="C109" s="2179" t="s">
        <v>371</v>
      </c>
      <c r="D109" s="2180">
        <v>125986420</v>
      </c>
      <c r="E109" s="2181">
        <v>128818685.69999999</v>
      </c>
      <c r="F109" s="2186">
        <v>102.2480722128623</v>
      </c>
      <c r="G109" s="2181">
        <v>128512221</v>
      </c>
      <c r="H109" s="2181">
        <v>125731725.41000004</v>
      </c>
      <c r="I109" s="2182">
        <v>97.836395972022018</v>
      </c>
      <c r="J109" s="2181">
        <v>3086960.289999947</v>
      </c>
      <c r="K109" s="2181">
        <v>20465550</v>
      </c>
      <c r="L109" s="2183">
        <v>15.887097348331354</v>
      </c>
    </row>
    <row r="110" spans="1:12">
      <c r="A110" s="2178" t="s">
        <v>5</v>
      </c>
      <c r="B110" s="2178" t="s">
        <v>12</v>
      </c>
      <c r="C110" s="2179" t="s">
        <v>372</v>
      </c>
      <c r="D110" s="2180">
        <v>242714990</v>
      </c>
      <c r="E110" s="2181">
        <v>247684667.53999993</v>
      </c>
      <c r="F110" s="2186">
        <v>102.04753630585401</v>
      </c>
      <c r="G110" s="2181">
        <v>260117426</v>
      </c>
      <c r="H110" s="2181">
        <v>234895628.98000002</v>
      </c>
      <c r="I110" s="2182">
        <v>90.303688065866069</v>
      </c>
      <c r="J110" s="2181">
        <v>12789038.559999913</v>
      </c>
      <c r="K110" s="2181">
        <v>16918490.859999999</v>
      </c>
      <c r="L110" s="2183">
        <v>6.8306573144127869</v>
      </c>
    </row>
    <row r="111" spans="1:12">
      <c r="A111" s="2178" t="s">
        <v>5</v>
      </c>
      <c r="B111" s="2178" t="s">
        <v>273</v>
      </c>
      <c r="C111" s="2179" t="s">
        <v>373</v>
      </c>
      <c r="D111" s="2180">
        <v>157617110.32000002</v>
      </c>
      <c r="E111" s="2181">
        <v>162496250.65000004</v>
      </c>
      <c r="F111" s="2186">
        <v>103.09556514523976</v>
      </c>
      <c r="G111" s="2181">
        <v>158279629.43000004</v>
      </c>
      <c r="H111" s="2181">
        <v>151082829.62999985</v>
      </c>
      <c r="I111" s="2182">
        <v>95.453110532342379</v>
      </c>
      <c r="J111" s="2181">
        <v>11413421.02000019</v>
      </c>
      <c r="K111" s="2181">
        <v>62500923</v>
      </c>
      <c r="L111" s="2183">
        <v>38.462993915238364</v>
      </c>
    </row>
    <row r="112" spans="1:12">
      <c r="A112" s="2178" t="s">
        <v>5</v>
      </c>
      <c r="B112" s="2178" t="s">
        <v>13</v>
      </c>
      <c r="C112" s="2179" t="s">
        <v>374</v>
      </c>
      <c r="D112" s="2180">
        <v>74089550.5</v>
      </c>
      <c r="E112" s="2181">
        <v>73457051.689999998</v>
      </c>
      <c r="F112" s="2186">
        <v>99.146304970496487</v>
      </c>
      <c r="G112" s="2181">
        <v>83393635.179999992</v>
      </c>
      <c r="H112" s="2181">
        <v>77650057.850000024</v>
      </c>
      <c r="I112" s="2182">
        <v>93.112691013405495</v>
      </c>
      <c r="J112" s="2181">
        <v>-4193006.1600000262</v>
      </c>
      <c r="K112" s="2181">
        <v>23363782.84</v>
      </c>
      <c r="L112" s="2183">
        <v>31.806044896273185</v>
      </c>
    </row>
    <row r="113" spans="1:12">
      <c r="A113" s="2178" t="s">
        <v>5</v>
      </c>
      <c r="B113" s="2178" t="s">
        <v>276</v>
      </c>
      <c r="C113" s="2179" t="s">
        <v>375</v>
      </c>
      <c r="D113" s="2180">
        <v>127013189</v>
      </c>
      <c r="E113" s="2181">
        <v>129355515.88999994</v>
      </c>
      <c r="F113" s="2186">
        <v>101.84416036510976</v>
      </c>
      <c r="G113" s="2181">
        <v>132325739</v>
      </c>
      <c r="H113" s="2181">
        <v>127948705.83000003</v>
      </c>
      <c r="I113" s="2182">
        <v>96.692228433351147</v>
      </c>
      <c r="J113" s="2181">
        <v>1406810.059999913</v>
      </c>
      <c r="K113" s="2181">
        <v>29833377.760000002</v>
      </c>
      <c r="L113" s="2183">
        <v>23.063089002999618</v>
      </c>
    </row>
    <row r="114" spans="1:12">
      <c r="A114" s="2178" t="s">
        <v>5</v>
      </c>
      <c r="B114" s="2178" t="s">
        <v>4</v>
      </c>
      <c r="C114" s="2179" t="s">
        <v>376</v>
      </c>
      <c r="D114" s="2180">
        <v>158464335</v>
      </c>
      <c r="E114" s="2181">
        <v>165765460.2299999</v>
      </c>
      <c r="F114" s="2186">
        <v>104.60742490100368</v>
      </c>
      <c r="G114" s="2181">
        <v>159714424</v>
      </c>
      <c r="H114" s="2181">
        <v>148315286.79999989</v>
      </c>
      <c r="I114" s="2182">
        <v>92.862800419328366</v>
      </c>
      <c r="J114" s="2181">
        <v>17450173.430000007</v>
      </c>
      <c r="K114" s="2181">
        <v>57470997</v>
      </c>
      <c r="L114" s="2183">
        <v>34.670067528095949</v>
      </c>
    </row>
    <row r="115" spans="1:12">
      <c r="A115" s="2178" t="s">
        <v>5</v>
      </c>
      <c r="B115" s="2178" t="s">
        <v>279</v>
      </c>
      <c r="C115" s="2179" t="s">
        <v>377</v>
      </c>
      <c r="D115" s="2180">
        <v>198979837.41999999</v>
      </c>
      <c r="E115" s="2181">
        <v>207897050.27000004</v>
      </c>
      <c r="F115" s="2186">
        <v>104.48146554224883</v>
      </c>
      <c r="G115" s="2181">
        <v>211979837.42000002</v>
      </c>
      <c r="H115" s="2181">
        <v>203304755.55000001</v>
      </c>
      <c r="I115" s="2182">
        <v>95.907591035268183</v>
      </c>
      <c r="J115" s="2181">
        <v>4592294.7200000286</v>
      </c>
      <c r="K115" s="2181">
        <v>33018974</v>
      </c>
      <c r="L115" s="2183">
        <v>15.882367718598028</v>
      </c>
    </row>
    <row r="116" spans="1:12">
      <c r="A116" s="2178" t="s">
        <v>5</v>
      </c>
      <c r="B116" s="2178" t="s">
        <v>5</v>
      </c>
      <c r="C116" s="2179" t="s">
        <v>378</v>
      </c>
      <c r="D116" s="2180">
        <v>130735589.78</v>
      </c>
      <c r="E116" s="2181">
        <v>128005952.22</v>
      </c>
      <c r="F116" s="2186">
        <v>97.912092977441418</v>
      </c>
      <c r="G116" s="2181">
        <v>136995947.99000001</v>
      </c>
      <c r="H116" s="2181">
        <v>123328003.38000003</v>
      </c>
      <c r="I116" s="2182">
        <v>90.02310301104842</v>
      </c>
      <c r="J116" s="2181">
        <v>4677948.8399999738</v>
      </c>
      <c r="K116" s="2181">
        <v>19555000</v>
      </c>
      <c r="L116" s="2183">
        <v>15.276633360292033</v>
      </c>
    </row>
    <row r="117" spans="1:12">
      <c r="A117" s="2178" t="s">
        <v>5</v>
      </c>
      <c r="B117" s="2178" t="s">
        <v>282</v>
      </c>
      <c r="C117" s="2179" t="s">
        <v>379</v>
      </c>
      <c r="D117" s="2180">
        <v>192051793</v>
      </c>
      <c r="E117" s="2181">
        <v>191344973.57000011</v>
      </c>
      <c r="F117" s="2186">
        <v>99.631964159793142</v>
      </c>
      <c r="G117" s="2181">
        <v>198007827</v>
      </c>
      <c r="H117" s="2181">
        <v>180188967.95000005</v>
      </c>
      <c r="I117" s="2182">
        <v>91.000931973259839</v>
      </c>
      <c r="J117" s="2181">
        <v>11156005.620000064</v>
      </c>
      <c r="K117" s="2181">
        <v>29774262.300000001</v>
      </c>
      <c r="L117" s="2183">
        <v>15.560514470011736</v>
      </c>
    </row>
    <row r="118" spans="1:12">
      <c r="A118" s="2178" t="s">
        <v>5</v>
      </c>
      <c r="B118" s="2178" t="s">
        <v>14</v>
      </c>
      <c r="C118" s="2179" t="s">
        <v>380</v>
      </c>
      <c r="D118" s="2180">
        <v>49836520.910000004</v>
      </c>
      <c r="E118" s="2181">
        <v>49950416.600000024</v>
      </c>
      <c r="F118" s="2186">
        <v>100.22853860566572</v>
      </c>
      <c r="G118" s="2181">
        <v>51003155.800000019</v>
      </c>
      <c r="H118" s="2181">
        <v>47690837.540000036</v>
      </c>
      <c r="I118" s="2182">
        <v>93.505660173286813</v>
      </c>
      <c r="J118" s="2181">
        <v>2259579.0599999875</v>
      </c>
      <c r="K118" s="2181">
        <v>3843500</v>
      </c>
      <c r="L118" s="2183">
        <v>7.6946305188573705</v>
      </c>
    </row>
    <row r="119" spans="1:12">
      <c r="A119" s="2178" t="s">
        <v>5</v>
      </c>
      <c r="B119" s="2178" t="s">
        <v>940</v>
      </c>
      <c r="C119" s="2179" t="s">
        <v>381</v>
      </c>
      <c r="D119" s="2180">
        <v>125122726.87999998</v>
      </c>
      <c r="E119" s="2181">
        <v>114911307.26000001</v>
      </c>
      <c r="F119" s="2186">
        <v>91.838877017287729</v>
      </c>
      <c r="G119" s="2181">
        <v>124909861.12000002</v>
      </c>
      <c r="H119" s="2181">
        <v>102163831.78999992</v>
      </c>
      <c r="I119" s="2182">
        <v>81.79004513650996</v>
      </c>
      <c r="J119" s="2181">
        <v>12747475.470000088</v>
      </c>
      <c r="K119" s="2181">
        <v>26654356.5</v>
      </c>
      <c r="L119" s="2183">
        <v>23.195590699957371</v>
      </c>
    </row>
    <row r="120" spans="1:12">
      <c r="A120" s="2178" t="s">
        <v>5</v>
      </c>
      <c r="B120" s="2178" t="s">
        <v>15</v>
      </c>
      <c r="C120" s="2179" t="s">
        <v>382</v>
      </c>
      <c r="D120" s="2180">
        <v>154503826.98000002</v>
      </c>
      <c r="E120" s="2181">
        <v>156066244.94000009</v>
      </c>
      <c r="F120" s="2186">
        <v>101.01124871178908</v>
      </c>
      <c r="G120" s="2181">
        <v>167638596.97999999</v>
      </c>
      <c r="H120" s="2181">
        <v>154888316.20999992</v>
      </c>
      <c r="I120" s="2182">
        <v>92.394185468206203</v>
      </c>
      <c r="J120" s="2181">
        <v>1177928.7300001681</v>
      </c>
      <c r="K120" s="2181">
        <v>33874094.109999999</v>
      </c>
      <c r="L120" s="2183">
        <v>21.70494594972984</v>
      </c>
    </row>
    <row r="121" spans="1:12">
      <c r="A121" s="2178" t="s">
        <v>5</v>
      </c>
      <c r="B121" s="2178" t="s">
        <v>941</v>
      </c>
      <c r="C121" s="2179" t="s">
        <v>383</v>
      </c>
      <c r="D121" s="2180">
        <v>67799628.580000013</v>
      </c>
      <c r="E121" s="2181">
        <v>72868500.530000031</v>
      </c>
      <c r="F121" s="2186">
        <v>107.47625327182878</v>
      </c>
      <c r="G121" s="2181">
        <v>65749628.580000006</v>
      </c>
      <c r="H121" s="2181">
        <v>63152296.309999958</v>
      </c>
      <c r="I121" s="2182">
        <v>96.049662445104502</v>
      </c>
      <c r="J121" s="2181">
        <v>9716204.2200000733</v>
      </c>
      <c r="K121" s="2181">
        <v>3000000</v>
      </c>
      <c r="L121" s="2183">
        <v>4.1170052604072689</v>
      </c>
    </row>
    <row r="122" spans="1:12">
      <c r="A122" s="2178" t="s">
        <v>5</v>
      </c>
      <c r="B122" s="2178" t="s">
        <v>16</v>
      </c>
      <c r="C122" s="2179" t="s">
        <v>384</v>
      </c>
      <c r="D122" s="2180">
        <v>161039919.12000003</v>
      </c>
      <c r="E122" s="2181">
        <v>168920639.67000017</v>
      </c>
      <c r="F122" s="2186">
        <v>104.89364413063805</v>
      </c>
      <c r="G122" s="2181">
        <v>169395978.12</v>
      </c>
      <c r="H122" s="2181">
        <v>162843542.25000003</v>
      </c>
      <c r="I122" s="2182">
        <v>96.131882266202197</v>
      </c>
      <c r="J122" s="2181">
        <v>6077097.4200001359</v>
      </c>
      <c r="K122" s="2181">
        <v>9062500</v>
      </c>
      <c r="L122" s="2183">
        <v>5.3649453481257892</v>
      </c>
    </row>
    <row r="123" spans="1:12">
      <c r="A123" s="2178" t="s">
        <v>5</v>
      </c>
      <c r="B123" s="2178" t="s">
        <v>942</v>
      </c>
      <c r="C123" s="2179" t="s">
        <v>385</v>
      </c>
      <c r="D123" s="2180">
        <v>99962149.49999997</v>
      </c>
      <c r="E123" s="2181">
        <v>105570776.28999998</v>
      </c>
      <c r="F123" s="2186">
        <v>105.61075048711314</v>
      </c>
      <c r="G123" s="2181">
        <v>107839490.00000004</v>
      </c>
      <c r="H123" s="2181">
        <v>103600209.38000004</v>
      </c>
      <c r="I123" s="2182">
        <v>96.068897747940014</v>
      </c>
      <c r="J123" s="2181">
        <v>1970566.9099999368</v>
      </c>
      <c r="K123" s="2181">
        <v>53658955</v>
      </c>
      <c r="L123" s="2183">
        <v>50.827470333835898</v>
      </c>
    </row>
    <row r="124" spans="1:12">
      <c r="A124" s="2178" t="s">
        <v>14</v>
      </c>
      <c r="B124" s="2178" t="s">
        <v>264</v>
      </c>
      <c r="C124" s="2179" t="s">
        <v>386</v>
      </c>
      <c r="D124" s="2180">
        <v>39016291.5</v>
      </c>
      <c r="E124" s="2181">
        <v>41002806.490000002</v>
      </c>
      <c r="F124" s="2186">
        <v>105.09150130273144</v>
      </c>
      <c r="G124" s="2181">
        <v>39863084.499999993</v>
      </c>
      <c r="H124" s="2181">
        <v>37963019.560000017</v>
      </c>
      <c r="I124" s="2182">
        <v>95.233522533862185</v>
      </c>
      <c r="J124" s="2181">
        <v>3039786.9299999848</v>
      </c>
      <c r="K124" s="2181">
        <v>3064379.18</v>
      </c>
      <c r="L124" s="2183">
        <v>7.4735839868604073</v>
      </c>
    </row>
    <row r="125" spans="1:12">
      <c r="A125" s="2178" t="s">
        <v>14</v>
      </c>
      <c r="B125" s="2178" t="s">
        <v>10</v>
      </c>
      <c r="C125" s="2179" t="s">
        <v>387</v>
      </c>
      <c r="D125" s="2180">
        <v>109724554.08</v>
      </c>
      <c r="E125" s="2181">
        <v>110764009.94000001</v>
      </c>
      <c r="F125" s="2186">
        <v>100.94733204314701</v>
      </c>
      <c r="G125" s="2181">
        <v>113736923.21999998</v>
      </c>
      <c r="H125" s="2181">
        <v>108878744.91999997</v>
      </c>
      <c r="I125" s="2182">
        <v>95.728582976872971</v>
      </c>
      <c r="J125" s="2181">
        <v>1885265.0200000405</v>
      </c>
      <c r="K125" s="2181">
        <v>35349391</v>
      </c>
      <c r="L125" s="2183">
        <v>31.914148845955005</v>
      </c>
    </row>
    <row r="126" spans="1:12">
      <c r="A126" s="2178" t="s">
        <v>14</v>
      </c>
      <c r="B126" s="2178" t="s">
        <v>267</v>
      </c>
      <c r="C126" s="2179" t="s">
        <v>388</v>
      </c>
      <c r="D126" s="2180">
        <v>126208861.56</v>
      </c>
      <c r="E126" s="2181">
        <v>126622309.36000003</v>
      </c>
      <c r="F126" s="2186">
        <v>100.32759015087342</v>
      </c>
      <c r="G126" s="2181">
        <v>130601085.55999997</v>
      </c>
      <c r="H126" s="2181">
        <v>128445108.70999999</v>
      </c>
      <c r="I126" s="2182">
        <v>98.349189181119414</v>
      </c>
      <c r="J126" s="2181">
        <v>-1822799.3499999642</v>
      </c>
      <c r="K126" s="2181">
        <v>37345996.770000003</v>
      </c>
      <c r="L126" s="2183">
        <v>29.494010146206985</v>
      </c>
    </row>
    <row r="127" spans="1:12">
      <c r="A127" s="2178" t="s">
        <v>14</v>
      </c>
      <c r="B127" s="2178" t="s">
        <v>11</v>
      </c>
      <c r="C127" s="2179" t="s">
        <v>389</v>
      </c>
      <c r="D127" s="2180">
        <v>66419502.939999998</v>
      </c>
      <c r="E127" s="2181">
        <v>64366530.609999999</v>
      </c>
      <c r="F127" s="2186">
        <v>96.909082063058278</v>
      </c>
      <c r="G127" s="2181">
        <v>66229593.960000001</v>
      </c>
      <c r="H127" s="2181">
        <v>61614357.810000002</v>
      </c>
      <c r="I127" s="2182">
        <v>93.03145939142037</v>
      </c>
      <c r="J127" s="2181">
        <v>2752172.799999997</v>
      </c>
      <c r="K127" s="2181">
        <v>7517699.4400000004</v>
      </c>
      <c r="L127" s="2183">
        <v>11.679516308794261</v>
      </c>
    </row>
    <row r="128" spans="1:12">
      <c r="A128" s="2178" t="s">
        <v>14</v>
      </c>
      <c r="B128" s="2178" t="s">
        <v>270</v>
      </c>
      <c r="C128" s="2179" t="s">
        <v>390</v>
      </c>
      <c r="D128" s="2180">
        <v>111884145.03999999</v>
      </c>
      <c r="E128" s="2181">
        <v>113109066.06</v>
      </c>
      <c r="F128" s="2186">
        <v>101.09481197676587</v>
      </c>
      <c r="G128" s="2181">
        <v>114136233.13000001</v>
      </c>
      <c r="H128" s="2181">
        <v>105455503.61999995</v>
      </c>
      <c r="I128" s="2182">
        <v>92.394413875466867</v>
      </c>
      <c r="J128" s="2181">
        <v>7653562.4400000572</v>
      </c>
      <c r="K128" s="2181">
        <v>13332296</v>
      </c>
      <c r="L128" s="2183">
        <v>11.787115272375894</v>
      </c>
    </row>
    <row r="129" spans="1:12">
      <c r="A129" s="2178" t="s">
        <v>14</v>
      </c>
      <c r="B129" s="2178" t="s">
        <v>12</v>
      </c>
      <c r="C129" s="2179" t="s">
        <v>391</v>
      </c>
      <c r="D129" s="2180">
        <v>126085321</v>
      </c>
      <c r="E129" s="2181">
        <v>126444869.25999998</v>
      </c>
      <c r="F129" s="2186">
        <v>100.28516266378065</v>
      </c>
      <c r="G129" s="2181">
        <v>127379891</v>
      </c>
      <c r="H129" s="2181">
        <v>118212027.04000004</v>
      </c>
      <c r="I129" s="2182">
        <v>92.802738416537068</v>
      </c>
      <c r="J129" s="2181">
        <v>8232842.2199999392</v>
      </c>
      <c r="K129" s="2181">
        <v>25766071.16</v>
      </c>
      <c r="L129" s="2183">
        <v>20.377316462733639</v>
      </c>
    </row>
    <row r="130" spans="1:12">
      <c r="A130" s="2178" t="s">
        <v>14</v>
      </c>
      <c r="B130" s="2178" t="s">
        <v>273</v>
      </c>
      <c r="C130" s="2179" t="s">
        <v>392</v>
      </c>
      <c r="D130" s="2180">
        <v>60936123.049999997</v>
      </c>
      <c r="E130" s="2181">
        <v>62083945.200000018</v>
      </c>
      <c r="F130" s="2186">
        <v>101.88364814259384</v>
      </c>
      <c r="G130" s="2181">
        <v>62751710.629999995</v>
      </c>
      <c r="H130" s="2181">
        <v>58119831.31000001</v>
      </c>
      <c r="I130" s="2182">
        <v>92.618720233284606</v>
      </c>
      <c r="J130" s="2181">
        <v>3964113.890000008</v>
      </c>
      <c r="K130" s="2181">
        <v>8700000</v>
      </c>
      <c r="L130" s="2183">
        <v>14.01328470987697</v>
      </c>
    </row>
    <row r="131" spans="1:12">
      <c r="A131" s="2178" t="s">
        <v>14</v>
      </c>
      <c r="B131" s="2178" t="s">
        <v>13</v>
      </c>
      <c r="C131" s="2179" t="s">
        <v>393</v>
      </c>
      <c r="D131" s="2180">
        <v>112446256.36</v>
      </c>
      <c r="E131" s="2181">
        <v>115749429.81000009</v>
      </c>
      <c r="F131" s="2186">
        <v>102.93755751140785</v>
      </c>
      <c r="G131" s="2181">
        <v>123704233.08000001</v>
      </c>
      <c r="H131" s="2181">
        <v>118960149.38999999</v>
      </c>
      <c r="I131" s="2182">
        <v>96.164978698075743</v>
      </c>
      <c r="J131" s="2181">
        <v>-3210719.5799998939</v>
      </c>
      <c r="K131" s="2181">
        <v>5269539</v>
      </c>
      <c r="L131" s="2183">
        <v>4.552539920628397</v>
      </c>
    </row>
    <row r="132" spans="1:12">
      <c r="A132" s="2178" t="s">
        <v>14</v>
      </c>
      <c r="B132" s="2178" t="s">
        <v>276</v>
      </c>
      <c r="C132" s="2179" t="s">
        <v>394</v>
      </c>
      <c r="D132" s="2180">
        <v>54901933.299999997</v>
      </c>
      <c r="E132" s="2181">
        <v>54919525.840000011</v>
      </c>
      <c r="F132" s="2186">
        <v>100.03204357104126</v>
      </c>
      <c r="G132" s="2181">
        <v>56880866.299999997</v>
      </c>
      <c r="H132" s="2181">
        <v>55963036.909999974</v>
      </c>
      <c r="I132" s="2182">
        <v>98.386400472244517</v>
      </c>
      <c r="J132" s="2181">
        <v>-1043511.069999963</v>
      </c>
      <c r="K132" s="2181">
        <v>2206000</v>
      </c>
      <c r="L132" s="2183">
        <v>4.0167863182702224</v>
      </c>
    </row>
    <row r="133" spans="1:12">
      <c r="A133" s="2178" t="s">
        <v>14</v>
      </c>
      <c r="B133" s="2178" t="s">
        <v>4</v>
      </c>
      <c r="C133" s="2179" t="s">
        <v>395</v>
      </c>
      <c r="D133" s="2180">
        <v>39520230.25</v>
      </c>
      <c r="E133" s="2181">
        <v>40003993.759999998</v>
      </c>
      <c r="F133" s="2186">
        <v>101.22409081865104</v>
      </c>
      <c r="G133" s="2181">
        <v>39520230.25</v>
      </c>
      <c r="H133" s="2181">
        <v>37076961.309999995</v>
      </c>
      <c r="I133" s="2182">
        <v>93.817675341099502</v>
      </c>
      <c r="J133" s="2181">
        <v>2927032.450000003</v>
      </c>
      <c r="K133" s="2181">
        <v>8097339.8799999999</v>
      </c>
      <c r="L133" s="2183">
        <v>20.241328724774803</v>
      </c>
    </row>
    <row r="134" spans="1:12">
      <c r="A134" s="2178" t="s">
        <v>14</v>
      </c>
      <c r="B134" s="2178" t="s">
        <v>279</v>
      </c>
      <c r="C134" s="2179" t="s">
        <v>396</v>
      </c>
      <c r="D134" s="2180">
        <v>64311642.299999997</v>
      </c>
      <c r="E134" s="2181">
        <v>64104928.850000009</v>
      </c>
      <c r="F134" s="2186">
        <v>99.678575382921011</v>
      </c>
      <c r="G134" s="2181">
        <v>67875317.299999982</v>
      </c>
      <c r="H134" s="2181">
        <v>64657794.830000013</v>
      </c>
      <c r="I134" s="2182">
        <v>95.259657563324609</v>
      </c>
      <c r="J134" s="2181">
        <v>-552865.98000000417</v>
      </c>
      <c r="K134" s="2181">
        <v>16132511.99</v>
      </c>
      <c r="L134" s="2183">
        <v>25.16579033688452</v>
      </c>
    </row>
    <row r="135" spans="1:12">
      <c r="A135" s="2178" t="s">
        <v>14</v>
      </c>
      <c r="B135" s="2178" t="s">
        <v>5</v>
      </c>
      <c r="C135" s="2179" t="s">
        <v>397</v>
      </c>
      <c r="D135" s="2180">
        <v>163363410.65000001</v>
      </c>
      <c r="E135" s="2181">
        <v>166773180.06000003</v>
      </c>
      <c r="F135" s="2186">
        <v>102.08722956776737</v>
      </c>
      <c r="G135" s="2181">
        <v>168739475.65000001</v>
      </c>
      <c r="H135" s="2181">
        <v>162506641.05000013</v>
      </c>
      <c r="I135" s="2182">
        <v>96.306238018110221</v>
      </c>
      <c r="J135" s="2181">
        <v>4266539.0099999011</v>
      </c>
      <c r="K135" s="2181">
        <v>18800000</v>
      </c>
      <c r="L135" s="2183">
        <v>11.272795777616233</v>
      </c>
    </row>
    <row r="136" spans="1:12">
      <c r="A136" s="2178" t="s">
        <v>14</v>
      </c>
      <c r="B136" s="2178" t="s">
        <v>282</v>
      </c>
      <c r="C136" s="2179" t="s">
        <v>398</v>
      </c>
      <c r="D136" s="2180">
        <v>85841314.74000001</v>
      </c>
      <c r="E136" s="2181">
        <v>87831884.639999926</v>
      </c>
      <c r="F136" s="2186">
        <v>102.31889493541547</v>
      </c>
      <c r="G136" s="2181">
        <v>87534121.849999964</v>
      </c>
      <c r="H136" s="2181">
        <v>77185992.680000007</v>
      </c>
      <c r="I136" s="2182">
        <v>88.178176748339695</v>
      </c>
      <c r="J136" s="2181">
        <v>10645891.959999919</v>
      </c>
      <c r="K136" s="2181">
        <v>13058000</v>
      </c>
      <c r="L136" s="2183">
        <v>14.867038380790015</v>
      </c>
    </row>
    <row r="137" spans="1:12">
      <c r="A137" s="2178" t="s">
        <v>14</v>
      </c>
      <c r="B137" s="2178" t="s">
        <v>14</v>
      </c>
      <c r="C137" s="2179" t="s">
        <v>399</v>
      </c>
      <c r="D137" s="2180">
        <v>69351640.549999997</v>
      </c>
      <c r="E137" s="2181">
        <v>69349567.979999989</v>
      </c>
      <c r="F137" s="2186">
        <v>99.997011505447361</v>
      </c>
      <c r="G137" s="2181">
        <v>69201462.549999997</v>
      </c>
      <c r="H137" s="2181">
        <v>67029159.460000075</v>
      </c>
      <c r="I137" s="2182">
        <v>96.86090003021198</v>
      </c>
      <c r="J137" s="2181">
        <v>2320408.5199999139</v>
      </c>
      <c r="K137" s="2181">
        <v>22790292</v>
      </c>
      <c r="L137" s="2183">
        <v>32.86291849225735</v>
      </c>
    </row>
    <row r="138" spans="1:12">
      <c r="A138" s="2178" t="s">
        <v>14</v>
      </c>
      <c r="B138" s="2178" t="s">
        <v>940</v>
      </c>
      <c r="C138" s="2179" t="s">
        <v>400</v>
      </c>
      <c r="D138" s="2180">
        <v>93123062.849999994</v>
      </c>
      <c r="E138" s="2181">
        <v>109169100.28</v>
      </c>
      <c r="F138" s="2186">
        <v>117.23100265274405</v>
      </c>
      <c r="G138" s="2181">
        <v>97928272.849999994</v>
      </c>
      <c r="H138" s="2181">
        <v>85233966.500000015</v>
      </c>
      <c r="I138" s="2182">
        <v>87.037138529498762</v>
      </c>
      <c r="J138" s="2181">
        <v>23935133.779999986</v>
      </c>
      <c r="K138" s="2181">
        <v>42692679.600000001</v>
      </c>
      <c r="L138" s="2183">
        <v>39.106926310192726</v>
      </c>
    </row>
    <row r="139" spans="1:12">
      <c r="A139" s="2178" t="s">
        <v>14</v>
      </c>
      <c r="B139" s="2178" t="s">
        <v>15</v>
      </c>
      <c r="C139" s="2179" t="s">
        <v>401</v>
      </c>
      <c r="D139" s="2180">
        <v>88535697.920000002</v>
      </c>
      <c r="E139" s="2181">
        <v>88848226.530000016</v>
      </c>
      <c r="F139" s="2186">
        <v>100.35299728509783</v>
      </c>
      <c r="G139" s="2181">
        <v>81388276.819999993</v>
      </c>
      <c r="H139" s="2181">
        <v>78571098.640000001</v>
      </c>
      <c r="I139" s="2182">
        <v>96.538594635403669</v>
      </c>
      <c r="J139" s="2181">
        <v>10277127.890000015</v>
      </c>
      <c r="K139" s="2181">
        <v>17596048</v>
      </c>
      <c r="L139" s="2183">
        <v>19.804613650964225</v>
      </c>
    </row>
    <row r="140" spans="1:12">
      <c r="A140" s="2178" t="s">
        <v>14</v>
      </c>
      <c r="B140" s="2178" t="s">
        <v>941</v>
      </c>
      <c r="C140" s="2179" t="s">
        <v>402</v>
      </c>
      <c r="D140" s="2180">
        <v>152659698.34999999</v>
      </c>
      <c r="E140" s="2181">
        <v>153315639.25000006</v>
      </c>
      <c r="F140" s="2186">
        <v>100.42967522344777</v>
      </c>
      <c r="G140" s="2181">
        <v>157874289.34999999</v>
      </c>
      <c r="H140" s="2181">
        <v>147895424.66999996</v>
      </c>
      <c r="I140" s="2182">
        <v>93.679233825162399</v>
      </c>
      <c r="J140" s="2181">
        <v>5420214.5800001025</v>
      </c>
      <c r="K140" s="2181">
        <v>51474135.93</v>
      </c>
      <c r="L140" s="2183">
        <v>33.573962957598262</v>
      </c>
    </row>
    <row r="141" spans="1:12">
      <c r="A141" s="2178" t="s">
        <v>14</v>
      </c>
      <c r="B141" s="2178" t="s">
        <v>16</v>
      </c>
      <c r="C141" s="2179" t="s">
        <v>403</v>
      </c>
      <c r="D141" s="2180">
        <v>283411073</v>
      </c>
      <c r="E141" s="2181">
        <v>286222926.32999998</v>
      </c>
      <c r="F141" s="2186">
        <v>100.99214660183725</v>
      </c>
      <c r="G141" s="2181">
        <v>297263367</v>
      </c>
      <c r="H141" s="2181">
        <v>283527250.8599999</v>
      </c>
      <c r="I141" s="2182">
        <v>95.379142650967779</v>
      </c>
      <c r="J141" s="2181">
        <v>2695675.4700000882</v>
      </c>
      <c r="K141" s="2181">
        <v>63049164</v>
      </c>
      <c r="L141" s="2183">
        <v>22.027992239625007</v>
      </c>
    </row>
    <row r="142" spans="1:12">
      <c r="A142" s="2178" t="s">
        <v>14</v>
      </c>
      <c r="B142" s="2178" t="s">
        <v>942</v>
      </c>
      <c r="C142" s="2179" t="s">
        <v>404</v>
      </c>
      <c r="D142" s="2180">
        <v>120293672.09</v>
      </c>
      <c r="E142" s="2181">
        <v>127562949.56999999</v>
      </c>
      <c r="F142" s="2186">
        <v>106.04294253696183</v>
      </c>
      <c r="G142" s="2181">
        <v>122968608.63</v>
      </c>
      <c r="H142" s="2181">
        <v>122389174.59999995</v>
      </c>
      <c r="I142" s="2182">
        <v>99.528795164509418</v>
      </c>
      <c r="J142" s="2181">
        <v>5173774.9700000435</v>
      </c>
      <c r="K142" s="2181">
        <v>34000000</v>
      </c>
      <c r="L142" s="2183">
        <v>26.653507240629104</v>
      </c>
    </row>
    <row r="143" spans="1:12">
      <c r="A143" s="2178" t="s">
        <v>14</v>
      </c>
      <c r="B143" s="2178" t="s">
        <v>17</v>
      </c>
      <c r="C143" s="2179" t="s">
        <v>405</v>
      </c>
      <c r="D143" s="2180">
        <v>117885109.95</v>
      </c>
      <c r="E143" s="2181">
        <v>122077889.33999997</v>
      </c>
      <c r="F143" s="2186">
        <v>103.55666580094663</v>
      </c>
      <c r="G143" s="2181">
        <v>115960109.95</v>
      </c>
      <c r="H143" s="2181">
        <v>111918478.34999999</v>
      </c>
      <c r="I143" s="2182">
        <v>96.514636281612113</v>
      </c>
      <c r="J143" s="2181">
        <v>10159410.98999998</v>
      </c>
      <c r="K143" s="2181">
        <v>29000000</v>
      </c>
      <c r="L143" s="2183">
        <v>23.755325519457418</v>
      </c>
    </row>
    <row r="144" spans="1:12">
      <c r="A144" s="2178" t="s">
        <v>14</v>
      </c>
      <c r="B144" s="2178" t="s">
        <v>943</v>
      </c>
      <c r="C144" s="2179" t="s">
        <v>406</v>
      </c>
      <c r="D144" s="2180">
        <v>176991996.76999995</v>
      </c>
      <c r="E144" s="2181">
        <v>181146054.53000009</v>
      </c>
      <c r="F144" s="2186">
        <v>102.34703141148145</v>
      </c>
      <c r="G144" s="2181">
        <v>181505002.06000003</v>
      </c>
      <c r="H144" s="2181">
        <v>173626249.19000009</v>
      </c>
      <c r="I144" s="2182">
        <v>95.659208958111535</v>
      </c>
      <c r="J144" s="2181">
        <v>7519805.3400000036</v>
      </c>
      <c r="K144" s="2181">
        <v>7221667.0300000003</v>
      </c>
      <c r="L144" s="2183">
        <v>3.9866543319076264</v>
      </c>
    </row>
    <row r="145" spans="1:12">
      <c r="A145" s="2178" t="s">
        <v>14</v>
      </c>
      <c r="B145" s="2178" t="s">
        <v>18</v>
      </c>
      <c r="C145" s="2179" t="s">
        <v>407</v>
      </c>
      <c r="D145" s="2180">
        <v>115154526.15000001</v>
      </c>
      <c r="E145" s="2181">
        <v>101449220.09999999</v>
      </c>
      <c r="F145" s="2186">
        <v>88.098334899882701</v>
      </c>
      <c r="G145" s="2181">
        <v>122912662.71999989</v>
      </c>
      <c r="H145" s="2181">
        <v>106269671.66000001</v>
      </c>
      <c r="I145" s="2182">
        <v>86.459498401793397</v>
      </c>
      <c r="J145" s="2181">
        <v>-4820451.5600000173</v>
      </c>
      <c r="K145" s="2181">
        <v>25163116.23</v>
      </c>
      <c r="L145" s="2183">
        <v>24.803656652260457</v>
      </c>
    </row>
    <row r="146" spans="1:12">
      <c r="A146" s="2178" t="s">
        <v>14</v>
      </c>
      <c r="B146" s="2178" t="s">
        <v>944</v>
      </c>
      <c r="C146" s="2179" t="s">
        <v>408</v>
      </c>
      <c r="D146" s="2180">
        <v>81165345</v>
      </c>
      <c r="E146" s="2181">
        <v>81419813.440000027</v>
      </c>
      <c r="F146" s="2186">
        <v>100.31351858357779</v>
      </c>
      <c r="G146" s="2181">
        <v>84565217</v>
      </c>
      <c r="H146" s="2181">
        <v>73029833.039999992</v>
      </c>
      <c r="I146" s="2182">
        <v>86.359185999605472</v>
      </c>
      <c r="J146" s="2181">
        <v>8389980.4000000358</v>
      </c>
      <c r="K146" s="2181">
        <v>7540000</v>
      </c>
      <c r="L146" s="2183">
        <v>9.2606451445094322</v>
      </c>
    </row>
    <row r="147" spans="1:12">
      <c r="A147" s="2178" t="s">
        <v>14</v>
      </c>
      <c r="B147" s="2178" t="s">
        <v>19</v>
      </c>
      <c r="C147" s="2179" t="s">
        <v>409</v>
      </c>
      <c r="D147" s="2180">
        <v>90642232.75</v>
      </c>
      <c r="E147" s="2181">
        <v>90374684.469999999</v>
      </c>
      <c r="F147" s="2186">
        <v>99.704830439539236</v>
      </c>
      <c r="G147" s="2181">
        <v>99401553.75</v>
      </c>
      <c r="H147" s="2181">
        <v>94318360.050000027</v>
      </c>
      <c r="I147" s="2182">
        <v>94.88620297346209</v>
      </c>
      <c r="J147" s="2181">
        <v>-3943675.580000028</v>
      </c>
      <c r="K147" s="2181">
        <v>43460161.43</v>
      </c>
      <c r="L147" s="2183">
        <v>48.088866572393577</v>
      </c>
    </row>
    <row r="148" spans="1:12">
      <c r="A148" s="2178" t="s">
        <v>14</v>
      </c>
      <c r="B148" s="2178" t="s">
        <v>945</v>
      </c>
      <c r="C148" s="2179" t="s">
        <v>410</v>
      </c>
      <c r="D148" s="2180">
        <v>180414880.65999997</v>
      </c>
      <c r="E148" s="2181">
        <v>189508017.97000006</v>
      </c>
      <c r="F148" s="2186">
        <v>105.04012600110106</v>
      </c>
      <c r="G148" s="2181">
        <v>195087337.24999997</v>
      </c>
      <c r="H148" s="2181">
        <v>177705175.8000001</v>
      </c>
      <c r="I148" s="2182">
        <v>91.09006166416377</v>
      </c>
      <c r="J148" s="2181">
        <v>11802842.169999957</v>
      </c>
      <c r="K148" s="2181">
        <v>18325000</v>
      </c>
      <c r="L148" s="2183">
        <v>9.6697755568848418</v>
      </c>
    </row>
    <row r="149" spans="1:12">
      <c r="A149" s="2178" t="s">
        <v>14</v>
      </c>
      <c r="B149" s="2178" t="s">
        <v>20</v>
      </c>
      <c r="C149" s="2179" t="s">
        <v>411</v>
      </c>
      <c r="D149" s="2180">
        <v>63552122</v>
      </c>
      <c r="E149" s="2181">
        <v>73305238.539999992</v>
      </c>
      <c r="F149" s="2186">
        <v>115.34664183203826</v>
      </c>
      <c r="G149" s="2181">
        <v>60052122</v>
      </c>
      <c r="H149" s="2181">
        <v>53993486.649999999</v>
      </c>
      <c r="I149" s="2182">
        <v>89.911038697350278</v>
      </c>
      <c r="J149" s="2181">
        <v>19311751.889999993</v>
      </c>
      <c r="K149" s="2181">
        <v>10000000</v>
      </c>
      <c r="L149" s="2183">
        <v>13.641589877022724</v>
      </c>
    </row>
    <row r="150" spans="1:12">
      <c r="A150" s="2178" t="s">
        <v>14</v>
      </c>
      <c r="B150" s="2178" t="s">
        <v>946</v>
      </c>
      <c r="C150" s="2179" t="s">
        <v>412</v>
      </c>
      <c r="D150" s="2180">
        <v>70170168</v>
      </c>
      <c r="E150" s="2181">
        <v>70799848.340000004</v>
      </c>
      <c r="F150" s="2186">
        <v>100.8973618817615</v>
      </c>
      <c r="G150" s="2181">
        <v>69648620</v>
      </c>
      <c r="H150" s="2181">
        <v>67505743.419999987</v>
      </c>
      <c r="I150" s="2182">
        <v>96.923303606015438</v>
      </c>
      <c r="J150" s="2181">
        <v>3294104.9200000167</v>
      </c>
      <c r="K150" s="2181">
        <v>17400000</v>
      </c>
      <c r="L150" s="2183">
        <v>24.57632383114791</v>
      </c>
    </row>
    <row r="151" spans="1:12">
      <c r="A151" s="2178" t="s">
        <v>14</v>
      </c>
      <c r="B151" s="2178" t="s">
        <v>21</v>
      </c>
      <c r="C151" s="2179" t="s">
        <v>413</v>
      </c>
      <c r="D151" s="2180">
        <v>88291443.900000006</v>
      </c>
      <c r="E151" s="2181">
        <v>94028695.549999982</v>
      </c>
      <c r="F151" s="2186">
        <v>106.49808338902925</v>
      </c>
      <c r="G151" s="2181">
        <v>87230993.140000015</v>
      </c>
      <c r="H151" s="2181">
        <v>80927137.870000079</v>
      </c>
      <c r="I151" s="2182">
        <v>92.773376705819842</v>
      </c>
      <c r="J151" s="2181">
        <v>13101557.679999903</v>
      </c>
      <c r="K151" s="2181">
        <v>4309902.3600000003</v>
      </c>
      <c r="L151" s="2183">
        <v>4.5836032657798595</v>
      </c>
    </row>
    <row r="152" spans="1:12">
      <c r="A152" s="2178" t="s">
        <v>14</v>
      </c>
      <c r="B152" s="2178" t="s">
        <v>947</v>
      </c>
      <c r="C152" s="2179" t="s">
        <v>414</v>
      </c>
      <c r="D152" s="2180">
        <v>95043925.060000002</v>
      </c>
      <c r="E152" s="2181">
        <v>78069236.089999989</v>
      </c>
      <c r="F152" s="2186">
        <v>82.14016418273539</v>
      </c>
      <c r="G152" s="2181">
        <v>100046109.06</v>
      </c>
      <c r="H152" s="2181">
        <v>77599629.629999995</v>
      </c>
      <c r="I152" s="2182">
        <v>77.563865660644211</v>
      </c>
      <c r="J152" s="2181">
        <v>469606.45999999344</v>
      </c>
      <c r="K152" s="2181">
        <v>22555598.41</v>
      </c>
      <c r="L152" s="2183">
        <v>28.89178828904819</v>
      </c>
    </row>
    <row r="153" spans="1:12">
      <c r="A153" s="2178" t="s">
        <v>14</v>
      </c>
      <c r="B153" s="2178" t="s">
        <v>22</v>
      </c>
      <c r="C153" s="2179" t="s">
        <v>415</v>
      </c>
      <c r="D153" s="2180">
        <v>50224605</v>
      </c>
      <c r="E153" s="2181">
        <v>54830884.040000014</v>
      </c>
      <c r="F153" s="2186">
        <v>109.17135941636576</v>
      </c>
      <c r="G153" s="2181">
        <v>50093816</v>
      </c>
      <c r="H153" s="2181">
        <v>47736624.80999995</v>
      </c>
      <c r="I153" s="2182">
        <v>95.294446743685796</v>
      </c>
      <c r="J153" s="2181">
        <v>7094259.2300000638</v>
      </c>
      <c r="K153" s="2181">
        <v>4242449.54</v>
      </c>
      <c r="L153" s="2183">
        <v>7.7373356535799509</v>
      </c>
    </row>
    <row r="154" spans="1:12">
      <c r="A154" s="2178" t="s">
        <v>14</v>
      </c>
      <c r="B154" s="2178" t="s">
        <v>23</v>
      </c>
      <c r="C154" s="2179" t="s">
        <v>416</v>
      </c>
      <c r="D154" s="2180">
        <v>171125319.09000003</v>
      </c>
      <c r="E154" s="2181">
        <v>170948839.05000007</v>
      </c>
      <c r="F154" s="2186">
        <v>99.896870877472466</v>
      </c>
      <c r="G154" s="2181">
        <v>182673606.97999999</v>
      </c>
      <c r="H154" s="2181">
        <v>172689375.51000005</v>
      </c>
      <c r="I154" s="2182">
        <v>94.534387514944584</v>
      </c>
      <c r="J154" s="2181">
        <v>-1740536.4599999785</v>
      </c>
      <c r="K154" s="2181">
        <v>15006312.640000001</v>
      </c>
      <c r="L154" s="2183">
        <v>8.7782477631280482</v>
      </c>
    </row>
    <row r="155" spans="1:12">
      <c r="A155" s="2178" t="s">
        <v>14</v>
      </c>
      <c r="B155" s="2178" t="s">
        <v>948</v>
      </c>
      <c r="C155" s="2179" t="s">
        <v>417</v>
      </c>
      <c r="D155" s="2180">
        <v>86955790.950000003</v>
      </c>
      <c r="E155" s="2181">
        <v>86997552.980000034</v>
      </c>
      <c r="F155" s="2186">
        <v>100.04802673812036</v>
      </c>
      <c r="G155" s="2181">
        <v>91606034.950000003</v>
      </c>
      <c r="H155" s="2181">
        <v>87296340.99999997</v>
      </c>
      <c r="I155" s="2182">
        <v>95.295403897404427</v>
      </c>
      <c r="J155" s="2181">
        <v>-298788.01999993622</v>
      </c>
      <c r="K155" s="2181">
        <v>33193495.760000002</v>
      </c>
      <c r="L155" s="2183">
        <v>38.154516561667997</v>
      </c>
    </row>
    <row r="156" spans="1:12">
      <c r="A156" s="2178" t="s">
        <v>14</v>
      </c>
      <c r="B156" s="2178" t="s">
        <v>949</v>
      </c>
      <c r="C156" s="2179" t="s">
        <v>418</v>
      </c>
      <c r="D156" s="2180">
        <v>242823991.5</v>
      </c>
      <c r="E156" s="2181">
        <v>244503216.38</v>
      </c>
      <c r="F156" s="2186">
        <v>100.69153993788954</v>
      </c>
      <c r="G156" s="2181">
        <v>261129986.5</v>
      </c>
      <c r="H156" s="2181">
        <v>236278005.37</v>
      </c>
      <c r="I156" s="2182">
        <v>90.482907971199239</v>
      </c>
      <c r="J156" s="2181">
        <v>8225211.0099999905</v>
      </c>
      <c r="K156" s="2181">
        <v>65267378</v>
      </c>
      <c r="L156" s="2183">
        <v>26.693872974890965</v>
      </c>
    </row>
    <row r="157" spans="1:12">
      <c r="A157" s="2178" t="s">
        <v>14</v>
      </c>
      <c r="B157" s="2178" t="s">
        <v>950</v>
      </c>
      <c r="C157" s="2179" t="s">
        <v>419</v>
      </c>
      <c r="D157" s="2180">
        <v>114927983.16</v>
      </c>
      <c r="E157" s="2181">
        <v>114597729.37000002</v>
      </c>
      <c r="F157" s="2186">
        <v>99.712642838654702</v>
      </c>
      <c r="G157" s="2181">
        <v>119848184.30000001</v>
      </c>
      <c r="H157" s="2181">
        <v>115644659.18999988</v>
      </c>
      <c r="I157" s="2182">
        <v>96.492625120228766</v>
      </c>
      <c r="J157" s="2181">
        <v>-1046929.8199998587</v>
      </c>
      <c r="K157" s="2181">
        <v>11724782.220000001</v>
      </c>
      <c r="L157" s="2183">
        <v>10.231251774757567</v>
      </c>
    </row>
    <row r="158" spans="1:12">
      <c r="A158" s="2178" t="s">
        <v>14</v>
      </c>
      <c r="B158" s="2178" t="s">
        <v>951</v>
      </c>
      <c r="C158" s="2179" t="s">
        <v>420</v>
      </c>
      <c r="D158" s="2180">
        <v>38645807</v>
      </c>
      <c r="E158" s="2181">
        <v>41057592.460000001</v>
      </c>
      <c r="F158" s="2186">
        <v>106.24074290905608</v>
      </c>
      <c r="G158" s="2181">
        <v>41813428</v>
      </c>
      <c r="H158" s="2181">
        <v>40213159.019999959</v>
      </c>
      <c r="I158" s="2182">
        <v>96.1728347649467</v>
      </c>
      <c r="J158" s="2181">
        <v>844433.44000004232</v>
      </c>
      <c r="K158" s="2181">
        <v>10195000</v>
      </c>
      <c r="L158" s="2183">
        <v>24.830973735082956</v>
      </c>
    </row>
    <row r="159" spans="1:12">
      <c r="A159" s="2178" t="s">
        <v>14</v>
      </c>
      <c r="B159" s="2178" t="s">
        <v>952</v>
      </c>
      <c r="C159" s="2179" t="s">
        <v>421</v>
      </c>
      <c r="D159" s="2180">
        <v>50801908.100000001</v>
      </c>
      <c r="E159" s="2181">
        <v>52941123.180000015</v>
      </c>
      <c r="F159" s="2186">
        <v>104.21089514155477</v>
      </c>
      <c r="G159" s="2181">
        <v>53808442.100000001</v>
      </c>
      <c r="H159" s="2181">
        <v>51211937.829999939</v>
      </c>
      <c r="I159" s="2182">
        <v>95.174541078192533</v>
      </c>
      <c r="J159" s="2181">
        <v>1729185.350000076</v>
      </c>
      <c r="K159" s="2181">
        <v>12974023.300000001</v>
      </c>
      <c r="L159" s="2183">
        <v>24.506513123811658</v>
      </c>
    </row>
    <row r="160" spans="1:12">
      <c r="A160" s="2178" t="s">
        <v>14</v>
      </c>
      <c r="B160" s="2178" t="s">
        <v>953</v>
      </c>
      <c r="C160" s="2179" t="s">
        <v>422</v>
      </c>
      <c r="D160" s="2180">
        <v>89460756.50999999</v>
      </c>
      <c r="E160" s="2181">
        <v>89761383.14000003</v>
      </c>
      <c r="F160" s="2186">
        <v>100.33604302235746</v>
      </c>
      <c r="G160" s="2181">
        <v>92523426.060000047</v>
      </c>
      <c r="H160" s="2181">
        <v>90527620.75</v>
      </c>
      <c r="I160" s="2182">
        <v>97.842918928763183</v>
      </c>
      <c r="J160" s="2181">
        <v>-766237.6099999696</v>
      </c>
      <c r="K160" s="2181">
        <v>39618627.280000001</v>
      </c>
      <c r="L160" s="2183">
        <v>44.137719244151107</v>
      </c>
    </row>
    <row r="161" spans="1:12">
      <c r="A161" s="2178" t="s">
        <v>15</v>
      </c>
      <c r="B161" s="2178" t="s">
        <v>264</v>
      </c>
      <c r="C161" s="2179" t="s">
        <v>368</v>
      </c>
      <c r="D161" s="2180">
        <v>102621127.50999999</v>
      </c>
      <c r="E161" s="2181">
        <v>101332405.85999997</v>
      </c>
      <c r="F161" s="2186">
        <v>98.744194610535288</v>
      </c>
      <c r="G161" s="2181">
        <v>116634934.87000006</v>
      </c>
      <c r="H161" s="2181">
        <v>112029307.6000001</v>
      </c>
      <c r="I161" s="2182">
        <v>96.05124547363674</v>
      </c>
      <c r="J161" s="2181">
        <v>-10696901.740000129</v>
      </c>
      <c r="K161" s="2181">
        <v>27060000</v>
      </c>
      <c r="L161" s="2183">
        <v>26.704191783806927</v>
      </c>
    </row>
    <row r="162" spans="1:12">
      <c r="A162" s="2178" t="s">
        <v>15</v>
      </c>
      <c r="B162" s="2178" t="s">
        <v>10</v>
      </c>
      <c r="C162" s="2179" t="s">
        <v>423</v>
      </c>
      <c r="D162" s="2180">
        <v>76345731</v>
      </c>
      <c r="E162" s="2181">
        <v>76302783.419999972</v>
      </c>
      <c r="F162" s="2186">
        <v>99.943745931255762</v>
      </c>
      <c r="G162" s="2181">
        <v>77893043</v>
      </c>
      <c r="H162" s="2181">
        <v>75809151.330000028</v>
      </c>
      <c r="I162" s="2182">
        <v>97.324675491237429</v>
      </c>
      <c r="J162" s="2181">
        <v>493632.08999994397</v>
      </c>
      <c r="K162" s="2181">
        <v>14962882.74</v>
      </c>
      <c r="L162" s="2183">
        <v>19.609878000961665</v>
      </c>
    </row>
    <row r="163" spans="1:12">
      <c r="A163" s="2178" t="s">
        <v>15</v>
      </c>
      <c r="B163" s="2178" t="s">
        <v>267</v>
      </c>
      <c r="C163" s="2179" t="s">
        <v>424</v>
      </c>
      <c r="D163" s="2180">
        <v>104219004</v>
      </c>
      <c r="E163" s="2181">
        <v>107940246.64999998</v>
      </c>
      <c r="F163" s="2186">
        <v>103.57059893798254</v>
      </c>
      <c r="G163" s="2181">
        <v>111847434</v>
      </c>
      <c r="H163" s="2181">
        <v>106549694.68999997</v>
      </c>
      <c r="I163" s="2182">
        <v>95.263423468436443</v>
      </c>
      <c r="J163" s="2181">
        <v>1390551.9600000083</v>
      </c>
      <c r="K163" s="2181">
        <v>17086419.609999999</v>
      </c>
      <c r="L163" s="2183">
        <v>15.829516922824267</v>
      </c>
    </row>
    <row r="164" spans="1:12">
      <c r="A164" s="2178" t="s">
        <v>15</v>
      </c>
      <c r="B164" s="2178" t="s">
        <v>11</v>
      </c>
      <c r="C164" s="2179" t="s">
        <v>425</v>
      </c>
      <c r="D164" s="2180">
        <v>83702100.020000011</v>
      </c>
      <c r="E164" s="2181">
        <v>79193402.200000033</v>
      </c>
      <c r="F164" s="2186">
        <v>94.61339940225794</v>
      </c>
      <c r="G164" s="2181">
        <v>102228268.97999997</v>
      </c>
      <c r="H164" s="2181">
        <v>97113969.189999834</v>
      </c>
      <c r="I164" s="2182">
        <v>94.99717657255772</v>
      </c>
      <c r="J164" s="2181">
        <v>-17920566.989999801</v>
      </c>
      <c r="K164" s="2181">
        <v>82973649.709999993</v>
      </c>
      <c r="L164" s="2183">
        <v>104.77343743921126</v>
      </c>
    </row>
    <row r="165" spans="1:12">
      <c r="A165" s="2178" t="s">
        <v>15</v>
      </c>
      <c r="B165" s="2178" t="s">
        <v>270</v>
      </c>
      <c r="C165" s="2179" t="s">
        <v>426</v>
      </c>
      <c r="D165" s="2180">
        <v>52682668</v>
      </c>
      <c r="E165" s="2181">
        <v>52372279.840000026</v>
      </c>
      <c r="F165" s="2186">
        <v>99.410834394340142</v>
      </c>
      <c r="G165" s="2181">
        <v>58406630</v>
      </c>
      <c r="H165" s="2181">
        <v>57763719.430000007</v>
      </c>
      <c r="I165" s="2182">
        <v>98.899250701504286</v>
      </c>
      <c r="J165" s="2181">
        <v>-5391439.5899999812</v>
      </c>
      <c r="K165" s="2181">
        <v>15536372</v>
      </c>
      <c r="L165" s="2183">
        <v>29.665258124077099</v>
      </c>
    </row>
    <row r="166" spans="1:12">
      <c r="A166" s="2178" t="s">
        <v>15</v>
      </c>
      <c r="B166" s="2178" t="s">
        <v>12</v>
      </c>
      <c r="C166" s="2179" t="s">
        <v>427</v>
      </c>
      <c r="D166" s="2180">
        <v>51815089.060000002</v>
      </c>
      <c r="E166" s="2181">
        <v>51832737.080000006</v>
      </c>
      <c r="F166" s="2186">
        <v>100.03405961529772</v>
      </c>
      <c r="G166" s="2181">
        <v>52059681.059999995</v>
      </c>
      <c r="H166" s="2181">
        <v>50772581.280000001</v>
      </c>
      <c r="I166" s="2182">
        <v>97.527645667831536</v>
      </c>
      <c r="J166" s="2181">
        <v>1060155.8000000045</v>
      </c>
      <c r="K166" s="2181">
        <v>5987232</v>
      </c>
      <c r="L166" s="2183">
        <v>11.551062778643445</v>
      </c>
    </row>
    <row r="167" spans="1:12">
      <c r="A167" s="2178" t="s">
        <v>15</v>
      </c>
      <c r="B167" s="2178" t="s">
        <v>273</v>
      </c>
      <c r="C167" s="2179" t="s">
        <v>428</v>
      </c>
      <c r="D167" s="2180">
        <v>157171106.30999997</v>
      </c>
      <c r="E167" s="2181">
        <v>158144731.80000001</v>
      </c>
      <c r="F167" s="2186">
        <v>100.61946849701478</v>
      </c>
      <c r="G167" s="2181">
        <v>179964796.69000003</v>
      </c>
      <c r="H167" s="2181">
        <v>172436349.6100001</v>
      </c>
      <c r="I167" s="2182">
        <v>95.816711257719973</v>
      </c>
      <c r="J167" s="2181">
        <v>-14291617.810000092</v>
      </c>
      <c r="K167" s="2181">
        <v>53400000</v>
      </c>
      <c r="L167" s="2183">
        <v>33.766537394070809</v>
      </c>
    </row>
    <row r="168" spans="1:12">
      <c r="A168" s="2178" t="s">
        <v>15</v>
      </c>
      <c r="B168" s="2178" t="s">
        <v>13</v>
      </c>
      <c r="C168" s="2179" t="s">
        <v>429</v>
      </c>
      <c r="D168" s="2180">
        <v>79168412</v>
      </c>
      <c r="E168" s="2181">
        <v>78954538.669999972</v>
      </c>
      <c r="F168" s="2186">
        <v>99.729850170545262</v>
      </c>
      <c r="G168" s="2181">
        <v>84632570</v>
      </c>
      <c r="H168" s="2181">
        <v>80155772.540000036</v>
      </c>
      <c r="I168" s="2182">
        <v>94.710313700741963</v>
      </c>
      <c r="J168" s="2181">
        <v>-1201233.8700000644</v>
      </c>
      <c r="K168" s="2181">
        <v>8460583.6500000004</v>
      </c>
      <c r="L168" s="2183">
        <v>10.71576605033693</v>
      </c>
    </row>
    <row r="169" spans="1:12">
      <c r="A169" s="2178" t="s">
        <v>15</v>
      </c>
      <c r="B169" s="2178" t="s">
        <v>276</v>
      </c>
      <c r="C169" s="2179" t="s">
        <v>327</v>
      </c>
      <c r="D169" s="2180">
        <v>87536104.850000009</v>
      </c>
      <c r="E169" s="2181">
        <v>89113959.649999976</v>
      </c>
      <c r="F169" s="2186">
        <v>101.80251886087889</v>
      </c>
      <c r="G169" s="2181">
        <v>87249165.850000009</v>
      </c>
      <c r="H169" s="2181">
        <v>82428845.829999983</v>
      </c>
      <c r="I169" s="2182">
        <v>94.475225094659137</v>
      </c>
      <c r="J169" s="2181">
        <v>6685113.8199999928</v>
      </c>
      <c r="K169" s="2181">
        <v>1210064.53</v>
      </c>
      <c r="L169" s="2183">
        <v>1.3578843704764052</v>
      </c>
    </row>
    <row r="170" spans="1:12">
      <c r="A170" s="2178" t="s">
        <v>15</v>
      </c>
      <c r="B170" s="2178" t="s">
        <v>4</v>
      </c>
      <c r="C170" s="2179" t="s">
        <v>430</v>
      </c>
      <c r="D170" s="2180">
        <v>61314906.919999994</v>
      </c>
      <c r="E170" s="2181">
        <v>58948886.770000003</v>
      </c>
      <c r="F170" s="2186">
        <v>96.141199149030697</v>
      </c>
      <c r="G170" s="2181">
        <v>63338962.919999994</v>
      </c>
      <c r="H170" s="2181">
        <v>58123438.820000015</v>
      </c>
      <c r="I170" s="2182">
        <v>91.765693880104379</v>
      </c>
      <c r="J170" s="2181">
        <v>825447.94999998808</v>
      </c>
      <c r="K170" s="2181">
        <v>20350657.359999999</v>
      </c>
      <c r="L170" s="2183">
        <v>34.522547371253772</v>
      </c>
    </row>
    <row r="171" spans="1:12">
      <c r="A171" s="2178" t="s">
        <v>15</v>
      </c>
      <c r="B171" s="2178" t="s">
        <v>279</v>
      </c>
      <c r="C171" s="2179" t="s">
        <v>431</v>
      </c>
      <c r="D171" s="2180">
        <v>81893190</v>
      </c>
      <c r="E171" s="2181">
        <v>81873752.819999978</v>
      </c>
      <c r="F171" s="2186">
        <v>99.976265205934681</v>
      </c>
      <c r="G171" s="2181">
        <v>87340043</v>
      </c>
      <c r="H171" s="2181">
        <v>83850798.479999959</v>
      </c>
      <c r="I171" s="2182">
        <v>96.004988777026327</v>
      </c>
      <c r="J171" s="2181">
        <v>-1977045.6599999815</v>
      </c>
      <c r="K171" s="2181">
        <v>15768341.039999999</v>
      </c>
      <c r="L171" s="2183">
        <v>19.259335863920651</v>
      </c>
    </row>
    <row r="172" spans="1:12">
      <c r="A172" s="2178" t="s">
        <v>16</v>
      </c>
      <c r="B172" s="2178" t="s">
        <v>264</v>
      </c>
      <c r="C172" s="2179" t="s">
        <v>432</v>
      </c>
      <c r="D172" s="2180">
        <v>44753156.609999999</v>
      </c>
      <c r="E172" s="2181">
        <v>45225299.510000013</v>
      </c>
      <c r="F172" s="2186">
        <v>101.05499351501501</v>
      </c>
      <c r="G172" s="2181">
        <v>45296223.110000007</v>
      </c>
      <c r="H172" s="2181">
        <v>40911255.110000022</v>
      </c>
      <c r="I172" s="2182">
        <v>90.319351815820781</v>
      </c>
      <c r="J172" s="2181">
        <v>4314044.3999999911</v>
      </c>
      <c r="K172" s="2181">
        <v>17528100</v>
      </c>
      <c r="L172" s="2183">
        <v>38.757288928787005</v>
      </c>
    </row>
    <row r="173" spans="1:12">
      <c r="A173" s="2178" t="s">
        <v>16</v>
      </c>
      <c r="B173" s="2178" t="s">
        <v>10</v>
      </c>
      <c r="C173" s="2179" t="s">
        <v>433</v>
      </c>
      <c r="D173" s="2180">
        <v>67869965.75999999</v>
      </c>
      <c r="E173" s="2181">
        <v>68309856.210000008</v>
      </c>
      <c r="F173" s="2186">
        <v>100.64813713263912</v>
      </c>
      <c r="G173" s="2181">
        <v>69992074.760000005</v>
      </c>
      <c r="H173" s="2181">
        <v>64157553.349999942</v>
      </c>
      <c r="I173" s="2182">
        <v>91.664025634321604</v>
      </c>
      <c r="J173" s="2181">
        <v>4152302.8600000665</v>
      </c>
      <c r="K173" s="2181">
        <v>5220000</v>
      </c>
      <c r="L173" s="2183">
        <v>7.6416498139778462</v>
      </c>
    </row>
    <row r="174" spans="1:12">
      <c r="A174" s="2178" t="s">
        <v>16</v>
      </c>
      <c r="B174" s="2178" t="s">
        <v>267</v>
      </c>
      <c r="C174" s="2179" t="s">
        <v>434</v>
      </c>
      <c r="D174" s="2180">
        <v>161366905.33999997</v>
      </c>
      <c r="E174" s="2181">
        <v>163128267.37000003</v>
      </c>
      <c r="F174" s="2186">
        <v>101.09152618765842</v>
      </c>
      <c r="G174" s="2181">
        <v>173199297.92000005</v>
      </c>
      <c r="H174" s="2181">
        <v>163458317.07999992</v>
      </c>
      <c r="I174" s="2182">
        <v>94.375854315241256</v>
      </c>
      <c r="J174" s="2181">
        <v>-330049.70999988914</v>
      </c>
      <c r="K174" s="2181">
        <v>0</v>
      </c>
      <c r="L174" s="2183">
        <v>0</v>
      </c>
    </row>
    <row r="175" spans="1:12">
      <c r="A175" s="2178" t="s">
        <v>16</v>
      </c>
      <c r="B175" s="2178" t="s">
        <v>11</v>
      </c>
      <c r="C175" s="2179" t="s">
        <v>435</v>
      </c>
      <c r="D175" s="2180">
        <v>177609803.18000001</v>
      </c>
      <c r="E175" s="2181">
        <v>177944893.51000005</v>
      </c>
      <c r="F175" s="2186">
        <v>100.18866657357896</v>
      </c>
      <c r="G175" s="2181">
        <v>178488148.53999996</v>
      </c>
      <c r="H175" s="2181">
        <v>170766276.96000001</v>
      </c>
      <c r="I175" s="2182">
        <v>95.67373428254848</v>
      </c>
      <c r="J175" s="2181">
        <v>7178616.5500000417</v>
      </c>
      <c r="K175" s="2181">
        <v>44550341.329999998</v>
      </c>
      <c r="L175" s="2183">
        <v>25.036032476816416</v>
      </c>
    </row>
    <row r="176" spans="1:12">
      <c r="A176" s="2178" t="s">
        <v>16</v>
      </c>
      <c r="B176" s="2178" t="s">
        <v>270</v>
      </c>
      <c r="C176" s="2179" t="s">
        <v>436</v>
      </c>
      <c r="D176" s="2180">
        <v>136539150.24000001</v>
      </c>
      <c r="E176" s="2181">
        <v>138055876.81999999</v>
      </c>
      <c r="F176" s="2186">
        <v>101.1108363991822</v>
      </c>
      <c r="G176" s="2181">
        <v>142334150.23999998</v>
      </c>
      <c r="H176" s="2181">
        <v>134505320.08999997</v>
      </c>
      <c r="I176" s="2182">
        <v>94.499682516950969</v>
      </c>
      <c r="J176" s="2181">
        <v>3550556.7300000191</v>
      </c>
      <c r="K176" s="2181">
        <v>32565000</v>
      </c>
      <c r="L176" s="2183">
        <v>23.588275088396923</v>
      </c>
    </row>
    <row r="177" spans="1:12">
      <c r="A177" s="2178" t="s">
        <v>16</v>
      </c>
      <c r="B177" s="2178" t="s">
        <v>12</v>
      </c>
      <c r="C177" s="2179" t="s">
        <v>437</v>
      </c>
      <c r="D177" s="2180">
        <v>60189412.630000003</v>
      </c>
      <c r="E177" s="2181">
        <v>57173300.379999995</v>
      </c>
      <c r="F177" s="2186">
        <v>94.988965470487585</v>
      </c>
      <c r="G177" s="2181">
        <v>61228852.299999982</v>
      </c>
      <c r="H177" s="2181">
        <v>55374274.720000021</v>
      </c>
      <c r="I177" s="2182">
        <v>90.438204604400255</v>
      </c>
      <c r="J177" s="2181">
        <v>1799025.6599999741</v>
      </c>
      <c r="K177" s="2181">
        <v>9994777</v>
      </c>
      <c r="L177" s="2183">
        <v>17.481546339935118</v>
      </c>
    </row>
    <row r="178" spans="1:12">
      <c r="A178" s="2178" t="s">
        <v>16</v>
      </c>
      <c r="B178" s="2178" t="s">
        <v>273</v>
      </c>
      <c r="C178" s="2179" t="s">
        <v>336</v>
      </c>
      <c r="D178" s="2180">
        <v>83869912.139999986</v>
      </c>
      <c r="E178" s="2181">
        <v>89740167.38000001</v>
      </c>
      <c r="F178" s="2186">
        <v>106.99923857103975</v>
      </c>
      <c r="G178" s="2181">
        <v>84514081.140000001</v>
      </c>
      <c r="H178" s="2181">
        <v>79669606.830000013</v>
      </c>
      <c r="I178" s="2182">
        <v>94.267849517318922</v>
      </c>
      <c r="J178" s="2181">
        <v>10070560.549999997</v>
      </c>
      <c r="K178" s="2181">
        <v>19331546</v>
      </c>
      <c r="L178" s="2183">
        <v>21.541687033122624</v>
      </c>
    </row>
    <row r="179" spans="1:12">
      <c r="A179" s="2178" t="s">
        <v>16</v>
      </c>
      <c r="B179" s="2178" t="s">
        <v>13</v>
      </c>
      <c r="C179" s="2179" t="s">
        <v>438</v>
      </c>
      <c r="D179" s="2180">
        <v>100952723.61000001</v>
      </c>
      <c r="E179" s="2181">
        <v>108689689.32999997</v>
      </c>
      <c r="F179" s="2186">
        <v>107.66394946399797</v>
      </c>
      <c r="G179" s="2181">
        <v>105929059.43000004</v>
      </c>
      <c r="H179" s="2181">
        <v>96624502.220000088</v>
      </c>
      <c r="I179" s="2182">
        <v>91.216237300635555</v>
      </c>
      <c r="J179" s="2181">
        <v>12065187.10999988</v>
      </c>
      <c r="K179" s="2181">
        <v>1091907</v>
      </c>
      <c r="L179" s="2183">
        <v>1.0046095510355069</v>
      </c>
    </row>
    <row r="180" spans="1:12">
      <c r="A180" s="2178" t="s">
        <v>16</v>
      </c>
      <c r="B180" s="2178" t="s">
        <v>276</v>
      </c>
      <c r="C180" s="2179" t="s">
        <v>439</v>
      </c>
      <c r="D180" s="2180">
        <v>84295534.289999992</v>
      </c>
      <c r="E180" s="2181">
        <v>84441586.600000009</v>
      </c>
      <c r="F180" s="2186">
        <v>100.17326221516973</v>
      </c>
      <c r="G180" s="2181">
        <v>85686228.290000007</v>
      </c>
      <c r="H180" s="2181">
        <v>83236096.760000035</v>
      </c>
      <c r="I180" s="2182">
        <v>97.140577221222017</v>
      </c>
      <c r="J180" s="2181">
        <v>1205489.8399999738</v>
      </c>
      <c r="K180" s="2181">
        <v>22730557.399999999</v>
      </c>
      <c r="L180" s="2183">
        <v>26.918676348035362</v>
      </c>
    </row>
    <row r="181" spans="1:12">
      <c r="A181" s="2178" t="s">
        <v>16</v>
      </c>
      <c r="B181" s="2178" t="s">
        <v>4</v>
      </c>
      <c r="C181" s="2179" t="s">
        <v>440</v>
      </c>
      <c r="D181" s="2180">
        <v>89845913.819999993</v>
      </c>
      <c r="E181" s="2181">
        <v>90176607.460000038</v>
      </c>
      <c r="F181" s="2186">
        <v>100.36806753467116</v>
      </c>
      <c r="G181" s="2181">
        <v>90541729.449999958</v>
      </c>
      <c r="H181" s="2181">
        <v>82113242.849999905</v>
      </c>
      <c r="I181" s="2182">
        <v>90.691047485839633</v>
      </c>
      <c r="J181" s="2181">
        <v>8063364.6100001335</v>
      </c>
      <c r="K181" s="2181">
        <v>9639336.4100000001</v>
      </c>
      <c r="L181" s="2183">
        <v>10.689397928698698</v>
      </c>
    </row>
    <row r="182" spans="1:12">
      <c r="A182" s="2178" t="s">
        <v>16</v>
      </c>
      <c r="B182" s="2178" t="s">
        <v>279</v>
      </c>
      <c r="C182" s="2179" t="s">
        <v>441</v>
      </c>
      <c r="D182" s="2180">
        <v>153851298.49000001</v>
      </c>
      <c r="E182" s="2181">
        <v>164410034.93000004</v>
      </c>
      <c r="F182" s="2186">
        <v>106.86294918770953</v>
      </c>
      <c r="G182" s="2181">
        <v>156201298.48999995</v>
      </c>
      <c r="H182" s="2181">
        <v>149092840.09999993</v>
      </c>
      <c r="I182" s="2182">
        <v>95.449168183160083</v>
      </c>
      <c r="J182" s="2181">
        <v>15317194.830000103</v>
      </c>
      <c r="K182" s="2181">
        <v>19967153</v>
      </c>
      <c r="L182" s="2183">
        <v>12.144728883794292</v>
      </c>
    </row>
    <row r="183" spans="1:12">
      <c r="A183" s="2178" t="s">
        <v>16</v>
      </c>
      <c r="B183" s="2178" t="s">
        <v>5</v>
      </c>
      <c r="C183" s="2179" t="s">
        <v>442</v>
      </c>
      <c r="D183" s="2180">
        <v>74466623.179999992</v>
      </c>
      <c r="E183" s="2181">
        <v>79669692.290000021</v>
      </c>
      <c r="F183" s="2186">
        <v>106.98711568728343</v>
      </c>
      <c r="G183" s="2181">
        <v>74466623.180000007</v>
      </c>
      <c r="H183" s="2181">
        <v>70448944.34999989</v>
      </c>
      <c r="I183" s="2182">
        <v>94.604725367647433</v>
      </c>
      <c r="J183" s="2181">
        <v>9220747.9400001317</v>
      </c>
      <c r="K183" s="2181">
        <v>740000</v>
      </c>
      <c r="L183" s="2183">
        <v>0.92883501709329852</v>
      </c>
    </row>
    <row r="184" spans="1:12">
      <c r="A184" s="2178" t="s">
        <v>16</v>
      </c>
      <c r="B184" s="2178" t="s">
        <v>282</v>
      </c>
      <c r="C184" s="2179" t="s">
        <v>443</v>
      </c>
      <c r="D184" s="2180">
        <v>57487714</v>
      </c>
      <c r="E184" s="2181">
        <v>60067955.540000007</v>
      </c>
      <c r="F184" s="2186">
        <v>104.48833561202314</v>
      </c>
      <c r="G184" s="2181">
        <v>66625634</v>
      </c>
      <c r="H184" s="2181">
        <v>57622245.820000015</v>
      </c>
      <c r="I184" s="2182">
        <v>86.486600367660316</v>
      </c>
      <c r="J184" s="2181">
        <v>2445709.7199999914</v>
      </c>
      <c r="K184" s="2181">
        <v>78000</v>
      </c>
      <c r="L184" s="2183">
        <v>0.12985292956751096</v>
      </c>
    </row>
    <row r="185" spans="1:12">
      <c r="A185" s="2178" t="s">
        <v>16</v>
      </c>
      <c r="B185" s="2178" t="s">
        <v>14</v>
      </c>
      <c r="C185" s="2179" t="s">
        <v>444</v>
      </c>
      <c r="D185" s="2180">
        <v>87449694.449999988</v>
      </c>
      <c r="E185" s="2181">
        <v>77751320.019999981</v>
      </c>
      <c r="F185" s="2186">
        <v>88.909767505768556</v>
      </c>
      <c r="G185" s="2181">
        <v>89937880.449999928</v>
      </c>
      <c r="H185" s="2181">
        <v>74592830.749999985</v>
      </c>
      <c r="I185" s="2182">
        <v>82.938168407770206</v>
      </c>
      <c r="J185" s="2181">
        <v>3158489.2699999958</v>
      </c>
      <c r="K185" s="2181">
        <v>16448767</v>
      </c>
      <c r="L185" s="2183">
        <v>21.155611243344655</v>
      </c>
    </row>
    <row r="186" spans="1:12">
      <c r="A186" s="2178" t="s">
        <v>16</v>
      </c>
      <c r="B186" s="2178" t="s">
        <v>940</v>
      </c>
      <c r="C186" s="2179" t="s">
        <v>445</v>
      </c>
      <c r="D186" s="2180">
        <v>100449906.12999995</v>
      </c>
      <c r="E186" s="2181">
        <v>98122216.280000016</v>
      </c>
      <c r="F186" s="2186">
        <v>97.682735664294711</v>
      </c>
      <c r="G186" s="2181">
        <v>106516939.34999993</v>
      </c>
      <c r="H186" s="2181">
        <v>94300792.73999998</v>
      </c>
      <c r="I186" s="2182">
        <v>88.531263961819832</v>
      </c>
      <c r="J186" s="2181">
        <v>3821423.5400000364</v>
      </c>
      <c r="K186" s="2181">
        <v>16392430.369999999</v>
      </c>
      <c r="L186" s="2183">
        <v>16.706135461945557</v>
      </c>
    </row>
    <row r="187" spans="1:12">
      <c r="A187" s="2178" t="s">
        <v>16</v>
      </c>
      <c r="B187" s="2178" t="s">
        <v>15</v>
      </c>
      <c r="C187" s="2179" t="s">
        <v>446</v>
      </c>
      <c r="D187" s="2180">
        <v>158047902.06999999</v>
      </c>
      <c r="E187" s="2181">
        <v>163954567.02000001</v>
      </c>
      <c r="F187" s="2186">
        <v>103.73726248348677</v>
      </c>
      <c r="G187" s="2181">
        <v>170271176.06999996</v>
      </c>
      <c r="H187" s="2181">
        <v>160659320.54999998</v>
      </c>
      <c r="I187" s="2182">
        <v>94.354972026475892</v>
      </c>
      <c r="J187" s="2181">
        <v>3295246.4700000286</v>
      </c>
      <c r="K187" s="2181">
        <v>22160000.16</v>
      </c>
      <c r="L187" s="2183">
        <v>13.515939545189253</v>
      </c>
    </row>
    <row r="188" spans="1:12">
      <c r="A188" s="2178" t="s">
        <v>16</v>
      </c>
      <c r="B188" s="2178" t="s">
        <v>941</v>
      </c>
      <c r="C188" s="2179" t="s">
        <v>447</v>
      </c>
      <c r="D188" s="2180">
        <v>106970872.88999999</v>
      </c>
      <c r="E188" s="2181">
        <v>103949741.30000004</v>
      </c>
      <c r="F188" s="2186">
        <v>97.175743725016972</v>
      </c>
      <c r="G188" s="2181">
        <v>108169710.88999997</v>
      </c>
      <c r="H188" s="2181">
        <v>98417636.289999813</v>
      </c>
      <c r="I188" s="2182">
        <v>90.984468276967803</v>
      </c>
      <c r="J188" s="2181">
        <v>5532105.0100002289</v>
      </c>
      <c r="K188" s="2181">
        <v>26222173.07</v>
      </c>
      <c r="L188" s="2183">
        <v>25.225818498501631</v>
      </c>
    </row>
    <row r="189" spans="1:12">
      <c r="A189" s="2178" t="s">
        <v>16</v>
      </c>
      <c r="B189" s="2178" t="s">
        <v>16</v>
      </c>
      <c r="C189" s="2179" t="s">
        <v>448</v>
      </c>
      <c r="D189" s="2180">
        <v>122967253.60999998</v>
      </c>
      <c r="E189" s="2181">
        <v>121454427.05000004</v>
      </c>
      <c r="F189" s="2186">
        <v>98.769732172113081</v>
      </c>
      <c r="G189" s="2181">
        <v>133718423.60999997</v>
      </c>
      <c r="H189" s="2181">
        <v>129444732.41000003</v>
      </c>
      <c r="I189" s="2182">
        <v>96.803962322750309</v>
      </c>
      <c r="J189" s="2181">
        <v>-7990305.3599999845</v>
      </c>
      <c r="K189" s="2181">
        <v>43533731.359999999</v>
      </c>
      <c r="L189" s="2183">
        <v>35.843676033380113</v>
      </c>
    </row>
    <row r="190" spans="1:12">
      <c r="A190" s="2178" t="s">
        <v>16</v>
      </c>
      <c r="B190" s="2178" t="s">
        <v>942</v>
      </c>
      <c r="C190" s="2179" t="s">
        <v>449</v>
      </c>
      <c r="D190" s="2180">
        <v>79685978.689999998</v>
      </c>
      <c r="E190" s="2181">
        <v>80449642.800000012</v>
      </c>
      <c r="F190" s="2186">
        <v>100.95834188467569</v>
      </c>
      <c r="G190" s="2181">
        <v>95599787.690000027</v>
      </c>
      <c r="H190" s="2181">
        <v>91075927.029999986</v>
      </c>
      <c r="I190" s="2182">
        <v>95.267917670832603</v>
      </c>
      <c r="J190" s="2181">
        <v>-10626284.229999974</v>
      </c>
      <c r="K190" s="2181">
        <v>36973077</v>
      </c>
      <c r="L190" s="2183">
        <v>45.958037491746317</v>
      </c>
    </row>
    <row r="191" spans="1:12">
      <c r="A191" s="2178" t="s">
        <v>16</v>
      </c>
      <c r="B191" s="2178" t="s">
        <v>17</v>
      </c>
      <c r="C191" s="2179" t="s">
        <v>450</v>
      </c>
      <c r="D191" s="2180">
        <v>50203918</v>
      </c>
      <c r="E191" s="2181">
        <v>49340965.670000009</v>
      </c>
      <c r="F191" s="2186">
        <v>98.281105610123916</v>
      </c>
      <c r="G191" s="2181">
        <v>50997580</v>
      </c>
      <c r="H191" s="2181">
        <v>46984635.460000001</v>
      </c>
      <c r="I191" s="2182">
        <v>92.13110790747325</v>
      </c>
      <c r="J191" s="2181">
        <v>2356330.2100000083</v>
      </c>
      <c r="K191" s="2181">
        <v>9271200</v>
      </c>
      <c r="L191" s="2183">
        <v>18.790065970753826</v>
      </c>
    </row>
    <row r="192" spans="1:12">
      <c r="A192" s="2178" t="s">
        <v>16</v>
      </c>
      <c r="B192" s="2178" t="s">
        <v>943</v>
      </c>
      <c r="C192" s="2179" t="s">
        <v>451</v>
      </c>
      <c r="D192" s="2180">
        <v>31138657.449999996</v>
      </c>
      <c r="E192" s="2181">
        <v>31431246.770000007</v>
      </c>
      <c r="F192" s="2186">
        <v>100.93963370280117</v>
      </c>
      <c r="G192" s="2181">
        <v>31309963.199999999</v>
      </c>
      <c r="H192" s="2181">
        <v>31159949.450000003</v>
      </c>
      <c r="I192" s="2182">
        <v>99.52087535510104</v>
      </c>
      <c r="J192" s="2181">
        <v>271297.32000000402</v>
      </c>
      <c r="K192" s="2181">
        <v>6784970.2000000002</v>
      </c>
      <c r="L192" s="2183">
        <v>21.586703988070909</v>
      </c>
    </row>
    <row r="193" spans="1:12">
      <c r="A193" s="2178" t="s">
        <v>17</v>
      </c>
      <c r="B193" s="2178" t="s">
        <v>264</v>
      </c>
      <c r="C193" s="2179" t="s">
        <v>452</v>
      </c>
      <c r="D193" s="2180">
        <v>78569631</v>
      </c>
      <c r="E193" s="2181">
        <v>79061905.310000032</v>
      </c>
      <c r="F193" s="2186">
        <v>100.62654527421674</v>
      </c>
      <c r="G193" s="2181">
        <v>82129779</v>
      </c>
      <c r="H193" s="2181">
        <v>78428291.150000036</v>
      </c>
      <c r="I193" s="2182">
        <v>95.493123328628513</v>
      </c>
      <c r="J193" s="2181">
        <v>633614.15999999642</v>
      </c>
      <c r="K193" s="2181">
        <v>3000004</v>
      </c>
      <c r="L193" s="2183">
        <v>3.7945000038097345</v>
      </c>
    </row>
    <row r="194" spans="1:12">
      <c r="A194" s="2178" t="s">
        <v>17</v>
      </c>
      <c r="B194" s="2178" t="s">
        <v>10</v>
      </c>
      <c r="C194" s="2179" t="s">
        <v>453</v>
      </c>
      <c r="D194" s="2180">
        <v>159676285.49999997</v>
      </c>
      <c r="E194" s="2181">
        <v>172136679.79000008</v>
      </c>
      <c r="F194" s="2186">
        <v>107.80353466451353</v>
      </c>
      <c r="G194" s="2181">
        <v>164134160.5</v>
      </c>
      <c r="H194" s="2181">
        <v>147402706.0500001</v>
      </c>
      <c r="I194" s="2182">
        <v>89.806232658070044</v>
      </c>
      <c r="J194" s="2181">
        <v>24733973.73999998</v>
      </c>
      <c r="K194" s="2181">
        <v>36146672</v>
      </c>
      <c r="L194" s="2183">
        <v>20.998820265441104</v>
      </c>
    </row>
    <row r="195" spans="1:12">
      <c r="A195" s="2178" t="s">
        <v>17</v>
      </c>
      <c r="B195" s="2178" t="s">
        <v>267</v>
      </c>
      <c r="C195" s="2179" t="s">
        <v>454</v>
      </c>
      <c r="D195" s="2180">
        <v>72615072.000000015</v>
      </c>
      <c r="E195" s="2181">
        <v>73100211.800000012</v>
      </c>
      <c r="F195" s="2186">
        <v>100.66809793977757</v>
      </c>
      <c r="G195" s="2181">
        <v>76286933.890000001</v>
      </c>
      <c r="H195" s="2181">
        <v>70567458.699999943</v>
      </c>
      <c r="I195" s="2182">
        <v>92.502680474421595</v>
      </c>
      <c r="J195" s="2181">
        <v>2532753.1000000685</v>
      </c>
      <c r="K195" s="2181">
        <v>1028999.47</v>
      </c>
      <c r="L195" s="2183">
        <v>1.4076559351364284</v>
      </c>
    </row>
    <row r="196" spans="1:12">
      <c r="A196" s="2178" t="s">
        <v>17</v>
      </c>
      <c r="B196" s="2178" t="s">
        <v>11</v>
      </c>
      <c r="C196" s="2179" t="s">
        <v>455</v>
      </c>
      <c r="D196" s="2180">
        <v>66771164</v>
      </c>
      <c r="E196" s="2181">
        <v>67559247.949999988</v>
      </c>
      <c r="F196" s="2186">
        <v>101.18027588975383</v>
      </c>
      <c r="G196" s="2181">
        <v>76583807</v>
      </c>
      <c r="H196" s="2181">
        <v>70447507.989999965</v>
      </c>
      <c r="I196" s="2182">
        <v>91.987471959966626</v>
      </c>
      <c r="J196" s="2181">
        <v>-2888260.0399999768</v>
      </c>
      <c r="K196" s="2181">
        <v>3054</v>
      </c>
      <c r="L196" s="2183">
        <v>4.5204766078216843E-3</v>
      </c>
    </row>
    <row r="197" spans="1:12">
      <c r="A197" s="2178" t="s">
        <v>17</v>
      </c>
      <c r="B197" s="2178" t="s">
        <v>270</v>
      </c>
      <c r="C197" s="2179" t="s">
        <v>456</v>
      </c>
      <c r="D197" s="2180">
        <v>57377634.320000008</v>
      </c>
      <c r="E197" s="2181">
        <v>55365796.929999985</v>
      </c>
      <c r="F197" s="2186">
        <v>96.493690592435655</v>
      </c>
      <c r="G197" s="2181">
        <v>59034681.729999989</v>
      </c>
      <c r="H197" s="2181">
        <v>53695647.11999999</v>
      </c>
      <c r="I197" s="2182">
        <v>90.956105032600135</v>
      </c>
      <c r="J197" s="2181">
        <v>1670149.8099999949</v>
      </c>
      <c r="K197" s="2181">
        <v>13295867</v>
      </c>
      <c r="L197" s="2183">
        <v>24.014586147491407</v>
      </c>
    </row>
    <row r="198" spans="1:12">
      <c r="A198" s="2178" t="s">
        <v>17</v>
      </c>
      <c r="B198" s="2178" t="s">
        <v>12</v>
      </c>
      <c r="C198" s="2179" t="s">
        <v>457</v>
      </c>
      <c r="D198" s="2180">
        <v>41298002</v>
      </c>
      <c r="E198" s="2181">
        <v>41265945.359999999</v>
      </c>
      <c r="F198" s="2186">
        <v>99.922377261737751</v>
      </c>
      <c r="G198" s="2181">
        <v>41511700</v>
      </c>
      <c r="H198" s="2181">
        <v>39822319.56000001</v>
      </c>
      <c r="I198" s="2182">
        <v>95.930351105832841</v>
      </c>
      <c r="J198" s="2181">
        <v>1443625.7999999896</v>
      </c>
      <c r="K198" s="2181">
        <v>2239404.5</v>
      </c>
      <c r="L198" s="2183">
        <v>5.4267616565273329</v>
      </c>
    </row>
    <row r="199" spans="1:12">
      <c r="A199" s="2178" t="s">
        <v>17</v>
      </c>
      <c r="B199" s="2178" t="s">
        <v>273</v>
      </c>
      <c r="C199" s="2179" t="s">
        <v>458</v>
      </c>
      <c r="D199" s="2180">
        <v>45662249.980000004</v>
      </c>
      <c r="E199" s="2181">
        <v>53134545.760000013</v>
      </c>
      <c r="F199" s="2186">
        <v>116.36427417236965</v>
      </c>
      <c r="G199" s="2181">
        <v>46126631.980000004</v>
      </c>
      <c r="H199" s="2181">
        <v>43707087.830000021</v>
      </c>
      <c r="I199" s="2182">
        <v>94.754561418988771</v>
      </c>
      <c r="J199" s="2181">
        <v>9427457.9299999923</v>
      </c>
      <c r="K199" s="2181">
        <v>157887</v>
      </c>
      <c r="L199" s="2183">
        <v>0.29714566623595423</v>
      </c>
    </row>
    <row r="200" spans="1:12">
      <c r="A200" s="2178" t="s">
        <v>17</v>
      </c>
      <c r="B200" s="2178" t="s">
        <v>13</v>
      </c>
      <c r="C200" s="2179" t="s">
        <v>459</v>
      </c>
      <c r="D200" s="2180">
        <v>53292825</v>
      </c>
      <c r="E200" s="2181">
        <v>53915040.849999994</v>
      </c>
      <c r="F200" s="2186">
        <v>101.16754150300719</v>
      </c>
      <c r="G200" s="2181">
        <v>55753748</v>
      </c>
      <c r="H200" s="2181">
        <v>52210439.54999999</v>
      </c>
      <c r="I200" s="2182">
        <v>93.644717033193871</v>
      </c>
      <c r="J200" s="2181">
        <v>1704601.3000000045</v>
      </c>
      <c r="K200" s="2181">
        <v>12489911.359999999</v>
      </c>
      <c r="L200" s="2183">
        <v>23.165912819669135</v>
      </c>
    </row>
    <row r="201" spans="1:12">
      <c r="A201" s="2178" t="s">
        <v>17</v>
      </c>
      <c r="B201" s="2178" t="s">
        <v>276</v>
      </c>
      <c r="C201" s="2179" t="s">
        <v>460</v>
      </c>
      <c r="D201" s="2180">
        <v>33794714</v>
      </c>
      <c r="E201" s="2181">
        <v>32375521.04999999</v>
      </c>
      <c r="F201" s="2186">
        <v>95.80054753533345</v>
      </c>
      <c r="G201" s="2181">
        <v>36841010</v>
      </c>
      <c r="H201" s="2181">
        <v>32218867.610000011</v>
      </c>
      <c r="I201" s="2182">
        <v>87.45381196118133</v>
      </c>
      <c r="J201" s="2181">
        <v>156653.43999997899</v>
      </c>
      <c r="K201" s="2181">
        <v>2684611</v>
      </c>
      <c r="L201" s="2183">
        <v>8.2921012942276668</v>
      </c>
    </row>
    <row r="202" spans="1:12">
      <c r="A202" s="2178" t="s">
        <v>17</v>
      </c>
      <c r="B202" s="2178" t="s">
        <v>4</v>
      </c>
      <c r="C202" s="2179" t="s">
        <v>461</v>
      </c>
      <c r="D202" s="2180">
        <v>62425877.020000003</v>
      </c>
      <c r="E202" s="2181">
        <v>64025508.579999998</v>
      </c>
      <c r="F202" s="2186">
        <v>102.56244947826285</v>
      </c>
      <c r="G202" s="2181">
        <v>71578877.019999966</v>
      </c>
      <c r="H202" s="2181">
        <v>69450293.48999998</v>
      </c>
      <c r="I202" s="2182">
        <v>97.02624067515724</v>
      </c>
      <c r="J202" s="2181">
        <v>-5424784.9099999815</v>
      </c>
      <c r="K202" s="2181">
        <v>8100000</v>
      </c>
      <c r="L202" s="2183">
        <v>12.65120758842397</v>
      </c>
    </row>
    <row r="203" spans="1:12">
      <c r="A203" s="2178" t="s">
        <v>17</v>
      </c>
      <c r="B203" s="2178" t="s">
        <v>279</v>
      </c>
      <c r="C203" s="2179" t="s">
        <v>462</v>
      </c>
      <c r="D203" s="2180">
        <v>100098872.67000002</v>
      </c>
      <c r="E203" s="2181">
        <v>98934690.230000079</v>
      </c>
      <c r="F203" s="2186">
        <v>98.836967481304256</v>
      </c>
      <c r="G203" s="2181">
        <v>117251787.89000008</v>
      </c>
      <c r="H203" s="2181">
        <v>96586466.459999993</v>
      </c>
      <c r="I203" s="2182">
        <v>82.375261135133158</v>
      </c>
      <c r="J203" s="2181">
        <v>2348223.7700000852</v>
      </c>
      <c r="K203" s="2181">
        <v>20200000</v>
      </c>
      <c r="L203" s="2183">
        <v>20.417509725900704</v>
      </c>
    </row>
    <row r="204" spans="1:12">
      <c r="A204" s="2178" t="s">
        <v>17</v>
      </c>
      <c r="B204" s="2178" t="s">
        <v>5</v>
      </c>
      <c r="C204" s="2179" t="s">
        <v>463</v>
      </c>
      <c r="D204" s="2180">
        <v>40424513</v>
      </c>
      <c r="E204" s="2181">
        <v>40362683.199999988</v>
      </c>
      <c r="F204" s="2186">
        <v>99.847048744903844</v>
      </c>
      <c r="G204" s="2181">
        <v>42973589</v>
      </c>
      <c r="H204" s="2181">
        <v>39504419.009999968</v>
      </c>
      <c r="I204" s="2182">
        <v>91.927204427817202</v>
      </c>
      <c r="J204" s="2181">
        <v>858264.19000001997</v>
      </c>
      <c r="K204" s="2181">
        <v>5002711</v>
      </c>
      <c r="L204" s="2183">
        <v>12.39439651524456</v>
      </c>
    </row>
    <row r="205" spans="1:12">
      <c r="A205" s="2178" t="s">
        <v>17</v>
      </c>
      <c r="B205" s="2178" t="s">
        <v>282</v>
      </c>
      <c r="C205" s="2179" t="s">
        <v>464</v>
      </c>
      <c r="D205" s="2180">
        <v>110491313</v>
      </c>
      <c r="E205" s="2181">
        <v>131783227.63</v>
      </c>
      <c r="F205" s="2186">
        <v>119.2702159580636</v>
      </c>
      <c r="G205" s="2181">
        <v>111491313</v>
      </c>
      <c r="H205" s="2181">
        <v>101960157.36000004</v>
      </c>
      <c r="I205" s="2182">
        <v>91.451212311043491</v>
      </c>
      <c r="J205" s="2181">
        <v>29823070.269999951</v>
      </c>
      <c r="K205" s="2181">
        <v>3600000</v>
      </c>
      <c r="L205" s="2183">
        <v>2.731758862446068</v>
      </c>
    </row>
    <row r="206" spans="1:12">
      <c r="A206" s="2178" t="s">
        <v>17</v>
      </c>
      <c r="B206" s="2178" t="s">
        <v>14</v>
      </c>
      <c r="C206" s="2179" t="s">
        <v>465</v>
      </c>
      <c r="D206" s="2180">
        <v>58496033</v>
      </c>
      <c r="E206" s="2181">
        <v>59485098.900000006</v>
      </c>
      <c r="F206" s="2186">
        <v>101.69082559837862</v>
      </c>
      <c r="G206" s="2181">
        <v>59437613</v>
      </c>
      <c r="H206" s="2181">
        <v>55082422.009999953</v>
      </c>
      <c r="I206" s="2182">
        <v>92.672668416209703</v>
      </c>
      <c r="J206" s="2181">
        <v>4402676.8900000528</v>
      </c>
      <c r="K206" s="2181">
        <v>9750000</v>
      </c>
      <c r="L206" s="2183">
        <v>16.390659476570189</v>
      </c>
    </row>
    <row r="207" spans="1:12">
      <c r="A207" s="2178" t="s">
        <v>18</v>
      </c>
      <c r="B207" s="2178" t="s">
        <v>264</v>
      </c>
      <c r="C207" s="2179" t="s">
        <v>466</v>
      </c>
      <c r="D207" s="2180">
        <v>121161069.2</v>
      </c>
      <c r="E207" s="2181">
        <v>115090685.54999998</v>
      </c>
      <c r="F207" s="2186">
        <v>94.9898233070396</v>
      </c>
      <c r="G207" s="2181">
        <v>128704704.2</v>
      </c>
      <c r="H207" s="2181">
        <v>118810310.11000007</v>
      </c>
      <c r="I207" s="2182">
        <v>92.312329101332153</v>
      </c>
      <c r="J207" s="2181">
        <v>-3719624.5600000918</v>
      </c>
      <c r="K207" s="2181">
        <v>41577101.289999999</v>
      </c>
      <c r="L207" s="2183">
        <v>36.125513625459504</v>
      </c>
    </row>
    <row r="208" spans="1:12">
      <c r="A208" s="2178" t="s">
        <v>18</v>
      </c>
      <c r="B208" s="2178" t="s">
        <v>10</v>
      </c>
      <c r="C208" s="2179" t="s">
        <v>467</v>
      </c>
      <c r="D208" s="2180">
        <v>144259574</v>
      </c>
      <c r="E208" s="2181">
        <v>136982476.3199999</v>
      </c>
      <c r="F208" s="2186">
        <v>94.955553050503184</v>
      </c>
      <c r="G208" s="2181">
        <v>153409574</v>
      </c>
      <c r="H208" s="2181">
        <v>140170175.07000005</v>
      </c>
      <c r="I208" s="2182">
        <v>91.369900466577178</v>
      </c>
      <c r="J208" s="2181">
        <v>-3187698.750000149</v>
      </c>
      <c r="K208" s="2181">
        <v>28700000</v>
      </c>
      <c r="L208" s="2183">
        <v>20.951585028259345</v>
      </c>
    </row>
    <row r="209" spans="1:12">
      <c r="A209" s="2178" t="s">
        <v>18</v>
      </c>
      <c r="B209" s="2178" t="s">
        <v>267</v>
      </c>
      <c r="C209" s="2179" t="s">
        <v>468</v>
      </c>
      <c r="D209" s="2180">
        <v>107320982.5</v>
      </c>
      <c r="E209" s="2181">
        <v>107092446.09999993</v>
      </c>
      <c r="F209" s="2186">
        <v>99.787053384458105</v>
      </c>
      <c r="G209" s="2181">
        <v>119320126.5</v>
      </c>
      <c r="H209" s="2181">
        <v>104191813.16999991</v>
      </c>
      <c r="I209" s="2182">
        <v>87.321239279778922</v>
      </c>
      <c r="J209" s="2181">
        <v>2900632.9300000221</v>
      </c>
      <c r="K209" s="2181">
        <v>60397275.200000003</v>
      </c>
      <c r="L209" s="2183">
        <v>56.3973253011727</v>
      </c>
    </row>
    <row r="210" spans="1:12">
      <c r="A210" s="2178" t="s">
        <v>18</v>
      </c>
      <c r="B210" s="2178" t="s">
        <v>11</v>
      </c>
      <c r="C210" s="2179" t="s">
        <v>469</v>
      </c>
      <c r="D210" s="2180">
        <v>97140658</v>
      </c>
      <c r="E210" s="2181">
        <v>99995169.289999962</v>
      </c>
      <c r="F210" s="2186">
        <v>102.93853402763646</v>
      </c>
      <c r="G210" s="2181">
        <v>99291160</v>
      </c>
      <c r="H210" s="2181">
        <v>92236887.460000008</v>
      </c>
      <c r="I210" s="2182">
        <v>92.895366979296043</v>
      </c>
      <c r="J210" s="2181">
        <v>7758281.8299999535</v>
      </c>
      <c r="K210" s="2181">
        <v>3060000</v>
      </c>
      <c r="L210" s="2183">
        <v>3.0601478268670883</v>
      </c>
    </row>
    <row r="211" spans="1:12">
      <c r="A211" s="2178" t="s">
        <v>18</v>
      </c>
      <c r="B211" s="2178" t="s">
        <v>270</v>
      </c>
      <c r="C211" s="2179" t="s">
        <v>470</v>
      </c>
      <c r="D211" s="2180">
        <v>148933135</v>
      </c>
      <c r="E211" s="2181">
        <v>146809862.35000011</v>
      </c>
      <c r="F211" s="2186">
        <v>98.574345024027139</v>
      </c>
      <c r="G211" s="2181">
        <v>154549166</v>
      </c>
      <c r="H211" s="2181">
        <v>146773674.03000012</v>
      </c>
      <c r="I211" s="2182">
        <v>94.968920136392143</v>
      </c>
      <c r="J211" s="2181">
        <v>36188.319999992847</v>
      </c>
      <c r="K211" s="2181">
        <v>49900000</v>
      </c>
      <c r="L211" s="2183">
        <v>33.989542120158497</v>
      </c>
    </row>
    <row r="212" spans="1:12">
      <c r="A212" s="2178" t="s">
        <v>18</v>
      </c>
      <c r="B212" s="2178" t="s">
        <v>12</v>
      </c>
      <c r="C212" s="2179" t="s">
        <v>471</v>
      </c>
      <c r="D212" s="2180">
        <v>109892506.19</v>
      </c>
      <c r="E212" s="2181">
        <v>109449789.00999998</v>
      </c>
      <c r="F212" s="2186">
        <v>99.597136151181616</v>
      </c>
      <c r="G212" s="2181">
        <v>108265400.19000001</v>
      </c>
      <c r="H212" s="2181">
        <v>104764776.46999994</v>
      </c>
      <c r="I212" s="2182">
        <v>96.766627460059581</v>
      </c>
      <c r="J212" s="2181">
        <v>4685012.5400000364</v>
      </c>
      <c r="K212" s="2181">
        <v>22286522.670000002</v>
      </c>
      <c r="L212" s="2183">
        <v>20.362325840540244</v>
      </c>
    </row>
    <row r="213" spans="1:12">
      <c r="A213" s="2178" t="s">
        <v>18</v>
      </c>
      <c r="B213" s="2178" t="s">
        <v>273</v>
      </c>
      <c r="C213" s="2179" t="s">
        <v>472</v>
      </c>
      <c r="D213" s="2180">
        <v>96861497</v>
      </c>
      <c r="E213" s="2181">
        <v>98067748.599999994</v>
      </c>
      <c r="F213" s="2186">
        <v>101.24533652417121</v>
      </c>
      <c r="G213" s="2181">
        <v>96792605</v>
      </c>
      <c r="H213" s="2181">
        <v>93124645.660000026</v>
      </c>
      <c r="I213" s="2182">
        <v>96.210496308059916</v>
      </c>
      <c r="J213" s="2181">
        <v>4943102.9399999678</v>
      </c>
      <c r="K213" s="2181">
        <v>15714445</v>
      </c>
      <c r="L213" s="2183">
        <v>16.02407032315617</v>
      </c>
    </row>
    <row r="214" spans="1:12">
      <c r="A214" s="2178" t="s">
        <v>18</v>
      </c>
      <c r="B214" s="2178" t="s">
        <v>13</v>
      </c>
      <c r="C214" s="2179" t="s">
        <v>473</v>
      </c>
      <c r="D214" s="2180">
        <v>82027991</v>
      </c>
      <c r="E214" s="2181">
        <v>85312232.829999998</v>
      </c>
      <c r="F214" s="2186">
        <v>104.0038062495033</v>
      </c>
      <c r="G214" s="2181">
        <v>88346630</v>
      </c>
      <c r="H214" s="2181">
        <v>82737715.970000058</v>
      </c>
      <c r="I214" s="2182">
        <v>93.651241671583918</v>
      </c>
      <c r="J214" s="2181">
        <v>2574516.8599999398</v>
      </c>
      <c r="K214" s="2181">
        <v>13100000</v>
      </c>
      <c r="L214" s="2183">
        <v>15.355359443122431</v>
      </c>
    </row>
    <row r="215" spans="1:12">
      <c r="A215" s="2178" t="s">
        <v>18</v>
      </c>
      <c r="B215" s="2178" t="s">
        <v>276</v>
      </c>
      <c r="C215" s="2179" t="s">
        <v>474</v>
      </c>
      <c r="D215" s="2180">
        <v>96553759</v>
      </c>
      <c r="E215" s="2181">
        <v>91476302.87999998</v>
      </c>
      <c r="F215" s="2186">
        <v>94.741316990051089</v>
      </c>
      <c r="G215" s="2181">
        <v>101825187</v>
      </c>
      <c r="H215" s="2181">
        <v>95176684.769999951</v>
      </c>
      <c r="I215" s="2182">
        <v>93.47067024782379</v>
      </c>
      <c r="J215" s="2181">
        <v>-3700381.8899999708</v>
      </c>
      <c r="K215" s="2181">
        <v>31608160.559999999</v>
      </c>
      <c r="L215" s="2183">
        <v>34.553386576482076</v>
      </c>
    </row>
    <row r="216" spans="1:12">
      <c r="A216" s="2178" t="s">
        <v>18</v>
      </c>
      <c r="B216" s="2178" t="s">
        <v>4</v>
      </c>
      <c r="C216" s="2179" t="s">
        <v>399</v>
      </c>
      <c r="D216" s="2180">
        <v>48143680</v>
      </c>
      <c r="E216" s="2181">
        <v>46812089.710000031</v>
      </c>
      <c r="F216" s="2186">
        <v>97.234132725209264</v>
      </c>
      <c r="G216" s="2181">
        <v>49367827</v>
      </c>
      <c r="H216" s="2181">
        <v>46717472.839999981</v>
      </c>
      <c r="I216" s="2182">
        <v>94.631414179927305</v>
      </c>
      <c r="J216" s="2181">
        <v>94616.870000049472</v>
      </c>
      <c r="K216" s="2181">
        <v>15336527</v>
      </c>
      <c r="L216" s="2183">
        <v>32.761893551451088</v>
      </c>
    </row>
    <row r="217" spans="1:12">
      <c r="A217" s="2178" t="s">
        <v>18</v>
      </c>
      <c r="B217" s="2178" t="s">
        <v>279</v>
      </c>
      <c r="C217" s="2179" t="s">
        <v>475</v>
      </c>
      <c r="D217" s="2180">
        <v>94683359</v>
      </c>
      <c r="E217" s="2181">
        <v>93205962.659999967</v>
      </c>
      <c r="F217" s="2186">
        <v>98.43964519678687</v>
      </c>
      <c r="G217" s="2181">
        <v>100319195</v>
      </c>
      <c r="H217" s="2181">
        <v>93335881.51000002</v>
      </c>
      <c r="I217" s="2182">
        <v>93.038905974076073</v>
      </c>
      <c r="J217" s="2181">
        <v>-129918.85000005364</v>
      </c>
      <c r="K217" s="2181">
        <v>17300000</v>
      </c>
      <c r="L217" s="2183">
        <v>18.56104427900987</v>
      </c>
    </row>
    <row r="218" spans="1:12">
      <c r="A218" s="2178" t="s">
        <v>18</v>
      </c>
      <c r="B218" s="2178" t="s">
        <v>5</v>
      </c>
      <c r="C218" s="2179" t="s">
        <v>476</v>
      </c>
      <c r="D218" s="2180">
        <v>113231485</v>
      </c>
      <c r="E218" s="2181">
        <v>120724180.53999998</v>
      </c>
      <c r="F218" s="2186">
        <v>106.61714852543</v>
      </c>
      <c r="G218" s="2181">
        <v>114778341</v>
      </c>
      <c r="H218" s="2181">
        <v>108867290.32999998</v>
      </c>
      <c r="I218" s="2182">
        <v>94.850029527783448</v>
      </c>
      <c r="J218" s="2181">
        <v>11856890.209999993</v>
      </c>
      <c r="K218" s="2181">
        <v>13337717</v>
      </c>
      <c r="L218" s="2183">
        <v>11.048090730738707</v>
      </c>
    </row>
    <row r="219" spans="1:12">
      <c r="A219" s="2178" t="s">
        <v>18</v>
      </c>
      <c r="B219" s="2178" t="s">
        <v>282</v>
      </c>
      <c r="C219" s="2179" t="s">
        <v>477</v>
      </c>
      <c r="D219" s="2180">
        <v>166093571.03000006</v>
      </c>
      <c r="E219" s="2181">
        <v>156811114.06999996</v>
      </c>
      <c r="F219" s="2186">
        <v>94.411308696395309</v>
      </c>
      <c r="G219" s="2181">
        <v>180322336.65000001</v>
      </c>
      <c r="H219" s="2181">
        <v>158034657.06999993</v>
      </c>
      <c r="I219" s="2182">
        <v>87.640089412073351</v>
      </c>
      <c r="J219" s="2181">
        <v>-1223542.9999999702</v>
      </c>
      <c r="K219" s="2181">
        <v>30353437.120000001</v>
      </c>
      <c r="L219" s="2183">
        <v>19.356687375137405</v>
      </c>
    </row>
    <row r="220" spans="1:12">
      <c r="A220" s="2178" t="s">
        <v>18</v>
      </c>
      <c r="B220" s="2178" t="s">
        <v>14</v>
      </c>
      <c r="C220" s="2179" t="s">
        <v>478</v>
      </c>
      <c r="D220" s="2180">
        <v>166484083</v>
      </c>
      <c r="E220" s="2181">
        <v>161385646.53</v>
      </c>
      <c r="F220" s="2186">
        <v>96.937583234308349</v>
      </c>
      <c r="G220" s="2181">
        <v>186910994</v>
      </c>
      <c r="H220" s="2181">
        <v>172334962.61000001</v>
      </c>
      <c r="I220" s="2182">
        <v>92.201619028359559</v>
      </c>
      <c r="J220" s="2181">
        <v>-10949316.080000013</v>
      </c>
      <c r="K220" s="2181">
        <v>46500000</v>
      </c>
      <c r="L220" s="2183">
        <v>28.812971289461053</v>
      </c>
    </row>
    <row r="221" spans="1:12">
      <c r="A221" s="2178" t="s">
        <v>18</v>
      </c>
      <c r="B221" s="2178" t="s">
        <v>940</v>
      </c>
      <c r="C221" s="2179" t="s">
        <v>479</v>
      </c>
      <c r="D221" s="2180">
        <v>214288948</v>
      </c>
      <c r="E221" s="2181">
        <v>210335774.76999983</v>
      </c>
      <c r="F221" s="2186">
        <v>98.155213665055584</v>
      </c>
      <c r="G221" s="2181">
        <v>241978140</v>
      </c>
      <c r="H221" s="2181">
        <v>217571848.12000024</v>
      </c>
      <c r="I221" s="2182">
        <v>89.913844333211344</v>
      </c>
      <c r="J221" s="2181">
        <v>-7236073.3500004113</v>
      </c>
      <c r="K221" s="2181">
        <v>26905000</v>
      </c>
      <c r="L221" s="2183">
        <v>12.791452157589626</v>
      </c>
    </row>
    <row r="222" spans="1:12">
      <c r="A222" s="2178" t="s">
        <v>18</v>
      </c>
      <c r="B222" s="2178" t="s">
        <v>15</v>
      </c>
      <c r="C222" s="2179" t="s">
        <v>480</v>
      </c>
      <c r="D222" s="2180">
        <v>54021178</v>
      </c>
      <c r="E222" s="2181">
        <v>50911534.420000009</v>
      </c>
      <c r="F222" s="2186">
        <v>94.243658329701745</v>
      </c>
      <c r="G222" s="2181">
        <v>61267302</v>
      </c>
      <c r="H222" s="2181">
        <v>53708931.310000069</v>
      </c>
      <c r="I222" s="2182">
        <v>87.66328784969194</v>
      </c>
      <c r="J222" s="2181">
        <v>-2797396.8900000602</v>
      </c>
      <c r="K222" s="2181">
        <v>8514224</v>
      </c>
      <c r="L222" s="2183">
        <v>16.723565881477903</v>
      </c>
    </row>
    <row r="223" spans="1:12">
      <c r="A223" s="2178" t="s">
        <v>19</v>
      </c>
      <c r="B223" s="2178" t="s">
        <v>264</v>
      </c>
      <c r="C223" s="2179" t="s">
        <v>481</v>
      </c>
      <c r="D223" s="2180">
        <v>129617179.38</v>
      </c>
      <c r="E223" s="2181">
        <v>131174539.61000004</v>
      </c>
      <c r="F223" s="2186">
        <v>101.20150757596284</v>
      </c>
      <c r="G223" s="2181">
        <v>128817179.38000003</v>
      </c>
      <c r="H223" s="2181">
        <v>114809589.56000015</v>
      </c>
      <c r="I223" s="2182">
        <v>89.125992443384717</v>
      </c>
      <c r="J223" s="2181">
        <v>16364950.049999893</v>
      </c>
      <c r="K223" s="2181">
        <v>9630364.8900000006</v>
      </c>
      <c r="L223" s="2183">
        <v>7.3416418450046788</v>
      </c>
    </row>
    <row r="224" spans="1:12">
      <c r="A224" s="2178" t="s">
        <v>19</v>
      </c>
      <c r="B224" s="2178" t="s">
        <v>10</v>
      </c>
      <c r="C224" s="2179" t="s">
        <v>454</v>
      </c>
      <c r="D224" s="2180">
        <v>139369662.60999998</v>
      </c>
      <c r="E224" s="2181">
        <v>149226625.62999991</v>
      </c>
      <c r="F224" s="2186">
        <v>107.07253130660349</v>
      </c>
      <c r="G224" s="2181">
        <v>147097123.61000007</v>
      </c>
      <c r="H224" s="2181">
        <v>141432397.96000007</v>
      </c>
      <c r="I224" s="2182">
        <v>96.148989517280484</v>
      </c>
      <c r="J224" s="2181">
        <v>7794227.6699998379</v>
      </c>
      <c r="K224" s="2181">
        <v>6854232</v>
      </c>
      <c r="L224" s="2183">
        <v>4.5931695976257831</v>
      </c>
    </row>
    <row r="225" spans="1:12">
      <c r="A225" s="2178" t="s">
        <v>19</v>
      </c>
      <c r="B225" s="2178" t="s">
        <v>267</v>
      </c>
      <c r="C225" s="2179" t="s">
        <v>482</v>
      </c>
      <c r="D225" s="2180">
        <v>226247607</v>
      </c>
      <c r="E225" s="2181">
        <v>213879843.01999989</v>
      </c>
      <c r="F225" s="2186">
        <v>94.533527163449676</v>
      </c>
      <c r="G225" s="2181">
        <v>239043986</v>
      </c>
      <c r="H225" s="2181">
        <v>215664243.45999986</v>
      </c>
      <c r="I225" s="2182">
        <v>90.219480970334828</v>
      </c>
      <c r="J225" s="2181">
        <v>-1784400.4399999678</v>
      </c>
      <c r="K225" s="2181">
        <v>22122048.41</v>
      </c>
      <c r="L225" s="2183">
        <v>10.343213319046324</v>
      </c>
    </row>
    <row r="226" spans="1:12">
      <c r="A226" s="2178" t="s">
        <v>19</v>
      </c>
      <c r="B226" s="2178" t="s">
        <v>11</v>
      </c>
      <c r="C226" s="2179" t="s">
        <v>483</v>
      </c>
      <c r="D226" s="2180">
        <v>112338441.88</v>
      </c>
      <c r="E226" s="2181">
        <v>117622267.92000005</v>
      </c>
      <c r="F226" s="2186">
        <v>104.70348880719231</v>
      </c>
      <c r="G226" s="2181">
        <v>118220584.88</v>
      </c>
      <c r="H226" s="2181">
        <v>111022211.14</v>
      </c>
      <c r="I226" s="2182">
        <v>93.911065702046116</v>
      </c>
      <c r="J226" s="2181">
        <v>6600056.7800000459</v>
      </c>
      <c r="K226" s="2181">
        <v>29485336.98</v>
      </c>
      <c r="L226" s="2183">
        <v>25.067818790957375</v>
      </c>
    </row>
    <row r="227" spans="1:12">
      <c r="A227" s="2178" t="s">
        <v>19</v>
      </c>
      <c r="B227" s="2178" t="s">
        <v>270</v>
      </c>
      <c r="C227" s="2179" t="s">
        <v>484</v>
      </c>
      <c r="D227" s="2180">
        <v>96581921</v>
      </c>
      <c r="E227" s="2181">
        <v>96173374.51000005</v>
      </c>
      <c r="F227" s="2186">
        <v>99.576994860145774</v>
      </c>
      <c r="G227" s="2181">
        <v>101353291</v>
      </c>
      <c r="H227" s="2181">
        <v>94760820.969999939</v>
      </c>
      <c r="I227" s="2182">
        <v>93.495554051619237</v>
      </c>
      <c r="J227" s="2181">
        <v>1412553.5400001109</v>
      </c>
      <c r="K227" s="2181">
        <v>0</v>
      </c>
      <c r="L227" s="2183">
        <v>0</v>
      </c>
    </row>
    <row r="228" spans="1:12">
      <c r="A228" s="2178" t="s">
        <v>19</v>
      </c>
      <c r="B228" s="2178" t="s">
        <v>12</v>
      </c>
      <c r="C228" s="2179" t="s">
        <v>485</v>
      </c>
      <c r="D228" s="2180">
        <v>68231948.030000001</v>
      </c>
      <c r="E228" s="2181">
        <v>71389737.349999994</v>
      </c>
      <c r="F228" s="2186">
        <v>104.62802163967469</v>
      </c>
      <c r="G228" s="2181">
        <v>72369305.030000001</v>
      </c>
      <c r="H228" s="2181">
        <v>69712150.700000137</v>
      </c>
      <c r="I228" s="2182">
        <v>96.328340684080956</v>
      </c>
      <c r="J228" s="2181">
        <v>1677586.6499998569</v>
      </c>
      <c r="K228" s="2181">
        <v>12814786.15</v>
      </c>
      <c r="L228" s="2183">
        <v>17.950459863962507</v>
      </c>
    </row>
    <row r="229" spans="1:12">
      <c r="A229" s="2178" t="s">
        <v>19</v>
      </c>
      <c r="B229" s="2178" t="s">
        <v>273</v>
      </c>
      <c r="C229" s="2179" t="s">
        <v>486</v>
      </c>
      <c r="D229" s="2180">
        <v>95985184.61999999</v>
      </c>
      <c r="E229" s="2181">
        <v>96034472.910000026</v>
      </c>
      <c r="F229" s="2186">
        <v>100.05134989341862</v>
      </c>
      <c r="G229" s="2181">
        <v>98702234.050000012</v>
      </c>
      <c r="H229" s="2181">
        <v>96471902.310000032</v>
      </c>
      <c r="I229" s="2182">
        <v>97.740343203508303</v>
      </c>
      <c r="J229" s="2181">
        <v>-437429.40000000596</v>
      </c>
      <c r="K229" s="2181">
        <v>13107150.189999999</v>
      </c>
      <c r="L229" s="2183">
        <v>13.64838041260823</v>
      </c>
    </row>
    <row r="230" spans="1:12">
      <c r="A230" s="2178" t="s">
        <v>19</v>
      </c>
      <c r="B230" s="2178" t="s">
        <v>13</v>
      </c>
      <c r="C230" s="2179" t="s">
        <v>487</v>
      </c>
      <c r="D230" s="2180">
        <v>109889270.58</v>
      </c>
      <c r="E230" s="2181">
        <v>106903824.37000005</v>
      </c>
      <c r="F230" s="2186">
        <v>97.283223198914115</v>
      </c>
      <c r="G230" s="2181">
        <v>107881695.64999999</v>
      </c>
      <c r="H230" s="2181">
        <v>103044760.83999994</v>
      </c>
      <c r="I230" s="2182">
        <v>95.516445323873583</v>
      </c>
      <c r="J230" s="2181">
        <v>3859063.5300001055</v>
      </c>
      <c r="K230" s="2181">
        <v>15145792</v>
      </c>
      <c r="L230" s="2183">
        <v>14.16768023899648</v>
      </c>
    </row>
    <row r="231" spans="1:12">
      <c r="A231" s="2178" t="s">
        <v>19</v>
      </c>
      <c r="B231" s="2178" t="s">
        <v>276</v>
      </c>
      <c r="C231" s="2179" t="s">
        <v>488</v>
      </c>
      <c r="D231" s="2180">
        <v>66815777.879999995</v>
      </c>
      <c r="E231" s="2181">
        <v>66891872.18999999</v>
      </c>
      <c r="F231" s="2186">
        <v>100.11388673815436</v>
      </c>
      <c r="G231" s="2181">
        <v>75170054.949999988</v>
      </c>
      <c r="H231" s="2181">
        <v>69748498.159999996</v>
      </c>
      <c r="I231" s="2182">
        <v>92.787610979390422</v>
      </c>
      <c r="J231" s="2181">
        <v>-2856625.9700000063</v>
      </c>
      <c r="K231" s="2181">
        <v>12234570</v>
      </c>
      <c r="L231" s="2183">
        <v>18.29006962945942</v>
      </c>
    </row>
    <row r="232" spans="1:12">
      <c r="A232" s="2178" t="s">
        <v>19</v>
      </c>
      <c r="B232" s="2178" t="s">
        <v>4</v>
      </c>
      <c r="C232" s="2179" t="s">
        <v>489</v>
      </c>
      <c r="D232" s="2180">
        <v>119589907.91</v>
      </c>
      <c r="E232" s="2181">
        <v>120880732.16999999</v>
      </c>
      <c r="F232" s="2186">
        <v>101.07937557822305</v>
      </c>
      <c r="G232" s="2181">
        <v>130773695.91</v>
      </c>
      <c r="H232" s="2181">
        <v>126303084.38999999</v>
      </c>
      <c r="I232" s="2182">
        <v>96.581413801230525</v>
      </c>
      <c r="J232" s="2181">
        <v>-5422352.2199999988</v>
      </c>
      <c r="K232" s="2181">
        <v>18405575.16</v>
      </c>
      <c r="L232" s="2183">
        <v>15.226227397527188</v>
      </c>
    </row>
    <row r="233" spans="1:12">
      <c r="A233" s="2178" t="s">
        <v>19</v>
      </c>
      <c r="B233" s="2178" t="s">
        <v>279</v>
      </c>
      <c r="C233" s="2179" t="s">
        <v>490</v>
      </c>
      <c r="D233" s="2180">
        <v>137935673.47</v>
      </c>
      <c r="E233" s="2181">
        <v>141672833.29000008</v>
      </c>
      <c r="F233" s="2186">
        <v>102.70934974686797</v>
      </c>
      <c r="G233" s="2181">
        <v>143387837.47</v>
      </c>
      <c r="H233" s="2181">
        <v>139519377.4600001</v>
      </c>
      <c r="I233" s="2182">
        <v>97.302100318788007</v>
      </c>
      <c r="J233" s="2181">
        <v>2153455.8299999833</v>
      </c>
      <c r="K233" s="2181">
        <v>16959080</v>
      </c>
      <c r="L233" s="2183">
        <v>11.970594224854151</v>
      </c>
    </row>
    <row r="234" spans="1:12">
      <c r="A234" s="2178" t="s">
        <v>19</v>
      </c>
      <c r="B234" s="2178" t="s">
        <v>5</v>
      </c>
      <c r="C234" s="2179" t="s">
        <v>491</v>
      </c>
      <c r="D234" s="2180">
        <v>57333627.590000004</v>
      </c>
      <c r="E234" s="2181">
        <v>63789325.01000002</v>
      </c>
      <c r="F234" s="2186">
        <v>111.25987957044254</v>
      </c>
      <c r="G234" s="2181">
        <v>66055769.609999992</v>
      </c>
      <c r="H234" s="2181">
        <v>59473016.870000049</v>
      </c>
      <c r="I234" s="2182">
        <v>90.034552955986754</v>
      </c>
      <c r="J234" s="2181">
        <v>4316308.1399999708</v>
      </c>
      <c r="K234" s="2181">
        <v>124.46</v>
      </c>
      <c r="L234" s="2183">
        <v>1.9511101580160764E-4</v>
      </c>
    </row>
    <row r="235" spans="1:12">
      <c r="A235" s="2178" t="s">
        <v>19</v>
      </c>
      <c r="B235" s="2178" t="s">
        <v>282</v>
      </c>
      <c r="C235" s="2179" t="s">
        <v>492</v>
      </c>
      <c r="D235" s="2180">
        <v>180884739.05000001</v>
      </c>
      <c r="E235" s="2181">
        <v>181310782.5200001</v>
      </c>
      <c r="F235" s="2186">
        <v>100.23553312028294</v>
      </c>
      <c r="G235" s="2181">
        <v>181699112.04999998</v>
      </c>
      <c r="H235" s="2181">
        <v>171035554.25999996</v>
      </c>
      <c r="I235" s="2182">
        <v>94.131199833785857</v>
      </c>
      <c r="J235" s="2181">
        <v>10275228.260000139</v>
      </c>
      <c r="K235" s="2181">
        <v>18187115.16</v>
      </c>
      <c r="L235" s="2183">
        <v>10.030906550190311</v>
      </c>
    </row>
    <row r="236" spans="1:12">
      <c r="A236" s="2178" t="s">
        <v>19</v>
      </c>
      <c r="B236" s="2178" t="s">
        <v>14</v>
      </c>
      <c r="C236" s="2179" t="s">
        <v>493</v>
      </c>
      <c r="D236" s="2180">
        <v>51123150.170000002</v>
      </c>
      <c r="E236" s="2181">
        <v>50490208.259999998</v>
      </c>
      <c r="F236" s="2186">
        <v>98.761927017612805</v>
      </c>
      <c r="G236" s="2181">
        <v>56946827.500000007</v>
      </c>
      <c r="H236" s="2181">
        <v>54264450.82</v>
      </c>
      <c r="I236" s="2182">
        <v>95.289681975699168</v>
      </c>
      <c r="J236" s="2181">
        <v>-3774242.5600000024</v>
      </c>
      <c r="K236" s="2181">
        <v>4179511</v>
      </c>
      <c r="L236" s="2183">
        <v>8.2778644494345368</v>
      </c>
    </row>
    <row r="237" spans="1:12">
      <c r="A237" s="2178" t="s">
        <v>19</v>
      </c>
      <c r="B237" s="2178" t="s">
        <v>940</v>
      </c>
      <c r="C237" s="2179" t="s">
        <v>494</v>
      </c>
      <c r="D237" s="2180">
        <v>165658851.11999997</v>
      </c>
      <c r="E237" s="2181">
        <v>173239649.14999989</v>
      </c>
      <c r="F237" s="2186">
        <v>104.57615031056115</v>
      </c>
      <c r="G237" s="2181">
        <v>177346024.72999999</v>
      </c>
      <c r="H237" s="2181">
        <v>167535454.59999985</v>
      </c>
      <c r="I237" s="2182">
        <v>94.468119516670185</v>
      </c>
      <c r="J237" s="2181">
        <v>5704194.5500000417</v>
      </c>
      <c r="K237" s="2181">
        <v>42321791</v>
      </c>
      <c r="L237" s="2183">
        <v>24.429621745167353</v>
      </c>
    </row>
    <row r="238" spans="1:12">
      <c r="A238" s="2178" t="s">
        <v>19</v>
      </c>
      <c r="B238" s="2178" t="s">
        <v>15</v>
      </c>
      <c r="C238" s="2179" t="s">
        <v>495</v>
      </c>
      <c r="D238" s="2180">
        <v>132711307.90000001</v>
      </c>
      <c r="E238" s="2181">
        <v>129111659.11</v>
      </c>
      <c r="F238" s="2186">
        <v>97.28760958884348</v>
      </c>
      <c r="G238" s="2181">
        <v>136281459.89999998</v>
      </c>
      <c r="H238" s="2181">
        <v>123512559.34999999</v>
      </c>
      <c r="I238" s="2182">
        <v>90.630493275189821</v>
      </c>
      <c r="J238" s="2181">
        <v>5599099.7600000054</v>
      </c>
      <c r="K238" s="2181">
        <v>15870531.9</v>
      </c>
      <c r="L238" s="2183">
        <v>12.292098180288034</v>
      </c>
    </row>
    <row r="239" spans="1:12">
      <c r="A239" s="2178" t="s">
        <v>19</v>
      </c>
      <c r="B239" s="2178" t="s">
        <v>941</v>
      </c>
      <c r="C239" s="2179" t="s">
        <v>496</v>
      </c>
      <c r="D239" s="2180">
        <v>171290016.28</v>
      </c>
      <c r="E239" s="2181">
        <v>173116932.02999997</v>
      </c>
      <c r="F239" s="2186">
        <v>101.06656289121578</v>
      </c>
      <c r="G239" s="2181">
        <v>174088650.27999997</v>
      </c>
      <c r="H239" s="2181">
        <v>166887518.15999985</v>
      </c>
      <c r="I239" s="2182">
        <v>95.863525790786483</v>
      </c>
      <c r="J239" s="2181">
        <v>6229413.870000124</v>
      </c>
      <c r="K239" s="2181">
        <v>34037758</v>
      </c>
      <c r="L239" s="2183">
        <v>19.661715119871399</v>
      </c>
    </row>
    <row r="240" spans="1:12">
      <c r="A240" s="2178" t="s">
        <v>20</v>
      </c>
      <c r="B240" s="2178" t="s">
        <v>264</v>
      </c>
      <c r="C240" s="2179" t="s">
        <v>497</v>
      </c>
      <c r="D240" s="2180">
        <v>99754026.200000003</v>
      </c>
      <c r="E240" s="2181">
        <v>105763993.03999998</v>
      </c>
      <c r="F240" s="2186">
        <v>106.02478623564568</v>
      </c>
      <c r="G240" s="2181">
        <v>101136241.2</v>
      </c>
      <c r="H240" s="2181">
        <v>95627251.330000013</v>
      </c>
      <c r="I240" s="2182">
        <v>94.552902298291087</v>
      </c>
      <c r="J240" s="2181">
        <v>10136741.709999964</v>
      </c>
      <c r="K240" s="2181">
        <v>25800000</v>
      </c>
      <c r="L240" s="2183">
        <v>24.393935268917495</v>
      </c>
    </row>
    <row r="241" spans="1:12">
      <c r="A241" s="2178" t="s">
        <v>20</v>
      </c>
      <c r="B241" s="2178" t="s">
        <v>10</v>
      </c>
      <c r="C241" s="2179" t="s">
        <v>498</v>
      </c>
      <c r="D241" s="2180">
        <v>99217200</v>
      </c>
      <c r="E241" s="2181">
        <v>98678633.189999953</v>
      </c>
      <c r="F241" s="2186">
        <v>99.457184026559872</v>
      </c>
      <c r="G241" s="2181">
        <v>97444212</v>
      </c>
      <c r="H241" s="2181">
        <v>90782269.530000001</v>
      </c>
      <c r="I241" s="2182">
        <v>93.163326652998123</v>
      </c>
      <c r="J241" s="2181">
        <v>7896363.6599999517</v>
      </c>
      <c r="K241" s="2181">
        <v>25274268</v>
      </c>
      <c r="L241" s="2183">
        <v>25.612705793498247</v>
      </c>
    </row>
    <row r="242" spans="1:12">
      <c r="A242" s="2178" t="s">
        <v>20</v>
      </c>
      <c r="B242" s="2178" t="s">
        <v>267</v>
      </c>
      <c r="C242" s="2179" t="s">
        <v>499</v>
      </c>
      <c r="D242" s="2180">
        <v>60189218.780000016</v>
      </c>
      <c r="E242" s="2181">
        <v>54015027.910000041</v>
      </c>
      <c r="F242" s="2186">
        <v>89.742031886860829</v>
      </c>
      <c r="G242" s="2181">
        <v>60769218.779999956</v>
      </c>
      <c r="H242" s="2181">
        <v>54189068.019999921</v>
      </c>
      <c r="I242" s="2182">
        <v>89.171901676370311</v>
      </c>
      <c r="J242" s="2181">
        <v>-174040.10999988019</v>
      </c>
      <c r="K242" s="2181">
        <v>12697140.880000001</v>
      </c>
      <c r="L242" s="2183">
        <v>23.506682068471768</v>
      </c>
    </row>
    <row r="243" spans="1:12">
      <c r="A243" s="2178" t="s">
        <v>20</v>
      </c>
      <c r="B243" s="2178" t="s">
        <v>11</v>
      </c>
      <c r="C243" s="2179" t="s">
        <v>500</v>
      </c>
      <c r="D243" s="2180">
        <v>204629946.59999999</v>
      </c>
      <c r="E243" s="2181">
        <v>203303197.53999996</v>
      </c>
      <c r="F243" s="2186">
        <v>99.351634947843934</v>
      </c>
      <c r="G243" s="2181">
        <v>209813077.59999999</v>
      </c>
      <c r="H243" s="2181">
        <v>155685273.98000008</v>
      </c>
      <c r="I243" s="2182">
        <v>74.201892351442297</v>
      </c>
      <c r="J243" s="2181">
        <v>47617923.559999883</v>
      </c>
      <c r="K243" s="2181">
        <v>55743415</v>
      </c>
      <c r="L243" s="2183">
        <v>27.418857978872893</v>
      </c>
    </row>
    <row r="244" spans="1:12">
      <c r="A244" s="2178" t="s">
        <v>20</v>
      </c>
      <c r="B244" s="2178" t="s">
        <v>270</v>
      </c>
      <c r="C244" s="2179" t="s">
        <v>501</v>
      </c>
      <c r="D244" s="2180">
        <v>94416786.049999997</v>
      </c>
      <c r="E244" s="2181">
        <v>96018729.719999999</v>
      </c>
      <c r="F244" s="2186">
        <v>101.6966725272259</v>
      </c>
      <c r="G244" s="2181">
        <v>99692264.049999997</v>
      </c>
      <c r="H244" s="2181">
        <v>94168134.770000085</v>
      </c>
      <c r="I244" s="2182">
        <v>94.458818512508316</v>
      </c>
      <c r="J244" s="2181">
        <v>1850594.9499999136</v>
      </c>
      <c r="K244" s="2181">
        <v>1370000</v>
      </c>
      <c r="L244" s="2183">
        <v>1.4268049619017602</v>
      </c>
    </row>
    <row r="245" spans="1:12">
      <c r="A245" s="2178" t="s">
        <v>20</v>
      </c>
      <c r="B245" s="2178" t="s">
        <v>12</v>
      </c>
      <c r="C245" s="2179" t="s">
        <v>502</v>
      </c>
      <c r="D245" s="2180">
        <v>107920866.72000003</v>
      </c>
      <c r="E245" s="2181">
        <v>110646592.82000002</v>
      </c>
      <c r="F245" s="2186">
        <v>102.52567106143789</v>
      </c>
      <c r="G245" s="2181">
        <v>118288595.72000003</v>
      </c>
      <c r="H245" s="2181">
        <v>104747991.39999998</v>
      </c>
      <c r="I245" s="2182">
        <v>88.552908048674524</v>
      </c>
      <c r="J245" s="2181">
        <v>5898601.4200000465</v>
      </c>
      <c r="K245" s="2181">
        <v>0</v>
      </c>
      <c r="L245" s="2183">
        <v>0</v>
      </c>
    </row>
    <row r="246" spans="1:12">
      <c r="A246" s="2178" t="s">
        <v>20</v>
      </c>
      <c r="B246" s="2178" t="s">
        <v>273</v>
      </c>
      <c r="C246" s="2179" t="s">
        <v>503</v>
      </c>
      <c r="D246" s="2180">
        <v>145405465.94000003</v>
      </c>
      <c r="E246" s="2181">
        <v>144086424.61000013</v>
      </c>
      <c r="F246" s="2186">
        <v>99.092852994574372</v>
      </c>
      <c r="G246" s="2181">
        <v>148160540.94000003</v>
      </c>
      <c r="H246" s="2181">
        <v>136487278.96999997</v>
      </c>
      <c r="I246" s="2182">
        <v>92.121207241861157</v>
      </c>
      <c r="J246" s="2181">
        <v>7599145.6400001645</v>
      </c>
      <c r="K246" s="2181">
        <v>55365302.57</v>
      </c>
      <c r="L246" s="2183">
        <v>38.42506517866461</v>
      </c>
    </row>
    <row r="247" spans="1:12">
      <c r="A247" s="2178" t="s">
        <v>20</v>
      </c>
      <c r="B247" s="2178" t="s">
        <v>13</v>
      </c>
      <c r="C247" s="2179" t="s">
        <v>504</v>
      </c>
      <c r="D247" s="2180">
        <v>61808711.49000001</v>
      </c>
      <c r="E247" s="2181">
        <v>55168043.890000023</v>
      </c>
      <c r="F247" s="2186">
        <v>89.256097660158503</v>
      </c>
      <c r="G247" s="2181">
        <v>64087709.110000022</v>
      </c>
      <c r="H247" s="2181">
        <v>52337866.629999973</v>
      </c>
      <c r="I247" s="2182">
        <v>81.665997048150615</v>
      </c>
      <c r="J247" s="2181">
        <v>2830177.2600000501</v>
      </c>
      <c r="K247" s="2181">
        <v>13512312.119999999</v>
      </c>
      <c r="L247" s="2183">
        <v>24.493005673614785</v>
      </c>
    </row>
    <row r="248" spans="1:12">
      <c r="A248" s="2178" t="s">
        <v>20</v>
      </c>
      <c r="B248" s="2178" t="s">
        <v>276</v>
      </c>
      <c r="C248" s="2179" t="s">
        <v>505</v>
      </c>
      <c r="D248" s="2180">
        <v>86606042.299999997</v>
      </c>
      <c r="E248" s="2181">
        <v>83820332.019999996</v>
      </c>
      <c r="F248" s="2186">
        <v>96.783468905841005</v>
      </c>
      <c r="G248" s="2181">
        <v>88358611.179999992</v>
      </c>
      <c r="H248" s="2181">
        <v>81079932.560000032</v>
      </c>
      <c r="I248" s="2182">
        <v>91.762343791062776</v>
      </c>
      <c r="J248" s="2181">
        <v>2740399.4599999636</v>
      </c>
      <c r="K248" s="2181">
        <v>24600000</v>
      </c>
      <c r="L248" s="2183">
        <v>29.348487899248958</v>
      </c>
    </row>
    <row r="249" spans="1:12">
      <c r="A249" s="2178" t="s">
        <v>20</v>
      </c>
      <c r="B249" s="2178" t="s">
        <v>4</v>
      </c>
      <c r="C249" s="2179" t="s">
        <v>506</v>
      </c>
      <c r="D249" s="2180">
        <v>114837947.45999999</v>
      </c>
      <c r="E249" s="2181">
        <v>109770981.20999999</v>
      </c>
      <c r="F249" s="2186">
        <v>95.587724822611534</v>
      </c>
      <c r="G249" s="2181">
        <v>114231237.27999993</v>
      </c>
      <c r="H249" s="2181">
        <v>105317033.05999991</v>
      </c>
      <c r="I249" s="2182">
        <v>92.196351512721677</v>
      </c>
      <c r="J249" s="2181">
        <v>4453948.1500000805</v>
      </c>
      <c r="K249" s="2181">
        <v>38729733</v>
      </c>
      <c r="L249" s="2183">
        <v>35.282305553875993</v>
      </c>
    </row>
    <row r="250" spans="1:12">
      <c r="A250" s="2178" t="s">
        <v>20</v>
      </c>
      <c r="B250" s="2178" t="s">
        <v>279</v>
      </c>
      <c r="C250" s="2179" t="s">
        <v>507</v>
      </c>
      <c r="D250" s="2180">
        <v>104399709.89000002</v>
      </c>
      <c r="E250" s="2181">
        <v>108463096.05</v>
      </c>
      <c r="F250" s="2186">
        <v>103.89214315277441</v>
      </c>
      <c r="G250" s="2181">
        <v>109291224.21999997</v>
      </c>
      <c r="H250" s="2181">
        <v>102527058.64000003</v>
      </c>
      <c r="I250" s="2182">
        <v>93.810879484354686</v>
      </c>
      <c r="J250" s="2181">
        <v>5936037.4099999666</v>
      </c>
      <c r="K250" s="2181">
        <v>36088008</v>
      </c>
      <c r="L250" s="2183">
        <v>33.272153676457776</v>
      </c>
    </row>
    <row r="251" spans="1:12">
      <c r="A251" s="2178" t="s">
        <v>20</v>
      </c>
      <c r="B251" s="2178" t="s">
        <v>5</v>
      </c>
      <c r="C251" s="2179" t="s">
        <v>508</v>
      </c>
      <c r="D251" s="2180">
        <v>82168023.670000002</v>
      </c>
      <c r="E251" s="2181">
        <v>79159595.999999985</v>
      </c>
      <c r="F251" s="2186">
        <v>96.338688049645256</v>
      </c>
      <c r="G251" s="2181">
        <v>80858423.669999957</v>
      </c>
      <c r="H251" s="2181">
        <v>71841918.519999981</v>
      </c>
      <c r="I251" s="2182">
        <v>88.849021857267203</v>
      </c>
      <c r="J251" s="2181">
        <v>7317677.4800000042</v>
      </c>
      <c r="K251" s="2181">
        <v>21949603.050000001</v>
      </c>
      <c r="L251" s="2183">
        <v>27.728290894764047</v>
      </c>
    </row>
    <row r="252" spans="1:12">
      <c r="A252" s="2178" t="s">
        <v>20</v>
      </c>
      <c r="B252" s="2178" t="s">
        <v>282</v>
      </c>
      <c r="C252" s="2179" t="s">
        <v>509</v>
      </c>
      <c r="D252" s="2180">
        <v>55615307.32</v>
      </c>
      <c r="E252" s="2181">
        <v>58324821.409999989</v>
      </c>
      <c r="F252" s="2186">
        <v>104.87188549441964</v>
      </c>
      <c r="G252" s="2181">
        <v>55697307.319999993</v>
      </c>
      <c r="H252" s="2181">
        <v>51899937.159999996</v>
      </c>
      <c r="I252" s="2182">
        <v>93.182129724543401</v>
      </c>
      <c r="J252" s="2181">
        <v>6424884.2499999925</v>
      </c>
      <c r="K252" s="2181">
        <v>6045000</v>
      </c>
      <c r="L252" s="2183">
        <v>10.364369498032556</v>
      </c>
    </row>
    <row r="253" spans="1:12">
      <c r="A253" s="2178" t="s">
        <v>21</v>
      </c>
      <c r="B253" s="2178" t="s">
        <v>264</v>
      </c>
      <c r="C253" s="2179" t="s">
        <v>510</v>
      </c>
      <c r="D253" s="2180">
        <v>85897485.300000012</v>
      </c>
      <c r="E253" s="2181">
        <v>86186272.939999983</v>
      </c>
      <c r="F253" s="2186">
        <v>100.33620034275901</v>
      </c>
      <c r="G253" s="2181">
        <v>86698827.769999996</v>
      </c>
      <c r="H253" s="2181">
        <v>82663070.459999993</v>
      </c>
      <c r="I253" s="2182">
        <v>95.345084341040561</v>
      </c>
      <c r="J253" s="2181">
        <v>3523202.4799999893</v>
      </c>
      <c r="K253" s="2181">
        <v>24060502.379999999</v>
      </c>
      <c r="L253" s="2183">
        <v>27.91686142032168</v>
      </c>
    </row>
    <row r="254" spans="1:12">
      <c r="A254" s="2178" t="s">
        <v>21</v>
      </c>
      <c r="B254" s="2178" t="s">
        <v>10</v>
      </c>
      <c r="C254" s="2179" t="s">
        <v>511</v>
      </c>
      <c r="D254" s="2180">
        <v>64840133.299999997</v>
      </c>
      <c r="E254" s="2181">
        <v>65511527.669999987</v>
      </c>
      <c r="F254" s="2186">
        <v>101.0354611192633</v>
      </c>
      <c r="G254" s="2181">
        <v>68552096.299999997</v>
      </c>
      <c r="H254" s="2181">
        <v>64893607.720000014</v>
      </c>
      <c r="I254" s="2182">
        <v>94.663199555576554</v>
      </c>
      <c r="J254" s="2181">
        <v>617919.94999997318</v>
      </c>
      <c r="K254" s="2181">
        <v>11563769</v>
      </c>
      <c r="L254" s="2183">
        <v>17.65150258478166</v>
      </c>
    </row>
    <row r="255" spans="1:12">
      <c r="A255" s="2178" t="s">
        <v>21</v>
      </c>
      <c r="B255" s="2178" t="s">
        <v>267</v>
      </c>
      <c r="C255" s="2179" t="s">
        <v>512</v>
      </c>
      <c r="D255" s="2180">
        <v>75700453.200000003</v>
      </c>
      <c r="E255" s="2181">
        <v>74723574.550000012</v>
      </c>
      <c r="F255" s="2186">
        <v>98.709547157638426</v>
      </c>
      <c r="G255" s="2181">
        <v>80868165.719999999</v>
      </c>
      <c r="H255" s="2181">
        <v>72389199.129999995</v>
      </c>
      <c r="I255" s="2182">
        <v>89.515074919149541</v>
      </c>
      <c r="J255" s="2181">
        <v>2334375.4200000167</v>
      </c>
      <c r="K255" s="2181">
        <v>0</v>
      </c>
      <c r="L255" s="2183">
        <v>0</v>
      </c>
    </row>
    <row r="256" spans="1:12">
      <c r="A256" s="2178" t="s">
        <v>21</v>
      </c>
      <c r="B256" s="2178" t="s">
        <v>11</v>
      </c>
      <c r="C256" s="2179" t="s">
        <v>513</v>
      </c>
      <c r="D256" s="2180">
        <v>72944738.419999987</v>
      </c>
      <c r="E256" s="2181">
        <v>72757273.679999948</v>
      </c>
      <c r="F256" s="2186">
        <v>99.743004438619465</v>
      </c>
      <c r="G256" s="2181">
        <v>75003190.940000027</v>
      </c>
      <c r="H256" s="2181">
        <v>74194093.14000003</v>
      </c>
      <c r="I256" s="2182">
        <v>98.921248829736797</v>
      </c>
      <c r="J256" s="2181">
        <v>-1436819.4600000829</v>
      </c>
      <c r="K256" s="2181">
        <v>16944645.760000002</v>
      </c>
      <c r="L256" s="2183">
        <v>23.289280786585977</v>
      </c>
    </row>
    <row r="257" spans="1:12">
      <c r="A257" s="2178" t="s">
        <v>21</v>
      </c>
      <c r="B257" s="2178" t="s">
        <v>270</v>
      </c>
      <c r="C257" s="2179" t="s">
        <v>514</v>
      </c>
      <c r="D257" s="2180">
        <v>146880714</v>
      </c>
      <c r="E257" s="2181">
        <v>134742578.27000004</v>
      </c>
      <c r="F257" s="2186">
        <v>91.7360588742781</v>
      </c>
      <c r="G257" s="2181">
        <v>144914431</v>
      </c>
      <c r="H257" s="2181">
        <v>129339896.82000001</v>
      </c>
      <c r="I257" s="2182">
        <v>89.252599570294009</v>
      </c>
      <c r="J257" s="2181">
        <v>5402681.4500000328</v>
      </c>
      <c r="K257" s="2181">
        <v>33000000</v>
      </c>
      <c r="L257" s="2183">
        <v>24.491144836099171</v>
      </c>
    </row>
    <row r="258" spans="1:12">
      <c r="A258" s="2178" t="s">
        <v>21</v>
      </c>
      <c r="B258" s="2178" t="s">
        <v>12</v>
      </c>
      <c r="C258" s="2179" t="s">
        <v>515</v>
      </c>
      <c r="D258" s="2180">
        <v>86505117</v>
      </c>
      <c r="E258" s="2181">
        <v>90207050.499999985</v>
      </c>
      <c r="F258" s="2186">
        <v>104.27943875273873</v>
      </c>
      <c r="G258" s="2181">
        <v>93370902</v>
      </c>
      <c r="H258" s="2181">
        <v>86656484.379999965</v>
      </c>
      <c r="I258" s="2182">
        <v>92.808875703053573</v>
      </c>
      <c r="J258" s="2181">
        <v>3550566.1200000197</v>
      </c>
      <c r="K258" s="2181">
        <v>16954077.02</v>
      </c>
      <c r="L258" s="2183">
        <v>18.794625171787434</v>
      </c>
    </row>
    <row r="259" spans="1:12">
      <c r="A259" s="2178" t="s">
        <v>21</v>
      </c>
      <c r="B259" s="2178" t="s">
        <v>273</v>
      </c>
      <c r="C259" s="2179" t="s">
        <v>516</v>
      </c>
      <c r="D259" s="2180">
        <v>115886478.38999999</v>
      </c>
      <c r="E259" s="2181">
        <v>120341056.02000001</v>
      </c>
      <c r="F259" s="2186">
        <v>103.84391491732863</v>
      </c>
      <c r="G259" s="2181">
        <v>128562064.38999997</v>
      </c>
      <c r="H259" s="2181">
        <v>122114478.37</v>
      </c>
      <c r="I259" s="2182">
        <v>94.98484560698958</v>
      </c>
      <c r="J259" s="2181">
        <v>-1773422.349999994</v>
      </c>
      <c r="K259" s="2181">
        <v>14356728.529999999</v>
      </c>
      <c r="L259" s="2183">
        <v>11.930033693250948</v>
      </c>
    </row>
    <row r="260" spans="1:12">
      <c r="A260" s="2178" t="s">
        <v>21</v>
      </c>
      <c r="B260" s="2178" t="s">
        <v>13</v>
      </c>
      <c r="C260" s="2179" t="s">
        <v>517</v>
      </c>
      <c r="D260" s="2180">
        <v>83798650</v>
      </c>
      <c r="E260" s="2181">
        <v>84117810.560000047</v>
      </c>
      <c r="F260" s="2186">
        <v>100.3808659924713</v>
      </c>
      <c r="G260" s="2181">
        <v>91160582</v>
      </c>
      <c r="H260" s="2181">
        <v>82261756.34999992</v>
      </c>
      <c r="I260" s="2182">
        <v>90.238296580862027</v>
      </c>
      <c r="J260" s="2181">
        <v>1856054.2100001276</v>
      </c>
      <c r="K260" s="2181">
        <v>22649712.079999998</v>
      </c>
      <c r="L260" s="2183">
        <v>26.926178807096125</v>
      </c>
    </row>
    <row r="261" spans="1:12">
      <c r="A261" s="2178" t="s">
        <v>21</v>
      </c>
      <c r="B261" s="2178" t="s">
        <v>276</v>
      </c>
      <c r="C261" s="2179" t="s">
        <v>518</v>
      </c>
      <c r="D261" s="2180">
        <v>66940908.969999999</v>
      </c>
      <c r="E261" s="2181">
        <v>61632814.240000002</v>
      </c>
      <c r="F261" s="2186">
        <v>92.070477064512446</v>
      </c>
      <c r="G261" s="2181">
        <v>68772092.969999999</v>
      </c>
      <c r="H261" s="2181">
        <v>53272965.020000003</v>
      </c>
      <c r="I261" s="2182">
        <v>77.463056189432706</v>
      </c>
      <c r="J261" s="2181">
        <v>8359849.2199999988</v>
      </c>
      <c r="K261" s="2181">
        <v>24645855</v>
      </c>
      <c r="L261" s="2183">
        <v>39.988203206214649</v>
      </c>
    </row>
    <row r="262" spans="1:12">
      <c r="A262" s="2178" t="s">
        <v>21</v>
      </c>
      <c r="B262" s="2178" t="s">
        <v>4</v>
      </c>
      <c r="C262" s="2179" t="s">
        <v>519</v>
      </c>
      <c r="D262" s="2180">
        <v>65843579</v>
      </c>
      <c r="E262" s="2181">
        <v>60734994.820000008</v>
      </c>
      <c r="F262" s="2186">
        <v>92.241332780528239</v>
      </c>
      <c r="G262" s="2181">
        <v>65096853</v>
      </c>
      <c r="H262" s="2181">
        <v>57771075.179999977</v>
      </c>
      <c r="I262" s="2182">
        <v>88.746341055841796</v>
      </c>
      <c r="J262" s="2181">
        <v>2963919.6400000304</v>
      </c>
      <c r="K262" s="2181">
        <v>24320400</v>
      </c>
      <c r="L262" s="2183">
        <v>40.043470938094657</v>
      </c>
    </row>
    <row r="263" spans="1:12">
      <c r="A263" s="2178" t="s">
        <v>21</v>
      </c>
      <c r="B263" s="2178" t="s">
        <v>279</v>
      </c>
      <c r="C263" s="2179" t="s">
        <v>520</v>
      </c>
      <c r="D263" s="2180">
        <v>50334653.99000001</v>
      </c>
      <c r="E263" s="2181">
        <v>55763396.410000004</v>
      </c>
      <c r="F263" s="2186">
        <v>110.78529797995337</v>
      </c>
      <c r="G263" s="2181">
        <v>53059980.920000024</v>
      </c>
      <c r="H263" s="2181">
        <v>48721650.70000001</v>
      </c>
      <c r="I263" s="2182">
        <v>91.823724500502493</v>
      </c>
      <c r="J263" s="2181">
        <v>7041745.7099999934</v>
      </c>
      <c r="K263" s="2181">
        <v>9501711.9600000009</v>
      </c>
      <c r="L263" s="2183">
        <v>17.039335068722728</v>
      </c>
    </row>
    <row r="264" spans="1:12">
      <c r="A264" s="2178" t="s">
        <v>21</v>
      </c>
      <c r="B264" s="2178" t="s">
        <v>5</v>
      </c>
      <c r="C264" s="2179" t="s">
        <v>521</v>
      </c>
      <c r="D264" s="2180">
        <v>44664620.220000006</v>
      </c>
      <c r="E264" s="2181">
        <v>46189491.180000007</v>
      </c>
      <c r="F264" s="2186">
        <v>103.41404662681357</v>
      </c>
      <c r="G264" s="2181">
        <v>46138220.219999999</v>
      </c>
      <c r="H264" s="2181">
        <v>45023470.189999968</v>
      </c>
      <c r="I264" s="2182">
        <v>97.583890265630998</v>
      </c>
      <c r="J264" s="2181">
        <v>1166020.9900000393</v>
      </c>
      <c r="K264" s="2181">
        <v>14655600</v>
      </c>
      <c r="L264" s="2183">
        <v>31.729295182939484</v>
      </c>
    </row>
    <row r="265" spans="1:12">
      <c r="A265" s="2178" t="s">
        <v>21</v>
      </c>
      <c r="B265" s="2178" t="s">
        <v>282</v>
      </c>
      <c r="C265" s="2179" t="s">
        <v>522</v>
      </c>
      <c r="D265" s="2180">
        <v>65045193.640000015</v>
      </c>
      <c r="E265" s="2181">
        <v>58624383.039999992</v>
      </c>
      <c r="F265" s="2186">
        <v>90.128693235142435</v>
      </c>
      <c r="G265" s="2181">
        <v>63945193.640000023</v>
      </c>
      <c r="H265" s="2181">
        <v>52603024.94000002</v>
      </c>
      <c r="I265" s="2182">
        <v>82.262672056551452</v>
      </c>
      <c r="J265" s="2181">
        <v>6021358.0999999717</v>
      </c>
      <c r="K265" s="2181">
        <v>18787474.649999999</v>
      </c>
      <c r="L265" s="2183">
        <v>32.047202334191084</v>
      </c>
    </row>
    <row r="266" spans="1:12">
      <c r="A266" s="2178" t="s">
        <v>21</v>
      </c>
      <c r="B266" s="2178" t="s">
        <v>14</v>
      </c>
      <c r="C266" s="2179" t="s">
        <v>523</v>
      </c>
      <c r="D266" s="2180">
        <v>156500982.82999998</v>
      </c>
      <c r="E266" s="2181">
        <v>153382488.48000005</v>
      </c>
      <c r="F266" s="2186">
        <v>98.007364366914288</v>
      </c>
      <c r="G266" s="2181">
        <v>183924671.82999998</v>
      </c>
      <c r="H266" s="2181">
        <v>172032911.26999986</v>
      </c>
      <c r="I266" s="2182">
        <v>93.534439702036494</v>
      </c>
      <c r="J266" s="2181">
        <v>-18650422.789999813</v>
      </c>
      <c r="K266" s="2181">
        <v>43356289.670000002</v>
      </c>
      <c r="L266" s="2183">
        <v>28.266779408558978</v>
      </c>
    </row>
    <row r="267" spans="1:12">
      <c r="A267" s="2178" t="s">
        <v>21</v>
      </c>
      <c r="B267" s="2178" t="s">
        <v>940</v>
      </c>
      <c r="C267" s="2179" t="s">
        <v>524</v>
      </c>
      <c r="D267" s="2180">
        <v>159206511.90000001</v>
      </c>
      <c r="E267" s="2181">
        <v>157617437.15999994</v>
      </c>
      <c r="F267" s="2186">
        <v>99.001878301938945</v>
      </c>
      <c r="G267" s="2181">
        <v>171150375.89999998</v>
      </c>
      <c r="H267" s="2181">
        <v>165335035.69000003</v>
      </c>
      <c r="I267" s="2182">
        <v>96.602204243245282</v>
      </c>
      <c r="J267" s="2181">
        <v>-7717598.5300000906</v>
      </c>
      <c r="K267" s="2181">
        <v>42106128.450000003</v>
      </c>
      <c r="L267" s="2183">
        <v>26.714130878335126</v>
      </c>
    </row>
    <row r="268" spans="1:12">
      <c r="A268" s="2178" t="s">
        <v>21</v>
      </c>
      <c r="B268" s="2178" t="s">
        <v>15</v>
      </c>
      <c r="C268" s="2179" t="s">
        <v>525</v>
      </c>
      <c r="D268" s="2180">
        <v>74219167</v>
      </c>
      <c r="E268" s="2181">
        <v>73433487.559999987</v>
      </c>
      <c r="F268" s="2186">
        <v>98.941406281210334</v>
      </c>
      <c r="G268" s="2181">
        <v>74975917</v>
      </c>
      <c r="H268" s="2181">
        <v>73395801.900000051</v>
      </c>
      <c r="I268" s="2182">
        <v>97.892503135373516</v>
      </c>
      <c r="J268" s="2181">
        <v>37685.659999936819</v>
      </c>
      <c r="K268" s="2181">
        <v>7603992</v>
      </c>
      <c r="L268" s="2183">
        <v>10.354937852825032</v>
      </c>
    </row>
    <row r="269" spans="1:12">
      <c r="A269" s="2178" t="s">
        <v>21</v>
      </c>
      <c r="B269" s="2178" t="s">
        <v>941</v>
      </c>
      <c r="C269" s="2179" t="s">
        <v>526</v>
      </c>
      <c r="D269" s="2180">
        <v>84369257.460000008</v>
      </c>
      <c r="E269" s="2181">
        <v>83284287.88000001</v>
      </c>
      <c r="F269" s="2186">
        <v>98.714022604128772</v>
      </c>
      <c r="G269" s="2181">
        <v>98603257.460000008</v>
      </c>
      <c r="H269" s="2181">
        <v>95358304.840000078</v>
      </c>
      <c r="I269" s="2182">
        <v>96.70908172448938</v>
      </c>
      <c r="J269" s="2181">
        <v>-12074016.960000068</v>
      </c>
      <c r="K269" s="2181">
        <v>29002000</v>
      </c>
      <c r="L269" s="2183">
        <v>34.822894855975079</v>
      </c>
    </row>
    <row r="270" spans="1:12">
      <c r="A270" s="2178" t="s">
        <v>21</v>
      </c>
      <c r="B270" s="2178" t="s">
        <v>16</v>
      </c>
      <c r="C270" s="2179" t="s">
        <v>527</v>
      </c>
      <c r="D270" s="2180">
        <v>41842449.469999991</v>
      </c>
      <c r="E270" s="2181">
        <v>43714092.129999995</v>
      </c>
      <c r="F270" s="2186">
        <v>104.47307144707656</v>
      </c>
      <c r="G270" s="2181">
        <v>44170193.839999989</v>
      </c>
      <c r="H270" s="2181">
        <v>43326442.370000035</v>
      </c>
      <c r="I270" s="2182">
        <v>98.089771865035701</v>
      </c>
      <c r="J270" s="2181">
        <v>387649.75999996066</v>
      </c>
      <c r="K270" s="2181">
        <v>11241171.6</v>
      </c>
      <c r="L270" s="2183">
        <v>25.715212308585123</v>
      </c>
    </row>
    <row r="271" spans="1:12">
      <c r="A271" s="2178" t="s">
        <v>21</v>
      </c>
      <c r="B271" s="2178" t="s">
        <v>942</v>
      </c>
      <c r="C271" s="2179" t="s">
        <v>528</v>
      </c>
      <c r="D271" s="2180">
        <v>48545861.870000005</v>
      </c>
      <c r="E271" s="2181">
        <v>46965476.340000011</v>
      </c>
      <c r="F271" s="2186">
        <v>96.744551504241329</v>
      </c>
      <c r="G271" s="2181">
        <v>48982273.109999999</v>
      </c>
      <c r="H271" s="2181">
        <v>45005862.25</v>
      </c>
      <c r="I271" s="2182">
        <v>91.881938898445711</v>
      </c>
      <c r="J271" s="2181">
        <v>1959614.090000011</v>
      </c>
      <c r="K271" s="2181">
        <v>8000000</v>
      </c>
      <c r="L271" s="2183">
        <v>17.033788696371598</v>
      </c>
    </row>
    <row r="272" spans="1:12">
      <c r="A272" s="2178" t="s">
        <v>22</v>
      </c>
      <c r="B272" s="2178" t="s">
        <v>264</v>
      </c>
      <c r="C272" s="2179" t="s">
        <v>529</v>
      </c>
      <c r="D272" s="2180">
        <v>54421388.180000007</v>
      </c>
      <c r="E272" s="2181">
        <v>55487038.990000024</v>
      </c>
      <c r="F272" s="2186">
        <v>101.95814705511619</v>
      </c>
      <c r="G272" s="2181">
        <v>52771388.179999992</v>
      </c>
      <c r="H272" s="2181">
        <v>50626770.890000001</v>
      </c>
      <c r="I272" s="2182">
        <v>95.936022598676331</v>
      </c>
      <c r="J272" s="2181">
        <v>4860268.1000000238</v>
      </c>
      <c r="K272" s="2181">
        <v>7650000</v>
      </c>
      <c r="L272" s="2183">
        <v>13.787003486307311</v>
      </c>
    </row>
    <row r="273" spans="1:12">
      <c r="A273" s="2178" t="s">
        <v>22</v>
      </c>
      <c r="B273" s="2178" t="s">
        <v>10</v>
      </c>
      <c r="C273" s="2179" t="s">
        <v>530</v>
      </c>
      <c r="D273" s="2180">
        <v>100013339.48</v>
      </c>
      <c r="E273" s="2181">
        <v>101106400.42</v>
      </c>
      <c r="F273" s="2186">
        <v>101.09291515080204</v>
      </c>
      <c r="G273" s="2181">
        <v>104360756.47999999</v>
      </c>
      <c r="H273" s="2181">
        <v>99447598.499999955</v>
      </c>
      <c r="I273" s="2182">
        <v>95.292140316229307</v>
      </c>
      <c r="J273" s="2181">
        <v>1658801.9200000465</v>
      </c>
      <c r="K273" s="2181">
        <v>22754344</v>
      </c>
      <c r="L273" s="2183">
        <v>22.505344770931959</v>
      </c>
    </row>
    <row r="274" spans="1:12">
      <c r="A274" s="2178" t="s">
        <v>22</v>
      </c>
      <c r="B274" s="2178" t="s">
        <v>267</v>
      </c>
      <c r="C274" s="2179" t="s">
        <v>531</v>
      </c>
      <c r="D274" s="2180">
        <v>151558458.53</v>
      </c>
      <c r="E274" s="2181">
        <v>154185450.16999987</v>
      </c>
      <c r="F274" s="2186">
        <v>101.73331905423139</v>
      </c>
      <c r="G274" s="2181">
        <v>154568269.16999993</v>
      </c>
      <c r="H274" s="2181">
        <v>146556315.5</v>
      </c>
      <c r="I274" s="2182">
        <v>94.816559884494737</v>
      </c>
      <c r="J274" s="2181">
        <v>7629134.6699998677</v>
      </c>
      <c r="K274" s="2181">
        <v>30700000</v>
      </c>
      <c r="L274" s="2183">
        <v>19.911087567699273</v>
      </c>
    </row>
    <row r="275" spans="1:12">
      <c r="A275" s="2178" t="s">
        <v>22</v>
      </c>
      <c r="B275" s="2178" t="s">
        <v>11</v>
      </c>
      <c r="C275" s="2179" t="s">
        <v>532</v>
      </c>
      <c r="D275" s="2180">
        <v>94838424.890000001</v>
      </c>
      <c r="E275" s="2181">
        <v>94189986.410000026</v>
      </c>
      <c r="F275" s="2186">
        <v>99.316270297875477</v>
      </c>
      <c r="G275" s="2181">
        <v>98609962.929999992</v>
      </c>
      <c r="H275" s="2181">
        <v>85187333.750000045</v>
      </c>
      <c r="I275" s="2182">
        <v>86.388161214979633</v>
      </c>
      <c r="J275" s="2181">
        <v>9002652.6599999815</v>
      </c>
      <c r="K275" s="2181">
        <v>29978240.5</v>
      </c>
      <c r="L275" s="2183">
        <v>31.827417799496835</v>
      </c>
    </row>
    <row r="276" spans="1:12">
      <c r="A276" s="2178" t="s">
        <v>22</v>
      </c>
      <c r="B276" s="2178" t="s">
        <v>270</v>
      </c>
      <c r="C276" s="2179" t="s">
        <v>390</v>
      </c>
      <c r="D276" s="2180">
        <v>50080349.770000003</v>
      </c>
      <c r="E276" s="2181">
        <v>52464175.010000013</v>
      </c>
      <c r="F276" s="2186">
        <v>104.76000117999976</v>
      </c>
      <c r="G276" s="2181">
        <v>60162248.269999996</v>
      </c>
      <c r="H276" s="2181">
        <v>50402914.899999961</v>
      </c>
      <c r="I276" s="2182">
        <v>83.778310068796841</v>
      </c>
      <c r="J276" s="2181">
        <v>2061260.1100000516</v>
      </c>
      <c r="K276" s="2181">
        <v>19959733.539999999</v>
      </c>
      <c r="L276" s="2183">
        <v>38.044500911708887</v>
      </c>
    </row>
    <row r="277" spans="1:12">
      <c r="A277" s="2178" t="s">
        <v>22</v>
      </c>
      <c r="B277" s="2178" t="s">
        <v>12</v>
      </c>
      <c r="C277" s="2179" t="s">
        <v>533</v>
      </c>
      <c r="D277" s="2180">
        <v>92858093.900000006</v>
      </c>
      <c r="E277" s="2181">
        <v>92257901.409999967</v>
      </c>
      <c r="F277" s="2186">
        <v>99.353645476886058</v>
      </c>
      <c r="G277" s="2181">
        <v>90258357.899999991</v>
      </c>
      <c r="H277" s="2181">
        <v>86117574.470000073</v>
      </c>
      <c r="I277" s="2182">
        <v>95.412299175010901</v>
      </c>
      <c r="J277" s="2181">
        <v>6140326.9399998933</v>
      </c>
      <c r="K277" s="2181">
        <v>19181358</v>
      </c>
      <c r="L277" s="2183">
        <v>20.791019204693189</v>
      </c>
    </row>
    <row r="278" spans="1:12">
      <c r="A278" s="2178" t="s">
        <v>22</v>
      </c>
      <c r="B278" s="2178" t="s">
        <v>273</v>
      </c>
      <c r="C278" s="2179" t="s">
        <v>534</v>
      </c>
      <c r="D278" s="2180">
        <v>75490335.090000004</v>
      </c>
      <c r="E278" s="2181">
        <v>70134695.240000024</v>
      </c>
      <c r="F278" s="2186">
        <v>92.905529106984417</v>
      </c>
      <c r="G278" s="2181">
        <v>82601423.550000042</v>
      </c>
      <c r="H278" s="2181">
        <v>68370930.559999987</v>
      </c>
      <c r="I278" s="2182">
        <v>82.772097164419819</v>
      </c>
      <c r="J278" s="2181">
        <v>1763764.680000037</v>
      </c>
      <c r="K278" s="2181">
        <v>16672807</v>
      </c>
      <c r="L278" s="2183">
        <v>23.772552148328113</v>
      </c>
    </row>
    <row r="279" spans="1:12">
      <c r="A279" s="2178" t="s">
        <v>22</v>
      </c>
      <c r="B279" s="2178" t="s">
        <v>13</v>
      </c>
      <c r="C279" s="2179" t="s">
        <v>535</v>
      </c>
      <c r="D279" s="2180">
        <v>76629401.060000002</v>
      </c>
      <c r="E279" s="2181">
        <v>75947560.420000017</v>
      </c>
      <c r="F279" s="2186">
        <v>99.11021014053587</v>
      </c>
      <c r="G279" s="2181">
        <v>69241882.880000025</v>
      </c>
      <c r="H279" s="2181">
        <v>65232305.910000011</v>
      </c>
      <c r="I279" s="2182">
        <v>94.209318402059012</v>
      </c>
      <c r="J279" s="2181">
        <v>10715254.510000005</v>
      </c>
      <c r="K279" s="2181">
        <v>24290537</v>
      </c>
      <c r="L279" s="2183">
        <v>31.983301195812125</v>
      </c>
    </row>
    <row r="280" spans="1:12">
      <c r="A280" s="2178" t="s">
        <v>22</v>
      </c>
      <c r="B280" s="2178" t="s">
        <v>276</v>
      </c>
      <c r="C280" s="2179" t="s">
        <v>536</v>
      </c>
      <c r="D280" s="2180">
        <v>101494861.72</v>
      </c>
      <c r="E280" s="2181">
        <v>101236679.72999994</v>
      </c>
      <c r="F280" s="2186">
        <v>99.745620629828224</v>
      </c>
      <c r="G280" s="2181">
        <v>102100196.71000005</v>
      </c>
      <c r="H280" s="2181">
        <v>90565215.399999917</v>
      </c>
      <c r="I280" s="2182">
        <v>88.702292765641303</v>
      </c>
      <c r="J280" s="2181">
        <v>10671464.330000028</v>
      </c>
      <c r="K280" s="2181">
        <v>4443798.49</v>
      </c>
      <c r="L280" s="2183">
        <v>4.3895142569389778</v>
      </c>
    </row>
    <row r="281" spans="1:12">
      <c r="A281" s="2178" t="s">
        <v>22</v>
      </c>
      <c r="B281" s="2178" t="s">
        <v>4</v>
      </c>
      <c r="C281" s="2179" t="s">
        <v>537</v>
      </c>
      <c r="D281" s="2180">
        <v>105490408.58</v>
      </c>
      <c r="E281" s="2181">
        <v>110795897.80999997</v>
      </c>
      <c r="F281" s="2186">
        <v>105.02935698270284</v>
      </c>
      <c r="G281" s="2181">
        <v>102670903.60999998</v>
      </c>
      <c r="H281" s="2181">
        <v>97147385.320000008</v>
      </c>
      <c r="I281" s="2182">
        <v>94.620171737280785</v>
      </c>
      <c r="J281" s="2181">
        <v>13648512.489999965</v>
      </c>
      <c r="K281" s="2181">
        <v>21154802.960000001</v>
      </c>
      <c r="L281" s="2183">
        <v>19.093489360298911</v>
      </c>
    </row>
    <row r="282" spans="1:12">
      <c r="A282" s="2178" t="s">
        <v>22</v>
      </c>
      <c r="B282" s="2178" t="s">
        <v>279</v>
      </c>
      <c r="C282" s="2179" t="s">
        <v>538</v>
      </c>
      <c r="D282" s="2180">
        <v>87183383.160000011</v>
      </c>
      <c r="E282" s="2181">
        <v>89435198.889999986</v>
      </c>
      <c r="F282" s="2186">
        <v>102.5828496766034</v>
      </c>
      <c r="G282" s="2181">
        <v>84209490.329999983</v>
      </c>
      <c r="H282" s="2181">
        <v>78177419.190000042</v>
      </c>
      <c r="I282" s="2182">
        <v>92.836827397527912</v>
      </c>
      <c r="J282" s="2181">
        <v>11257779.699999943</v>
      </c>
      <c r="K282" s="2181">
        <v>23287037.039999999</v>
      </c>
      <c r="L282" s="2183">
        <v>26.037888134672436</v>
      </c>
    </row>
    <row r="283" spans="1:12">
      <c r="A283" s="2178" t="s">
        <v>22</v>
      </c>
      <c r="B283" s="2178" t="s">
        <v>5</v>
      </c>
      <c r="C283" s="2179" t="s">
        <v>539</v>
      </c>
      <c r="D283" s="2180">
        <v>99956698.319999993</v>
      </c>
      <c r="E283" s="2181">
        <v>99280119.299999967</v>
      </c>
      <c r="F283" s="2186">
        <v>99.32312788300186</v>
      </c>
      <c r="G283" s="2181">
        <v>122490673.65999997</v>
      </c>
      <c r="H283" s="2181">
        <v>100237971.47999994</v>
      </c>
      <c r="I283" s="2182">
        <v>81.833145728492497</v>
      </c>
      <c r="J283" s="2181">
        <v>-957852.17999997735</v>
      </c>
      <c r="K283" s="2181">
        <v>32750000</v>
      </c>
      <c r="L283" s="2183">
        <v>32.987470433065859</v>
      </c>
    </row>
    <row r="284" spans="1:12">
      <c r="A284" s="2178" t="s">
        <v>22</v>
      </c>
      <c r="B284" s="2178" t="s">
        <v>282</v>
      </c>
      <c r="C284" s="2179" t="s">
        <v>540</v>
      </c>
      <c r="D284" s="2180">
        <v>64675392.560000002</v>
      </c>
      <c r="E284" s="2181">
        <v>68773411.359999999</v>
      </c>
      <c r="F284" s="2186">
        <v>106.33628747780422</v>
      </c>
      <c r="G284" s="2181">
        <v>65646598.56000001</v>
      </c>
      <c r="H284" s="2181">
        <v>59912570.940000005</v>
      </c>
      <c r="I284" s="2182">
        <v>91.265308872387067</v>
      </c>
      <c r="J284" s="2181">
        <v>8860840.4199999943</v>
      </c>
      <c r="K284" s="2181">
        <v>0</v>
      </c>
      <c r="L284" s="2183">
        <v>0</v>
      </c>
    </row>
    <row r="285" spans="1:12">
      <c r="A285" s="2178" t="s">
        <v>22</v>
      </c>
      <c r="B285" s="2178" t="s">
        <v>14</v>
      </c>
      <c r="C285" s="2179" t="s">
        <v>541</v>
      </c>
      <c r="D285" s="2180">
        <v>53901524.13000001</v>
      </c>
      <c r="E285" s="2181">
        <v>59417732.069999985</v>
      </c>
      <c r="F285" s="2186">
        <v>110.2338626393865</v>
      </c>
      <c r="G285" s="2181">
        <v>57507690.25000003</v>
      </c>
      <c r="H285" s="2181">
        <v>53565975.200000018</v>
      </c>
      <c r="I285" s="2182">
        <v>93.145760101189239</v>
      </c>
      <c r="J285" s="2181">
        <v>5851756.8699999675</v>
      </c>
      <c r="K285" s="2181">
        <v>1300000</v>
      </c>
      <c r="L285" s="2183">
        <v>2.1878990575885173</v>
      </c>
    </row>
    <row r="286" spans="1:12">
      <c r="A286" s="2178" t="s">
        <v>22</v>
      </c>
      <c r="B286" s="2178" t="s">
        <v>940</v>
      </c>
      <c r="C286" s="2179" t="s">
        <v>542</v>
      </c>
      <c r="D286" s="2180">
        <v>75468812.610000014</v>
      </c>
      <c r="E286" s="2181">
        <v>78018169.729999974</v>
      </c>
      <c r="F286" s="2186">
        <v>103.37802733584039</v>
      </c>
      <c r="G286" s="2181">
        <v>84647966.090000033</v>
      </c>
      <c r="H286" s="2181">
        <v>73175486.349999949</v>
      </c>
      <c r="I286" s="2182">
        <v>86.446833550847245</v>
      </c>
      <c r="J286" s="2181">
        <v>4842683.380000025</v>
      </c>
      <c r="K286" s="2181">
        <v>23577790.719999999</v>
      </c>
      <c r="L286" s="2183">
        <v>30.220897005910839</v>
      </c>
    </row>
    <row r="287" spans="1:12">
      <c r="A287" s="2178" t="s">
        <v>22</v>
      </c>
      <c r="B287" s="2178" t="s">
        <v>15</v>
      </c>
      <c r="C287" s="2179" t="s">
        <v>543</v>
      </c>
      <c r="D287" s="2180">
        <v>53696833.220000006</v>
      </c>
      <c r="E287" s="2181">
        <v>62308441.010000005</v>
      </c>
      <c r="F287" s="2186">
        <v>116.03745933157285</v>
      </c>
      <c r="G287" s="2181">
        <v>53248286.220000006</v>
      </c>
      <c r="H287" s="2181">
        <v>48027729.349999972</v>
      </c>
      <c r="I287" s="2182">
        <v>90.195821798976141</v>
      </c>
      <c r="J287" s="2181">
        <v>14280711.660000034</v>
      </c>
      <c r="K287" s="2181">
        <v>17198433.510000002</v>
      </c>
      <c r="L287" s="2183">
        <v>27.602092479315591</v>
      </c>
    </row>
    <row r="288" spans="1:12">
      <c r="A288" s="2178" t="s">
        <v>22</v>
      </c>
      <c r="B288" s="2178" t="s">
        <v>941</v>
      </c>
      <c r="C288" s="2179" t="s">
        <v>401</v>
      </c>
      <c r="D288" s="2180">
        <v>188867696.78</v>
      </c>
      <c r="E288" s="2181">
        <v>190003134.12000003</v>
      </c>
      <c r="F288" s="2186">
        <v>100.60118133453103</v>
      </c>
      <c r="G288" s="2181">
        <v>171548330.69000003</v>
      </c>
      <c r="H288" s="2181">
        <v>169928273.02999988</v>
      </c>
      <c r="I288" s="2182">
        <v>99.05562610053741</v>
      </c>
      <c r="J288" s="2181">
        <v>20074861.090000153</v>
      </c>
      <c r="K288" s="2181">
        <v>41283125</v>
      </c>
      <c r="L288" s="2183">
        <v>21.727602121513886</v>
      </c>
    </row>
    <row r="289" spans="1:12">
      <c r="A289" s="2178" t="s">
        <v>22</v>
      </c>
      <c r="B289" s="2178" t="s">
        <v>16</v>
      </c>
      <c r="C289" s="2179" t="s">
        <v>544</v>
      </c>
      <c r="D289" s="2180">
        <v>76094872.850000009</v>
      </c>
      <c r="E289" s="2181">
        <v>77547726.140000045</v>
      </c>
      <c r="F289" s="2186">
        <v>101.90926567794382</v>
      </c>
      <c r="G289" s="2181">
        <v>75842757.550000012</v>
      </c>
      <c r="H289" s="2181">
        <v>72250090.829999998</v>
      </c>
      <c r="I289" s="2182">
        <v>95.263006203813845</v>
      </c>
      <c r="J289" s="2181">
        <v>5297635.3100000471</v>
      </c>
      <c r="K289" s="2181">
        <v>1655181</v>
      </c>
      <c r="L289" s="2183">
        <v>2.1344030088152874</v>
      </c>
    </row>
    <row r="290" spans="1:12">
      <c r="A290" s="2178" t="s">
        <v>22</v>
      </c>
      <c r="B290" s="2178" t="s">
        <v>942</v>
      </c>
      <c r="C290" s="2179" t="s">
        <v>545</v>
      </c>
      <c r="D290" s="2180">
        <v>184484487.11000001</v>
      </c>
      <c r="E290" s="2181">
        <v>177444280.10000005</v>
      </c>
      <c r="F290" s="2186">
        <v>96.183848777592772</v>
      </c>
      <c r="G290" s="2181">
        <v>185960535.10999998</v>
      </c>
      <c r="H290" s="2181">
        <v>174963029.76000029</v>
      </c>
      <c r="I290" s="2182">
        <v>94.086107924192405</v>
      </c>
      <c r="J290" s="2181">
        <v>2481250.3399997652</v>
      </c>
      <c r="K290" s="2181">
        <v>44068840.670000002</v>
      </c>
      <c r="L290" s="2183">
        <v>24.835312045654373</v>
      </c>
    </row>
    <row r="291" spans="1:12">
      <c r="A291" s="2178" t="s">
        <v>22</v>
      </c>
      <c r="B291" s="2178" t="s">
        <v>17</v>
      </c>
      <c r="C291" s="2179" t="s">
        <v>546</v>
      </c>
      <c r="D291" s="2180">
        <v>90609690.069999993</v>
      </c>
      <c r="E291" s="2181">
        <v>91647487.579999983</v>
      </c>
      <c r="F291" s="2186">
        <v>101.14534936517082</v>
      </c>
      <c r="G291" s="2181">
        <v>90895347.459999979</v>
      </c>
      <c r="H291" s="2181">
        <v>85187117.389999956</v>
      </c>
      <c r="I291" s="2182">
        <v>93.719997525162626</v>
      </c>
      <c r="J291" s="2181">
        <v>6460370.1900000274</v>
      </c>
      <c r="K291" s="2181">
        <v>42039410.049999997</v>
      </c>
      <c r="L291" s="2183">
        <v>45.870771976485862</v>
      </c>
    </row>
    <row r="292" spans="1:12">
      <c r="A292" s="2178" t="s">
        <v>22</v>
      </c>
      <c r="B292" s="2178" t="s">
        <v>943</v>
      </c>
      <c r="C292" s="2179" t="s">
        <v>547</v>
      </c>
      <c r="D292" s="2180">
        <v>404190611.59000003</v>
      </c>
      <c r="E292" s="2181">
        <v>393042294.59000039</v>
      </c>
      <c r="F292" s="2186">
        <v>97.241816934800994</v>
      </c>
      <c r="G292" s="2181">
        <v>430292335.59000003</v>
      </c>
      <c r="H292" s="2181">
        <v>395364974.57999998</v>
      </c>
      <c r="I292" s="2182">
        <v>91.882876332875185</v>
      </c>
      <c r="J292" s="2181">
        <v>-2322679.9899995923</v>
      </c>
      <c r="K292" s="2181">
        <v>87992000</v>
      </c>
      <c r="L292" s="2183">
        <v>22.387412553600193</v>
      </c>
    </row>
    <row r="293" spans="1:12">
      <c r="A293" s="2178" t="s">
        <v>22</v>
      </c>
      <c r="B293" s="2178" t="s">
        <v>18</v>
      </c>
      <c r="C293" s="2179" t="s">
        <v>548</v>
      </c>
      <c r="D293" s="2180">
        <v>64204296.220000006</v>
      </c>
      <c r="E293" s="2181">
        <v>65246778.829999983</v>
      </c>
      <c r="F293" s="2186">
        <v>101.62369603184784</v>
      </c>
      <c r="G293" s="2181">
        <v>65529827.270000003</v>
      </c>
      <c r="H293" s="2181">
        <v>62434578.150000013</v>
      </c>
      <c r="I293" s="2182">
        <v>95.276579766879649</v>
      </c>
      <c r="J293" s="2181">
        <v>2812200.6799999699</v>
      </c>
      <c r="K293" s="2181">
        <v>6460700</v>
      </c>
      <c r="L293" s="2183">
        <v>9.901944763945064</v>
      </c>
    </row>
    <row r="294" spans="1:12">
      <c r="A294" s="2178" t="s">
        <v>22</v>
      </c>
      <c r="B294" s="2178" t="s">
        <v>944</v>
      </c>
      <c r="C294" s="2179" t="s">
        <v>549</v>
      </c>
      <c r="D294" s="2180">
        <v>78455635.489999995</v>
      </c>
      <c r="E294" s="2181">
        <v>77909028.350000009</v>
      </c>
      <c r="F294" s="2186">
        <v>99.303291425037713</v>
      </c>
      <c r="G294" s="2181">
        <v>95877608.49000001</v>
      </c>
      <c r="H294" s="2181">
        <v>85400292.020000055</v>
      </c>
      <c r="I294" s="2182">
        <v>89.07219669429621</v>
      </c>
      <c r="J294" s="2181">
        <v>-7491263.6700000465</v>
      </c>
      <c r="K294" s="2181">
        <v>32689792</v>
      </c>
      <c r="L294" s="2183">
        <v>41.958926574136896</v>
      </c>
    </row>
    <row r="295" spans="1:12">
      <c r="A295" s="2178" t="s">
        <v>22</v>
      </c>
      <c r="B295" s="2178" t="s">
        <v>19</v>
      </c>
      <c r="C295" s="2179" t="s">
        <v>550</v>
      </c>
      <c r="D295" s="2180">
        <v>90250338.300000012</v>
      </c>
      <c r="E295" s="2181">
        <v>90115647.680000007</v>
      </c>
      <c r="F295" s="2186">
        <v>99.8507588752163</v>
      </c>
      <c r="G295" s="2181">
        <v>97187241.299999997</v>
      </c>
      <c r="H295" s="2181">
        <v>89068803.909999982</v>
      </c>
      <c r="I295" s="2182">
        <v>91.646601671777248</v>
      </c>
      <c r="J295" s="2181">
        <v>1046843.7700000256</v>
      </c>
      <c r="K295" s="2181">
        <v>26080073</v>
      </c>
      <c r="L295" s="2183">
        <v>28.940670872843466</v>
      </c>
    </row>
    <row r="296" spans="1:12">
      <c r="A296" s="2178" t="s">
        <v>22</v>
      </c>
      <c r="B296" s="2178" t="s">
        <v>945</v>
      </c>
      <c r="C296" s="2179" t="s">
        <v>288</v>
      </c>
      <c r="D296" s="2180">
        <v>57976416.769999996</v>
      </c>
      <c r="E296" s="2181">
        <v>59084932.710000001</v>
      </c>
      <c r="F296" s="2186">
        <v>101.91201181749061</v>
      </c>
      <c r="G296" s="2181">
        <v>64637280.650000006</v>
      </c>
      <c r="H296" s="2181">
        <v>61964528.369999997</v>
      </c>
      <c r="I296" s="2182">
        <v>95.864998878166745</v>
      </c>
      <c r="J296" s="2181">
        <v>-2879595.6599999964</v>
      </c>
      <c r="K296" s="2181">
        <v>35501955.880000003</v>
      </c>
      <c r="L296" s="2183">
        <v>60.086310082217246</v>
      </c>
    </row>
    <row r="297" spans="1:12">
      <c r="A297" s="2178" t="s">
        <v>22</v>
      </c>
      <c r="B297" s="2178" t="s">
        <v>20</v>
      </c>
      <c r="C297" s="2179" t="s">
        <v>551</v>
      </c>
      <c r="D297" s="2180">
        <v>73692992.590000004</v>
      </c>
      <c r="E297" s="2181">
        <v>72227871.450000033</v>
      </c>
      <c r="F297" s="2186">
        <v>98.011858266970705</v>
      </c>
      <c r="G297" s="2181">
        <v>70939401.590000004</v>
      </c>
      <c r="H297" s="2181">
        <v>66973080.099999979</v>
      </c>
      <c r="I297" s="2182">
        <v>94.408859673043622</v>
      </c>
      <c r="J297" s="2181">
        <v>5254791.3500000536</v>
      </c>
      <c r="K297" s="2181">
        <v>92165375.359999999</v>
      </c>
      <c r="L297" s="2183">
        <v>127.60361548768853</v>
      </c>
    </row>
    <row r="298" spans="1:12">
      <c r="A298" s="2178" t="s">
        <v>22</v>
      </c>
      <c r="B298" s="2178" t="s">
        <v>946</v>
      </c>
      <c r="C298" s="2179" t="s">
        <v>552</v>
      </c>
      <c r="D298" s="2180">
        <v>98882147</v>
      </c>
      <c r="E298" s="2181">
        <v>96483023.629999965</v>
      </c>
      <c r="F298" s="2186">
        <v>97.573754774964542</v>
      </c>
      <c r="G298" s="2181">
        <v>102186259.00000001</v>
      </c>
      <c r="H298" s="2181">
        <v>94512216.310000092</v>
      </c>
      <c r="I298" s="2182">
        <v>92.490142250926397</v>
      </c>
      <c r="J298" s="2181">
        <v>1970807.3199998736</v>
      </c>
      <c r="K298" s="2181">
        <v>9000000</v>
      </c>
      <c r="L298" s="2183">
        <v>9.328065872514367</v>
      </c>
    </row>
    <row r="299" spans="1:12">
      <c r="A299" s="2178" t="s">
        <v>22</v>
      </c>
      <c r="B299" s="2178" t="s">
        <v>21</v>
      </c>
      <c r="C299" s="2179" t="s">
        <v>553</v>
      </c>
      <c r="D299" s="2180">
        <v>84908462.439999998</v>
      </c>
      <c r="E299" s="2181">
        <v>85976287.979999989</v>
      </c>
      <c r="F299" s="2186">
        <v>101.25761968750118</v>
      </c>
      <c r="G299" s="2181">
        <v>93924541.210000023</v>
      </c>
      <c r="H299" s="2181">
        <v>86336503.519999996</v>
      </c>
      <c r="I299" s="2182">
        <v>91.921134144233505</v>
      </c>
      <c r="J299" s="2181">
        <v>-360215.54000000656</v>
      </c>
      <c r="K299" s="2181">
        <v>26416856</v>
      </c>
      <c r="L299" s="2183">
        <v>30.725746157062691</v>
      </c>
    </row>
    <row r="300" spans="1:12">
      <c r="A300" s="2178" t="s">
        <v>22</v>
      </c>
      <c r="B300" s="2178" t="s">
        <v>947</v>
      </c>
      <c r="C300" s="2179" t="s">
        <v>554</v>
      </c>
      <c r="D300" s="2180">
        <v>84168079.329999998</v>
      </c>
      <c r="E300" s="2181">
        <v>83928068.199999914</v>
      </c>
      <c r="F300" s="2186">
        <v>99.714843047494213</v>
      </c>
      <c r="G300" s="2181">
        <v>84883081.329999998</v>
      </c>
      <c r="H300" s="2181">
        <v>60300456.100000009</v>
      </c>
      <c r="I300" s="2182">
        <v>71.039428770934805</v>
      </c>
      <c r="J300" s="2181">
        <v>23627612.099999905</v>
      </c>
      <c r="K300" s="2181">
        <v>15706689.699999999</v>
      </c>
      <c r="L300" s="2183">
        <v>18.714465895451191</v>
      </c>
    </row>
    <row r="301" spans="1:12">
      <c r="A301" s="2178" t="s">
        <v>22</v>
      </c>
      <c r="B301" s="2178" t="s">
        <v>22</v>
      </c>
      <c r="C301" s="2179" t="s">
        <v>555</v>
      </c>
      <c r="D301" s="2180">
        <v>122560534.28999999</v>
      </c>
      <c r="E301" s="2181">
        <v>120017226.21000004</v>
      </c>
      <c r="F301" s="2186">
        <v>97.924855586887347</v>
      </c>
      <c r="G301" s="2181">
        <v>126139251.21999997</v>
      </c>
      <c r="H301" s="2181">
        <v>120427138.1000001</v>
      </c>
      <c r="I301" s="2182">
        <v>95.471581553915087</v>
      </c>
      <c r="J301" s="2181">
        <v>-409911.8900000602</v>
      </c>
      <c r="K301" s="2181">
        <v>25394113</v>
      </c>
      <c r="L301" s="2183">
        <v>21.158723461552654</v>
      </c>
    </row>
    <row r="302" spans="1:12">
      <c r="A302" s="2178" t="s">
        <v>22</v>
      </c>
      <c r="B302" s="2178" t="s">
        <v>954</v>
      </c>
      <c r="C302" s="2179" t="s">
        <v>556</v>
      </c>
      <c r="D302" s="2180">
        <v>71768125.629999995</v>
      </c>
      <c r="E302" s="2181">
        <v>79290646.030000001</v>
      </c>
      <c r="F302" s="2186">
        <v>110.48170108103743</v>
      </c>
      <c r="G302" s="2181">
        <v>70468125.629999995</v>
      </c>
      <c r="H302" s="2181">
        <v>65828743.090000004</v>
      </c>
      <c r="I302" s="2182">
        <v>93.416338949669893</v>
      </c>
      <c r="J302" s="2181">
        <v>13461902.939999998</v>
      </c>
      <c r="K302" s="2181">
        <v>17479072</v>
      </c>
      <c r="L302" s="2183">
        <v>22.044305192552862</v>
      </c>
    </row>
    <row r="303" spans="1:12">
      <c r="A303" s="2178" t="s">
        <v>23</v>
      </c>
      <c r="B303" s="2178" t="s">
        <v>264</v>
      </c>
      <c r="C303" s="2179" t="s">
        <v>557</v>
      </c>
      <c r="D303" s="2180">
        <v>59502344.850000016</v>
      </c>
      <c r="E303" s="2181">
        <v>58357878.530000016</v>
      </c>
      <c r="F303" s="2186">
        <v>98.0766029928987</v>
      </c>
      <c r="G303" s="2181">
        <v>58654404.830000028</v>
      </c>
      <c r="H303" s="2181">
        <v>54090014.800000049</v>
      </c>
      <c r="I303" s="2182">
        <v>92.218163250945778</v>
      </c>
      <c r="J303" s="2181">
        <v>4267863.7299999669</v>
      </c>
      <c r="K303" s="2181">
        <v>14276986.130000001</v>
      </c>
      <c r="L303" s="2183">
        <v>24.464539304081512</v>
      </c>
    </row>
    <row r="304" spans="1:12">
      <c r="A304" s="2178" t="s">
        <v>23</v>
      </c>
      <c r="B304" s="2178" t="s">
        <v>10</v>
      </c>
      <c r="C304" s="2179" t="s">
        <v>558</v>
      </c>
      <c r="D304" s="2180">
        <v>68862625.359999999</v>
      </c>
      <c r="E304" s="2181">
        <v>65201411.960000023</v>
      </c>
      <c r="F304" s="2186">
        <v>94.683308426218304</v>
      </c>
      <c r="G304" s="2181">
        <v>70662625.35999994</v>
      </c>
      <c r="H304" s="2181">
        <v>60406789.79999996</v>
      </c>
      <c r="I304" s="2182">
        <v>85.486195131089048</v>
      </c>
      <c r="J304" s="2181">
        <v>4794622.1600000635</v>
      </c>
      <c r="K304" s="2181">
        <v>7973431.7699999996</v>
      </c>
      <c r="L304" s="2183">
        <v>12.228925003789131</v>
      </c>
    </row>
    <row r="305" spans="1:12">
      <c r="A305" s="2178" t="s">
        <v>23</v>
      </c>
      <c r="B305" s="2178" t="s">
        <v>267</v>
      </c>
      <c r="C305" s="2179" t="s">
        <v>559</v>
      </c>
      <c r="D305" s="2180">
        <v>98207146.940000013</v>
      </c>
      <c r="E305" s="2181">
        <v>92591200.37000002</v>
      </c>
      <c r="F305" s="2186">
        <v>94.281529659515442</v>
      </c>
      <c r="G305" s="2181">
        <v>99843789.290000007</v>
      </c>
      <c r="H305" s="2181">
        <v>88189025.709999964</v>
      </c>
      <c r="I305" s="2182">
        <v>88.327001946862865</v>
      </c>
      <c r="J305" s="2181">
        <v>4402174.660000056</v>
      </c>
      <c r="K305" s="2181">
        <v>22805894</v>
      </c>
      <c r="L305" s="2183">
        <v>24.630735867843025</v>
      </c>
    </row>
    <row r="306" spans="1:12">
      <c r="A306" s="2178" t="s">
        <v>23</v>
      </c>
      <c r="B306" s="2178" t="s">
        <v>11</v>
      </c>
      <c r="C306" s="2179" t="s">
        <v>560</v>
      </c>
      <c r="D306" s="2180">
        <v>103620430.82999998</v>
      </c>
      <c r="E306" s="2181">
        <v>103222676.56000002</v>
      </c>
      <c r="F306" s="2186">
        <v>99.616143006920595</v>
      </c>
      <c r="G306" s="2181">
        <v>109996284.83000001</v>
      </c>
      <c r="H306" s="2181">
        <v>103036652.32000002</v>
      </c>
      <c r="I306" s="2182">
        <v>93.672847659576732</v>
      </c>
      <c r="J306" s="2181">
        <v>186024.23999999464</v>
      </c>
      <c r="K306" s="2181">
        <v>28753503.059999999</v>
      </c>
      <c r="L306" s="2183">
        <v>27.855800700233264</v>
      </c>
    </row>
    <row r="307" spans="1:12">
      <c r="A307" s="2178" t="s">
        <v>23</v>
      </c>
      <c r="B307" s="2178" t="s">
        <v>270</v>
      </c>
      <c r="C307" s="2179" t="s">
        <v>561</v>
      </c>
      <c r="D307" s="2180">
        <v>91550539.280000001</v>
      </c>
      <c r="E307" s="2181">
        <v>88895914.829999983</v>
      </c>
      <c r="F307" s="2186">
        <v>97.100372678438234</v>
      </c>
      <c r="G307" s="2181">
        <v>98291918.099999964</v>
      </c>
      <c r="H307" s="2181">
        <v>90923503.959999934</v>
      </c>
      <c r="I307" s="2182">
        <v>92.503540186789763</v>
      </c>
      <c r="J307" s="2181">
        <v>-2027589.1299999505</v>
      </c>
      <c r="K307" s="2181">
        <v>11003249.93</v>
      </c>
      <c r="L307" s="2183">
        <v>12.377677816851376</v>
      </c>
    </row>
    <row r="308" spans="1:12">
      <c r="A308" s="2178" t="s">
        <v>23</v>
      </c>
      <c r="B308" s="2178" t="s">
        <v>12</v>
      </c>
      <c r="C308" s="2179" t="s">
        <v>562</v>
      </c>
      <c r="D308" s="2180">
        <v>102568439.96000001</v>
      </c>
      <c r="E308" s="2181">
        <v>97032003.859999999</v>
      </c>
      <c r="F308" s="2186">
        <v>94.602203073226889</v>
      </c>
      <c r="G308" s="2181">
        <v>112052533.92000006</v>
      </c>
      <c r="H308" s="2181">
        <v>98695139.75000003</v>
      </c>
      <c r="I308" s="2182">
        <v>88.079346621883147</v>
      </c>
      <c r="J308" s="2181">
        <v>-1663135.8900000304</v>
      </c>
      <c r="K308" s="2181">
        <v>11904453.1</v>
      </c>
      <c r="L308" s="2183">
        <v>12.268584205656536</v>
      </c>
    </row>
    <row r="309" spans="1:12">
      <c r="A309" s="2178" t="s">
        <v>23</v>
      </c>
      <c r="B309" s="2178" t="s">
        <v>273</v>
      </c>
      <c r="C309" s="2179" t="s">
        <v>563</v>
      </c>
      <c r="D309" s="2180">
        <v>55993004.00999999</v>
      </c>
      <c r="E309" s="2181">
        <v>57145378.270000011</v>
      </c>
      <c r="F309" s="2186">
        <v>102.05806828973529</v>
      </c>
      <c r="G309" s="2181">
        <v>56532721.670000002</v>
      </c>
      <c r="H309" s="2181">
        <v>51953708.160000026</v>
      </c>
      <c r="I309" s="2182">
        <v>91.900242240716494</v>
      </c>
      <c r="J309" s="2181">
        <v>5191670.1099999845</v>
      </c>
      <c r="K309" s="2181">
        <v>13163266.220000001</v>
      </c>
      <c r="L309" s="2183">
        <v>23.034699600388169</v>
      </c>
    </row>
    <row r="310" spans="1:12">
      <c r="A310" s="2178" t="s">
        <v>23</v>
      </c>
      <c r="B310" s="2178" t="s">
        <v>13</v>
      </c>
      <c r="C310" s="2179" t="s">
        <v>564</v>
      </c>
      <c r="D310" s="2180">
        <v>110603684.70000002</v>
      </c>
      <c r="E310" s="2181">
        <v>109166970.49000001</v>
      </c>
      <c r="F310" s="2186">
        <v>98.70102500301239</v>
      </c>
      <c r="G310" s="2181">
        <v>109909102.70000002</v>
      </c>
      <c r="H310" s="2181">
        <v>106256643.86</v>
      </c>
      <c r="I310" s="2182">
        <v>96.676836813080442</v>
      </c>
      <c r="J310" s="2181">
        <v>2910326.6300000101</v>
      </c>
      <c r="K310" s="2181">
        <v>17556000</v>
      </c>
      <c r="L310" s="2183">
        <v>16.081787303613208</v>
      </c>
    </row>
    <row r="311" spans="1:12">
      <c r="A311" s="2178" t="s">
        <v>23</v>
      </c>
      <c r="B311" s="2178" t="s">
        <v>276</v>
      </c>
      <c r="C311" s="2179" t="s">
        <v>565</v>
      </c>
      <c r="D311" s="2180">
        <v>108429854.12</v>
      </c>
      <c r="E311" s="2181">
        <v>108627239.00999995</v>
      </c>
      <c r="F311" s="2186">
        <v>100.18203924703384</v>
      </c>
      <c r="G311" s="2181">
        <v>106789986.52</v>
      </c>
      <c r="H311" s="2181">
        <v>102318721.47999999</v>
      </c>
      <c r="I311" s="2182">
        <v>95.813029680303757</v>
      </c>
      <c r="J311" s="2181">
        <v>6308517.5299999565</v>
      </c>
      <c r="K311" s="2181">
        <v>13500000</v>
      </c>
      <c r="L311" s="2183">
        <v>12.427822084990327</v>
      </c>
    </row>
    <row r="312" spans="1:12">
      <c r="A312" s="2178" t="s">
        <v>23</v>
      </c>
      <c r="B312" s="2178" t="s">
        <v>4</v>
      </c>
      <c r="C312" s="2179" t="s">
        <v>566</v>
      </c>
      <c r="D312" s="2180">
        <v>88709537.890000015</v>
      </c>
      <c r="E312" s="2181">
        <v>87843628.069999948</v>
      </c>
      <c r="F312" s="2186">
        <v>99.023881940323264</v>
      </c>
      <c r="G312" s="2181">
        <v>103299611.83999997</v>
      </c>
      <c r="H312" s="2181">
        <v>86390556.619999945</v>
      </c>
      <c r="I312" s="2182">
        <v>83.631056381711929</v>
      </c>
      <c r="J312" s="2181">
        <v>1453071.450000003</v>
      </c>
      <c r="K312" s="2181">
        <v>35057223.93</v>
      </c>
      <c r="L312" s="2183">
        <v>39.908670327304733</v>
      </c>
    </row>
    <row r="313" spans="1:12">
      <c r="A313" s="2178" t="s">
        <v>23</v>
      </c>
      <c r="B313" s="2178" t="s">
        <v>279</v>
      </c>
      <c r="C313" s="2179" t="s">
        <v>567</v>
      </c>
      <c r="D313" s="2180">
        <v>113360710.94000001</v>
      </c>
      <c r="E313" s="2181">
        <v>111721096.43000001</v>
      </c>
      <c r="F313" s="2186">
        <v>98.553630709966313</v>
      </c>
      <c r="G313" s="2181">
        <v>124477797.30999999</v>
      </c>
      <c r="H313" s="2181">
        <v>111918479.87</v>
      </c>
      <c r="I313" s="2182">
        <v>89.910395499108802</v>
      </c>
      <c r="J313" s="2181">
        <v>-197383.43999999762</v>
      </c>
      <c r="K313" s="2181">
        <v>5500000</v>
      </c>
      <c r="L313" s="2183">
        <v>4.9229735258157632</v>
      </c>
    </row>
    <row r="314" spans="1:12">
      <c r="A314" s="2178" t="s">
        <v>23</v>
      </c>
      <c r="B314" s="2178" t="s">
        <v>5</v>
      </c>
      <c r="C314" s="2179" t="s">
        <v>568</v>
      </c>
      <c r="D314" s="2180">
        <v>52000231.099999994</v>
      </c>
      <c r="E314" s="2181">
        <v>51298038.74000001</v>
      </c>
      <c r="F314" s="2186">
        <v>98.649636078252001</v>
      </c>
      <c r="G314" s="2181">
        <v>53592903.660000011</v>
      </c>
      <c r="H314" s="2181">
        <v>49350669.690000035</v>
      </c>
      <c r="I314" s="2182">
        <v>92.084336394771171</v>
      </c>
      <c r="J314" s="2181">
        <v>1947369.0499999747</v>
      </c>
      <c r="K314" s="2181">
        <v>13172500</v>
      </c>
      <c r="L314" s="2183">
        <v>25.678369628834659</v>
      </c>
    </row>
    <row r="315" spans="1:12">
      <c r="A315" s="2178" t="s">
        <v>23</v>
      </c>
      <c r="B315" s="2178" t="s">
        <v>282</v>
      </c>
      <c r="C315" s="2179" t="s">
        <v>569</v>
      </c>
      <c r="D315" s="2180">
        <v>66090621</v>
      </c>
      <c r="E315" s="2181">
        <v>66248577.349999972</v>
      </c>
      <c r="F315" s="2186">
        <v>100.23899964565315</v>
      </c>
      <c r="G315" s="2181">
        <v>65340621</v>
      </c>
      <c r="H315" s="2181">
        <v>61640678.230000034</v>
      </c>
      <c r="I315" s="2182">
        <v>94.337453924718645</v>
      </c>
      <c r="J315" s="2181">
        <v>4607899.1199999377</v>
      </c>
      <c r="K315" s="2181">
        <v>22483368.280000001</v>
      </c>
      <c r="L315" s="2183">
        <v>33.93788844886042</v>
      </c>
    </row>
    <row r="316" spans="1:12">
      <c r="A316" s="2178" t="s">
        <v>23</v>
      </c>
      <c r="B316" s="2178" t="s">
        <v>14</v>
      </c>
      <c r="C316" s="2179" t="s">
        <v>570</v>
      </c>
      <c r="D316" s="2180">
        <v>136424799.09999999</v>
      </c>
      <c r="E316" s="2181">
        <v>139609588.97000006</v>
      </c>
      <c r="F316" s="2186">
        <v>102.33446550114807</v>
      </c>
      <c r="G316" s="2181">
        <v>139196597.60000002</v>
      </c>
      <c r="H316" s="2181">
        <v>133866667.37999997</v>
      </c>
      <c r="I316" s="2182">
        <v>96.170933548737793</v>
      </c>
      <c r="J316" s="2181">
        <v>5742921.590000093</v>
      </c>
      <c r="K316" s="2181">
        <v>26557359.640000001</v>
      </c>
      <c r="L316" s="2183">
        <v>19.022589949539043</v>
      </c>
    </row>
    <row r="317" spans="1:12">
      <c r="A317" s="2178" t="s">
        <v>23</v>
      </c>
      <c r="B317" s="2178" t="s">
        <v>940</v>
      </c>
      <c r="C317" s="2179" t="s">
        <v>571</v>
      </c>
      <c r="D317" s="2180">
        <v>126312265.62999998</v>
      </c>
      <c r="E317" s="2181">
        <v>118565773.14999996</v>
      </c>
      <c r="F317" s="2186">
        <v>93.867189032384687</v>
      </c>
      <c r="G317" s="2181">
        <v>128579404.19000003</v>
      </c>
      <c r="H317" s="2181">
        <v>117167458.86999995</v>
      </c>
      <c r="I317" s="2182">
        <v>91.12459309335668</v>
      </c>
      <c r="J317" s="2181">
        <v>1398314.2800000161</v>
      </c>
      <c r="K317" s="2181">
        <v>48405416.109999999</v>
      </c>
      <c r="L317" s="2183">
        <v>40.825792152311379</v>
      </c>
    </row>
    <row r="318" spans="1:12">
      <c r="A318" s="2178" t="s">
        <v>23</v>
      </c>
      <c r="B318" s="2178" t="s">
        <v>15</v>
      </c>
      <c r="C318" s="2179" t="s">
        <v>572</v>
      </c>
      <c r="D318" s="2180">
        <v>76301096</v>
      </c>
      <c r="E318" s="2181">
        <v>73395538.539999962</v>
      </c>
      <c r="F318" s="2186">
        <v>96.191984634139416</v>
      </c>
      <c r="G318" s="2181">
        <v>75902035</v>
      </c>
      <c r="H318" s="2181">
        <v>71460309.190000087</v>
      </c>
      <c r="I318" s="2182">
        <v>94.148080733276899</v>
      </c>
      <c r="J318" s="2181">
        <v>1935229.3499998748</v>
      </c>
      <c r="K318" s="2181">
        <v>8840000</v>
      </c>
      <c r="L318" s="2183">
        <v>12.044328818681905</v>
      </c>
    </row>
    <row r="319" spans="1:12">
      <c r="A319" s="2178" t="s">
        <v>23</v>
      </c>
      <c r="B319" s="2178" t="s">
        <v>941</v>
      </c>
      <c r="C319" s="2179" t="s">
        <v>573</v>
      </c>
      <c r="D319" s="2180">
        <v>80124514</v>
      </c>
      <c r="E319" s="2181">
        <v>67238945.85999997</v>
      </c>
      <c r="F319" s="2186">
        <v>83.918070142678147</v>
      </c>
      <c r="G319" s="2181">
        <v>79534843</v>
      </c>
      <c r="H319" s="2181">
        <v>60513537.900000006</v>
      </c>
      <c r="I319" s="2182">
        <v>76.084311752523362</v>
      </c>
      <c r="J319" s="2181">
        <v>6725407.9599999636</v>
      </c>
      <c r="K319" s="2181">
        <v>27673889.050000001</v>
      </c>
      <c r="L319" s="2183">
        <v>41.15752960735071</v>
      </c>
    </row>
    <row r="320" spans="1:12" ht="13.5" thickBot="1">
      <c r="A320" s="2178" t="s">
        <v>23</v>
      </c>
      <c r="B320" s="2178" t="s">
        <v>16</v>
      </c>
      <c r="C320" s="2179" t="s">
        <v>574</v>
      </c>
      <c r="D320" s="2180">
        <v>57931841.100000001</v>
      </c>
      <c r="E320" s="2181">
        <v>56273434.620000005</v>
      </c>
      <c r="F320" s="2187">
        <v>97.137314387890214</v>
      </c>
      <c r="G320" s="2181">
        <v>57671253.209999993</v>
      </c>
      <c r="H320" s="2181">
        <v>52309967.590000004</v>
      </c>
      <c r="I320" s="2182">
        <v>90.703712297567407</v>
      </c>
      <c r="J320" s="2181">
        <v>3963467.0300000012</v>
      </c>
      <c r="K320" s="2181">
        <v>5491160</v>
      </c>
      <c r="L320" s="2183">
        <v>9.7579968897942475</v>
      </c>
    </row>
    <row r="321" spans="1:12" ht="13.5" thickBot="1">
      <c r="A321" s="2989" t="s">
        <v>24</v>
      </c>
      <c r="B321" s="2990"/>
      <c r="C321" s="2991"/>
      <c r="D321" s="2184">
        <v>30608085778.419998</v>
      </c>
      <c r="E321" s="2184">
        <v>30696260557.919987</v>
      </c>
      <c r="F321" s="2188">
        <v>100.28807675245785</v>
      </c>
      <c r="G321" s="2184">
        <v>31886027794.690006</v>
      </c>
      <c r="H321" s="2184">
        <v>29630697527.369995</v>
      </c>
      <c r="I321" s="2185">
        <v>92.926901143529733</v>
      </c>
      <c r="J321" s="2184">
        <v>1065563030.5500013</v>
      </c>
      <c r="K321" s="2184">
        <v>6580247326.3000021</v>
      </c>
      <c r="L321" s="2185">
        <v>21.436641488900261</v>
      </c>
    </row>
    <row r="322" spans="1:12">
      <c r="A322" s="2167"/>
      <c r="B322" s="2169"/>
      <c r="C322" s="2170"/>
      <c r="D322" s="2167"/>
      <c r="E322" s="2167"/>
      <c r="F322" s="2167"/>
      <c r="G322" s="2167"/>
      <c r="H322" s="2167"/>
      <c r="I322" s="2167"/>
      <c r="J322" s="2167"/>
      <c r="K322" s="2167"/>
      <c r="L322" s="2168"/>
    </row>
    <row r="323" spans="1:12">
      <c r="A323" s="2983" t="s">
        <v>978</v>
      </c>
      <c r="B323" s="2984"/>
      <c r="C323" s="2984"/>
      <c r="D323" s="2984"/>
      <c r="E323" s="2984"/>
      <c r="F323" s="2984"/>
      <c r="G323" s="2984"/>
      <c r="H323" s="2984"/>
      <c r="I323" s="2984"/>
      <c r="J323" s="2167"/>
      <c r="K323" s="2167"/>
      <c r="L323" s="2168"/>
    </row>
  </sheetData>
  <mergeCells count="15">
    <mergeCell ref="A323:I323"/>
    <mergeCell ref="J3:J4"/>
    <mergeCell ref="K3:K4"/>
    <mergeCell ref="L3:L4"/>
    <mergeCell ref="D5:E5"/>
    <mergeCell ref="J5:K5"/>
    <mergeCell ref="A321:C321"/>
    <mergeCell ref="A1:I1"/>
    <mergeCell ref="A3:A5"/>
    <mergeCell ref="B3:B5"/>
    <mergeCell ref="C3:C5"/>
    <mergeCell ref="D3:E3"/>
    <mergeCell ref="F3:F4"/>
    <mergeCell ref="G3:H3"/>
    <mergeCell ref="I3:I4"/>
  </mergeCells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7"/>
  <sheetViews>
    <sheetView zoomScale="98" zoomScaleNormal="98" workbookViewId="0">
      <selection activeCell="B2" sqref="B2:B6"/>
    </sheetView>
  </sheetViews>
  <sheetFormatPr defaultColWidth="8.85546875" defaultRowHeight="12.75"/>
  <cols>
    <col min="1" max="2" width="5.5703125" style="1738" customWidth="1"/>
    <col min="3" max="3" width="22.7109375" style="1739" customWidth="1"/>
    <col min="4" max="4" width="18.85546875" style="1708" customWidth="1"/>
    <col min="5" max="5" width="19.42578125" style="1708" customWidth="1"/>
    <col min="6" max="6" width="16.7109375" style="1708" customWidth="1"/>
    <col min="7" max="7" width="19.42578125" style="1708" customWidth="1"/>
    <col min="8" max="8" width="34.7109375" style="1708" customWidth="1"/>
    <col min="9" max="9" width="10.85546875" style="1708" customWidth="1"/>
    <col min="10" max="16384" width="8.85546875" style="1708"/>
  </cols>
  <sheetData>
    <row r="1" spans="1:9" ht="35.450000000000003" customHeight="1" thickBot="1">
      <c r="A1" s="2996" t="s">
        <v>1039</v>
      </c>
      <c r="B1" s="2996"/>
      <c r="C1" s="2996"/>
      <c r="D1" s="2996"/>
      <c r="E1" s="2996"/>
      <c r="F1" s="2996"/>
      <c r="G1" s="2996"/>
      <c r="H1" s="2996"/>
      <c r="I1" s="2996"/>
    </row>
    <row r="2" spans="1:9" ht="13.5" thickBot="1">
      <c r="A2" s="2997" t="s">
        <v>52</v>
      </c>
      <c r="B2" s="3000" t="s">
        <v>68</v>
      </c>
      <c r="C2" s="3003" t="s">
        <v>51</v>
      </c>
      <c r="D2" s="2806" t="s">
        <v>1009</v>
      </c>
      <c r="E2" s="2807"/>
      <c r="F2" s="2807"/>
      <c r="G2" s="2807"/>
      <c r="H2" s="2807"/>
      <c r="I2" s="2808"/>
    </row>
    <row r="3" spans="1:9" ht="12.75" customHeight="1">
      <c r="A3" s="2998"/>
      <c r="B3" s="3001"/>
      <c r="C3" s="3004"/>
      <c r="D3" s="2809" t="s">
        <v>1010</v>
      </c>
      <c r="E3" s="1709" t="s">
        <v>1011</v>
      </c>
      <c r="F3" s="2811" t="s">
        <v>825</v>
      </c>
      <c r="G3" s="2812"/>
      <c r="H3" s="2815" t="s">
        <v>1040</v>
      </c>
      <c r="I3" s="3008" t="s">
        <v>1041</v>
      </c>
    </row>
    <row r="4" spans="1:9" ht="12.75" customHeight="1">
      <c r="A4" s="2998"/>
      <c r="B4" s="3001"/>
      <c r="C4" s="3004"/>
      <c r="D4" s="3006"/>
      <c r="E4" s="3011" t="s">
        <v>1042</v>
      </c>
      <c r="F4" s="3013" t="s">
        <v>31</v>
      </c>
      <c r="G4" s="3011" t="s">
        <v>1015</v>
      </c>
      <c r="H4" s="3007"/>
      <c r="I4" s="3009"/>
    </row>
    <row r="5" spans="1:9" ht="48.75" customHeight="1" thickBot="1">
      <c r="A5" s="2998"/>
      <c r="B5" s="3001"/>
      <c r="C5" s="3004"/>
      <c r="D5" s="2810"/>
      <c r="E5" s="3012"/>
      <c r="F5" s="3014"/>
      <c r="G5" s="3012"/>
      <c r="H5" s="2816"/>
      <c r="I5" s="3010"/>
    </row>
    <row r="6" spans="1:9" ht="17.25" customHeight="1" thickBot="1">
      <c r="A6" s="2999"/>
      <c r="B6" s="3002"/>
      <c r="C6" s="3005"/>
      <c r="D6" s="2817" t="s">
        <v>8</v>
      </c>
      <c r="E6" s="2818"/>
      <c r="F6" s="2818"/>
      <c r="G6" s="2818"/>
      <c r="H6" s="2819"/>
      <c r="I6" s="1661" t="s">
        <v>9</v>
      </c>
    </row>
    <row r="7" spans="1:9" ht="10.9" customHeight="1" thickBot="1">
      <c r="A7" s="1710">
        <v>1</v>
      </c>
      <c r="B7" s="1711">
        <v>2</v>
      </c>
      <c r="C7" s="1710">
        <v>3</v>
      </c>
      <c r="D7" s="1711">
        <v>4</v>
      </c>
      <c r="E7" s="1710">
        <v>5</v>
      </c>
      <c r="F7" s="1711">
        <v>6</v>
      </c>
      <c r="G7" s="1710">
        <v>7</v>
      </c>
      <c r="H7" s="1711">
        <v>8</v>
      </c>
      <c r="I7" s="1712">
        <v>9</v>
      </c>
    </row>
    <row r="8" spans="1:9" s="1721" customFormat="1" ht="12.6" customHeight="1">
      <c r="A8" s="1713">
        <v>2</v>
      </c>
      <c r="B8" s="1714">
        <v>1</v>
      </c>
      <c r="C8" s="1715" t="s">
        <v>265</v>
      </c>
      <c r="D8" s="1716">
        <v>35056439</v>
      </c>
      <c r="E8" s="1717">
        <v>0</v>
      </c>
      <c r="F8" s="1717">
        <v>340788.28</v>
      </c>
      <c r="G8" s="1718">
        <v>0</v>
      </c>
      <c r="H8" s="1719">
        <v>35397227.280000001</v>
      </c>
      <c r="I8" s="1720">
        <v>0</v>
      </c>
    </row>
    <row r="9" spans="1:9" s="1721" customFormat="1" ht="12.6" customHeight="1">
      <c r="A9" s="1722">
        <v>2</v>
      </c>
      <c r="B9" s="1723">
        <v>2</v>
      </c>
      <c r="C9" s="1724" t="s">
        <v>266</v>
      </c>
      <c r="D9" s="1725">
        <v>33811623</v>
      </c>
      <c r="E9" s="1719">
        <v>0</v>
      </c>
      <c r="F9" s="1719">
        <v>413196.05</v>
      </c>
      <c r="G9" s="1726">
        <v>0</v>
      </c>
      <c r="H9" s="1719">
        <v>34224819.049999997</v>
      </c>
      <c r="I9" s="1727">
        <v>0</v>
      </c>
    </row>
    <row r="10" spans="1:9" s="1721" customFormat="1" ht="12.6" customHeight="1">
      <c r="A10" s="1722">
        <v>2</v>
      </c>
      <c r="B10" s="1723">
        <v>3</v>
      </c>
      <c r="C10" s="1724" t="s">
        <v>268</v>
      </c>
      <c r="D10" s="1725">
        <v>51278076</v>
      </c>
      <c r="E10" s="1719">
        <v>8755.73</v>
      </c>
      <c r="F10" s="1719">
        <v>384877.57</v>
      </c>
      <c r="G10" s="1726">
        <v>0</v>
      </c>
      <c r="H10" s="1719">
        <v>51662953.57</v>
      </c>
      <c r="I10" s="1727">
        <v>1.707499711962672E-2</v>
      </c>
    </row>
    <row r="11" spans="1:9" s="1721" customFormat="1" ht="12.6" customHeight="1">
      <c r="A11" s="1722">
        <v>2</v>
      </c>
      <c r="B11" s="1723">
        <v>4</v>
      </c>
      <c r="C11" s="1724" t="s">
        <v>269</v>
      </c>
      <c r="D11" s="1725">
        <v>10213964</v>
      </c>
      <c r="E11" s="1719">
        <v>0</v>
      </c>
      <c r="F11" s="1719">
        <v>94987.37</v>
      </c>
      <c r="G11" s="1726">
        <v>0</v>
      </c>
      <c r="H11" s="1719">
        <v>10308951.369999999</v>
      </c>
      <c r="I11" s="1727">
        <v>0</v>
      </c>
    </row>
    <row r="12" spans="1:9" s="1721" customFormat="1" ht="12.6" customHeight="1">
      <c r="A12" s="1722">
        <v>2</v>
      </c>
      <c r="B12" s="1723">
        <v>5</v>
      </c>
      <c r="C12" s="1724" t="s">
        <v>271</v>
      </c>
      <c r="D12" s="1725">
        <v>13819151</v>
      </c>
      <c r="E12" s="1719">
        <v>38683.64</v>
      </c>
      <c r="F12" s="1719">
        <v>37846.39</v>
      </c>
      <c r="G12" s="1726">
        <v>119935</v>
      </c>
      <c r="H12" s="1719">
        <v>13976932.390000001</v>
      </c>
      <c r="I12" s="1727">
        <v>0.2799277611193336</v>
      </c>
    </row>
    <row r="13" spans="1:9" s="1721" customFormat="1" ht="12.6" customHeight="1">
      <c r="A13" s="1722">
        <v>2</v>
      </c>
      <c r="B13" s="1723">
        <v>6</v>
      </c>
      <c r="C13" s="1724" t="s">
        <v>272</v>
      </c>
      <c r="D13" s="1725">
        <v>14601990</v>
      </c>
      <c r="E13" s="1719">
        <v>0</v>
      </c>
      <c r="F13" s="1719">
        <v>34494.81</v>
      </c>
      <c r="G13" s="1726">
        <v>0</v>
      </c>
      <c r="H13" s="1719">
        <v>14636484.810000001</v>
      </c>
      <c r="I13" s="1727">
        <v>0</v>
      </c>
    </row>
    <row r="14" spans="1:9" s="1721" customFormat="1" ht="12.6" customHeight="1">
      <c r="A14" s="1722">
        <v>2</v>
      </c>
      <c r="B14" s="1723">
        <v>7</v>
      </c>
      <c r="C14" s="1724" t="s">
        <v>274</v>
      </c>
      <c r="D14" s="1725">
        <v>13083653</v>
      </c>
      <c r="E14" s="1719">
        <v>17235.669999999998</v>
      </c>
      <c r="F14" s="1719">
        <v>94383.35</v>
      </c>
      <c r="G14" s="1726">
        <v>0</v>
      </c>
      <c r="H14" s="1719">
        <v>13178036.35</v>
      </c>
      <c r="I14" s="1727">
        <v>0.13173438641333576</v>
      </c>
    </row>
    <row r="15" spans="1:9" s="1721" customFormat="1" ht="12.6" customHeight="1">
      <c r="A15" s="1722">
        <v>2</v>
      </c>
      <c r="B15" s="1723">
        <v>8</v>
      </c>
      <c r="C15" s="1724" t="s">
        <v>275</v>
      </c>
      <c r="D15" s="1725">
        <v>65045970</v>
      </c>
      <c r="E15" s="1719">
        <v>14755.65</v>
      </c>
      <c r="F15" s="1719">
        <v>368362.07</v>
      </c>
      <c r="G15" s="1726">
        <v>0</v>
      </c>
      <c r="H15" s="1719">
        <v>65414332.07</v>
      </c>
      <c r="I15" s="1727">
        <v>2.2684956500763999E-2</v>
      </c>
    </row>
    <row r="16" spans="1:9" s="1721" customFormat="1" ht="12.6" customHeight="1">
      <c r="A16" s="1722">
        <v>2</v>
      </c>
      <c r="B16" s="1723">
        <v>9</v>
      </c>
      <c r="C16" s="1724" t="s">
        <v>277</v>
      </c>
      <c r="D16" s="1725">
        <v>4567408</v>
      </c>
      <c r="E16" s="1719">
        <v>0</v>
      </c>
      <c r="F16" s="1719">
        <v>116729.12</v>
      </c>
      <c r="G16" s="1726">
        <v>0</v>
      </c>
      <c r="H16" s="1719">
        <v>4684137.12</v>
      </c>
      <c r="I16" s="1727">
        <v>0</v>
      </c>
    </row>
    <row r="17" spans="1:9" s="1721" customFormat="1" ht="12.6" customHeight="1">
      <c r="A17" s="1722">
        <v>2</v>
      </c>
      <c r="B17" s="1723">
        <v>10</v>
      </c>
      <c r="C17" s="1724" t="s">
        <v>278</v>
      </c>
      <c r="D17" s="1725">
        <v>20615565</v>
      </c>
      <c r="E17" s="1719">
        <v>0</v>
      </c>
      <c r="F17" s="1719">
        <v>122632.3</v>
      </c>
      <c r="G17" s="1726">
        <v>0</v>
      </c>
      <c r="H17" s="1719">
        <v>20738197.300000001</v>
      </c>
      <c r="I17" s="1727">
        <v>0</v>
      </c>
    </row>
    <row r="18" spans="1:9" s="1721" customFormat="1" ht="12.6" customHeight="1">
      <c r="A18" s="1722">
        <v>2</v>
      </c>
      <c r="B18" s="1723">
        <v>11</v>
      </c>
      <c r="C18" s="1724" t="s">
        <v>280</v>
      </c>
      <c r="D18" s="1725">
        <v>47536372</v>
      </c>
      <c r="E18" s="1719">
        <v>0</v>
      </c>
      <c r="F18" s="1719">
        <v>218543.42</v>
      </c>
      <c r="G18" s="1726">
        <v>0</v>
      </c>
      <c r="H18" s="1719">
        <v>47754915.420000002</v>
      </c>
      <c r="I18" s="1727">
        <v>0</v>
      </c>
    </row>
    <row r="19" spans="1:9" s="1721" customFormat="1" ht="12.6" customHeight="1">
      <c r="A19" s="1722">
        <v>2</v>
      </c>
      <c r="B19" s="1723">
        <v>12</v>
      </c>
      <c r="C19" s="1724" t="s">
        <v>281</v>
      </c>
      <c r="D19" s="1725">
        <v>18704894</v>
      </c>
      <c r="E19" s="1719">
        <v>26524.75</v>
      </c>
      <c r="F19" s="1719">
        <v>63091.56</v>
      </c>
      <c r="G19" s="1726">
        <v>0</v>
      </c>
      <c r="H19" s="1719">
        <v>18767985.559999999</v>
      </c>
      <c r="I19" s="1727">
        <v>0.14180647054188064</v>
      </c>
    </row>
    <row r="20" spans="1:9" s="1721" customFormat="1" ht="12.6" customHeight="1">
      <c r="A20" s="1722">
        <v>2</v>
      </c>
      <c r="B20" s="1723">
        <v>13</v>
      </c>
      <c r="C20" s="1724" t="s">
        <v>283</v>
      </c>
      <c r="D20" s="1725">
        <v>17195401</v>
      </c>
      <c r="E20" s="1719">
        <v>0</v>
      </c>
      <c r="F20" s="1719">
        <v>90631.33</v>
      </c>
      <c r="G20" s="1726">
        <v>0</v>
      </c>
      <c r="H20" s="1719">
        <v>17286032.329999998</v>
      </c>
      <c r="I20" s="1727">
        <v>0</v>
      </c>
    </row>
    <row r="21" spans="1:9" s="1721" customFormat="1" ht="12.6" customHeight="1">
      <c r="A21" s="1722">
        <v>2</v>
      </c>
      <c r="B21" s="1723">
        <v>14</v>
      </c>
      <c r="C21" s="1724" t="s">
        <v>284</v>
      </c>
      <c r="D21" s="1725">
        <v>34862194</v>
      </c>
      <c r="E21" s="1719">
        <v>21409.22</v>
      </c>
      <c r="F21" s="1719">
        <v>1429716.13</v>
      </c>
      <c r="G21" s="1726">
        <v>0</v>
      </c>
      <c r="H21" s="1719">
        <v>36291910.130000003</v>
      </c>
      <c r="I21" s="1727">
        <v>6.1410994385493925E-2</v>
      </c>
    </row>
    <row r="22" spans="1:9" s="1721" customFormat="1" ht="12.6" customHeight="1">
      <c r="A22" s="1722">
        <v>2</v>
      </c>
      <c r="B22" s="1723">
        <v>15</v>
      </c>
      <c r="C22" s="1724" t="s">
        <v>285</v>
      </c>
      <c r="D22" s="1725">
        <v>27003365</v>
      </c>
      <c r="E22" s="1719">
        <v>49020.13</v>
      </c>
      <c r="F22" s="1719">
        <v>422716.24</v>
      </c>
      <c r="G22" s="1726">
        <v>0</v>
      </c>
      <c r="H22" s="1719">
        <v>27426081.239999998</v>
      </c>
      <c r="I22" s="1727">
        <v>0.1815334125950599</v>
      </c>
    </row>
    <row r="23" spans="1:9" s="1721" customFormat="1" ht="12.6" customHeight="1">
      <c r="A23" s="1722">
        <v>2</v>
      </c>
      <c r="B23" s="1723">
        <v>16</v>
      </c>
      <c r="C23" s="1724" t="s">
        <v>286</v>
      </c>
      <c r="D23" s="1725">
        <v>10788537</v>
      </c>
      <c r="E23" s="1719">
        <v>0</v>
      </c>
      <c r="F23" s="1719">
        <v>141148.06</v>
      </c>
      <c r="G23" s="1726">
        <v>0</v>
      </c>
      <c r="H23" s="1719">
        <v>10929685.060000001</v>
      </c>
      <c r="I23" s="1727">
        <v>0</v>
      </c>
    </row>
    <row r="24" spans="1:9" s="1721" customFormat="1" ht="12.6" customHeight="1">
      <c r="A24" s="1722">
        <v>2</v>
      </c>
      <c r="B24" s="1723">
        <v>17</v>
      </c>
      <c r="C24" s="1724" t="s">
        <v>287</v>
      </c>
      <c r="D24" s="1725">
        <v>19651747</v>
      </c>
      <c r="E24" s="1719">
        <v>0</v>
      </c>
      <c r="F24" s="1719">
        <v>197438.11</v>
      </c>
      <c r="G24" s="1726">
        <v>0</v>
      </c>
      <c r="H24" s="1719">
        <v>19849185.109999999</v>
      </c>
      <c r="I24" s="1727">
        <v>0</v>
      </c>
    </row>
    <row r="25" spans="1:9" s="1721" customFormat="1" ht="12.6" customHeight="1">
      <c r="A25" s="1722">
        <v>2</v>
      </c>
      <c r="B25" s="1723">
        <v>18</v>
      </c>
      <c r="C25" s="1724" t="s">
        <v>288</v>
      </c>
      <c r="D25" s="1725">
        <v>10315455</v>
      </c>
      <c r="E25" s="1719">
        <v>0</v>
      </c>
      <c r="F25" s="1719">
        <v>0</v>
      </c>
      <c r="G25" s="1726">
        <v>0</v>
      </c>
      <c r="H25" s="1719">
        <v>10315455</v>
      </c>
      <c r="I25" s="1727">
        <v>0</v>
      </c>
    </row>
    <row r="26" spans="1:9" s="1721" customFormat="1" ht="12.6" customHeight="1">
      <c r="A26" s="1722">
        <v>2</v>
      </c>
      <c r="B26" s="1723">
        <v>19</v>
      </c>
      <c r="C26" s="1724" t="s">
        <v>289</v>
      </c>
      <c r="D26" s="1725">
        <v>68159786</v>
      </c>
      <c r="E26" s="1719">
        <v>64631.6</v>
      </c>
      <c r="F26" s="1719">
        <v>416929.74</v>
      </c>
      <c r="G26" s="1726">
        <v>0</v>
      </c>
      <c r="H26" s="1719">
        <v>68576715.739999995</v>
      </c>
      <c r="I26" s="1727">
        <v>9.4823654522624229E-2</v>
      </c>
    </row>
    <row r="27" spans="1:9" s="1721" customFormat="1" ht="12.6" customHeight="1">
      <c r="A27" s="1722">
        <v>2</v>
      </c>
      <c r="B27" s="1723">
        <v>20</v>
      </c>
      <c r="C27" s="1724" t="s">
        <v>290</v>
      </c>
      <c r="D27" s="1725">
        <v>22654426</v>
      </c>
      <c r="E27" s="1719">
        <v>0</v>
      </c>
      <c r="F27" s="1719">
        <v>170826.03</v>
      </c>
      <c r="G27" s="1726">
        <v>0</v>
      </c>
      <c r="H27" s="1719">
        <v>22825252.030000001</v>
      </c>
      <c r="I27" s="1727">
        <v>0</v>
      </c>
    </row>
    <row r="28" spans="1:9" s="1721" customFormat="1" ht="12.6" customHeight="1">
      <c r="A28" s="1722">
        <v>2</v>
      </c>
      <c r="B28" s="1723">
        <v>21</v>
      </c>
      <c r="C28" s="1724" t="s">
        <v>291</v>
      </c>
      <c r="D28" s="1725">
        <v>11572021</v>
      </c>
      <c r="E28" s="1719">
        <v>0</v>
      </c>
      <c r="F28" s="1719">
        <v>103381.52</v>
      </c>
      <c r="G28" s="1726">
        <v>0</v>
      </c>
      <c r="H28" s="1719">
        <v>11675402.52</v>
      </c>
      <c r="I28" s="1727">
        <v>0</v>
      </c>
    </row>
    <row r="29" spans="1:9" s="1721" customFormat="1" ht="12.6" customHeight="1">
      <c r="A29" s="1722">
        <v>2</v>
      </c>
      <c r="B29" s="1723">
        <v>22</v>
      </c>
      <c r="C29" s="1724" t="s">
        <v>292</v>
      </c>
      <c r="D29" s="1725">
        <v>23885851</v>
      </c>
      <c r="E29" s="1719">
        <v>0</v>
      </c>
      <c r="F29" s="1719">
        <v>143276.64000000001</v>
      </c>
      <c r="G29" s="1726">
        <v>0</v>
      </c>
      <c r="H29" s="1719">
        <v>24029127.640000001</v>
      </c>
      <c r="I29" s="1727">
        <v>0</v>
      </c>
    </row>
    <row r="30" spans="1:9" s="1721" customFormat="1" ht="12.6" customHeight="1">
      <c r="A30" s="1722">
        <v>2</v>
      </c>
      <c r="B30" s="1723">
        <v>23</v>
      </c>
      <c r="C30" s="1724" t="s">
        <v>293</v>
      </c>
      <c r="D30" s="1725">
        <v>21528326</v>
      </c>
      <c r="E30" s="1719">
        <v>46531.03</v>
      </c>
      <c r="F30" s="1719">
        <v>207615.31</v>
      </c>
      <c r="G30" s="1726">
        <v>0</v>
      </c>
      <c r="H30" s="1719">
        <v>21735941.309999999</v>
      </c>
      <c r="I30" s="1727">
        <v>0.21613863521018772</v>
      </c>
    </row>
    <row r="31" spans="1:9" s="1721" customFormat="1" ht="12.6" customHeight="1">
      <c r="A31" s="1722">
        <v>2</v>
      </c>
      <c r="B31" s="1723">
        <v>24</v>
      </c>
      <c r="C31" s="1724" t="s">
        <v>294</v>
      </c>
      <c r="D31" s="1725">
        <v>24428152</v>
      </c>
      <c r="E31" s="1719">
        <v>34990.75</v>
      </c>
      <c r="F31" s="1719">
        <v>132638.85</v>
      </c>
      <c r="G31" s="1726">
        <v>0</v>
      </c>
      <c r="H31" s="1719">
        <v>24560790.850000001</v>
      </c>
      <c r="I31" s="1727">
        <v>0.14323944766677399</v>
      </c>
    </row>
    <row r="32" spans="1:9" s="1721" customFormat="1" ht="12.6" customHeight="1">
      <c r="A32" s="1722">
        <v>2</v>
      </c>
      <c r="B32" s="1723">
        <v>25</v>
      </c>
      <c r="C32" s="1724" t="s">
        <v>295</v>
      </c>
      <c r="D32" s="1725">
        <v>31188332</v>
      </c>
      <c r="E32" s="1719">
        <v>0</v>
      </c>
      <c r="F32" s="1719">
        <v>25092.2</v>
      </c>
      <c r="G32" s="1726">
        <v>0</v>
      </c>
      <c r="H32" s="1719">
        <v>31213424.199999999</v>
      </c>
      <c r="I32" s="1727">
        <v>0</v>
      </c>
    </row>
    <row r="33" spans="1:9" s="1721" customFormat="1" ht="12.6" customHeight="1">
      <c r="A33" s="1722">
        <v>2</v>
      </c>
      <c r="B33" s="1723">
        <v>26</v>
      </c>
      <c r="C33" s="1724" t="s">
        <v>296</v>
      </c>
      <c r="D33" s="1725">
        <v>13236619</v>
      </c>
      <c r="E33" s="1719">
        <v>8837.2900000000009</v>
      </c>
      <c r="F33" s="1719">
        <v>137789.35999999999</v>
      </c>
      <c r="G33" s="1726">
        <v>0</v>
      </c>
      <c r="H33" s="1719">
        <v>13374408.359999999</v>
      </c>
      <c r="I33" s="1727">
        <v>6.676395233556244E-2</v>
      </c>
    </row>
    <row r="34" spans="1:9" s="1721" customFormat="1" ht="12.6" customHeight="1">
      <c r="A34" s="1722">
        <v>4</v>
      </c>
      <c r="B34" s="1723">
        <v>1</v>
      </c>
      <c r="C34" s="1724" t="s">
        <v>297</v>
      </c>
      <c r="D34" s="1725">
        <v>15500286</v>
      </c>
      <c r="E34" s="1719">
        <v>0</v>
      </c>
      <c r="F34" s="1719">
        <v>72558.34</v>
      </c>
      <c r="G34" s="1726">
        <v>0</v>
      </c>
      <c r="H34" s="1719">
        <v>15572844.34</v>
      </c>
      <c r="I34" s="1727">
        <v>0</v>
      </c>
    </row>
    <row r="35" spans="1:9" s="1721" customFormat="1" ht="12.6" customHeight="1">
      <c r="A35" s="1722">
        <v>4</v>
      </c>
      <c r="B35" s="1723">
        <v>2</v>
      </c>
      <c r="C35" s="1724" t="s">
        <v>298</v>
      </c>
      <c r="D35" s="1725">
        <v>29261762</v>
      </c>
      <c r="E35" s="1719">
        <v>0</v>
      </c>
      <c r="F35" s="1719">
        <v>59258.47</v>
      </c>
      <c r="G35" s="1726">
        <v>0</v>
      </c>
      <c r="H35" s="1719">
        <v>29321020.469999999</v>
      </c>
      <c r="I35" s="1727">
        <v>0</v>
      </c>
    </row>
    <row r="36" spans="1:9" s="1721" customFormat="1" ht="12.6" customHeight="1">
      <c r="A36" s="1722">
        <v>4</v>
      </c>
      <c r="B36" s="1723">
        <v>3</v>
      </c>
      <c r="C36" s="1724" t="s">
        <v>299</v>
      </c>
      <c r="D36" s="1725">
        <v>12964553</v>
      </c>
      <c r="E36" s="1719">
        <v>0</v>
      </c>
      <c r="F36" s="1719">
        <v>98867.6</v>
      </c>
      <c r="G36" s="1726">
        <v>0</v>
      </c>
      <c r="H36" s="1719">
        <v>13063420.6</v>
      </c>
      <c r="I36" s="1727">
        <v>0</v>
      </c>
    </row>
    <row r="37" spans="1:9" s="1721" customFormat="1" ht="12.6" customHeight="1">
      <c r="A37" s="1722">
        <v>4</v>
      </c>
      <c r="B37" s="1723">
        <v>4</v>
      </c>
      <c r="C37" s="1724" t="s">
        <v>300</v>
      </c>
      <c r="D37" s="1725">
        <v>22021881</v>
      </c>
      <c r="E37" s="1719">
        <v>39766.94</v>
      </c>
      <c r="F37" s="1719">
        <v>119492.67</v>
      </c>
      <c r="G37" s="1726">
        <v>0</v>
      </c>
      <c r="H37" s="1719">
        <v>22141373.670000002</v>
      </c>
      <c r="I37" s="1727">
        <v>0.18057921573547692</v>
      </c>
    </row>
    <row r="38" spans="1:9" s="1721" customFormat="1" ht="12.6" customHeight="1">
      <c r="A38" s="1722">
        <v>4</v>
      </c>
      <c r="B38" s="1723">
        <v>5</v>
      </c>
      <c r="C38" s="1724" t="s">
        <v>301</v>
      </c>
      <c r="D38" s="1725">
        <v>15676136</v>
      </c>
      <c r="E38" s="1719">
        <v>0</v>
      </c>
      <c r="F38" s="1719">
        <v>41851.79</v>
      </c>
      <c r="G38" s="1726">
        <v>0</v>
      </c>
      <c r="H38" s="1719">
        <v>15717987.789999999</v>
      </c>
      <c r="I38" s="1727">
        <v>0</v>
      </c>
    </row>
    <row r="39" spans="1:9" s="1721" customFormat="1" ht="12.6" customHeight="1">
      <c r="A39" s="1722">
        <v>4</v>
      </c>
      <c r="B39" s="1723">
        <v>6</v>
      </c>
      <c r="C39" s="1724" t="s">
        <v>302</v>
      </c>
      <c r="D39" s="1725">
        <v>2337626</v>
      </c>
      <c r="E39" s="1719">
        <v>0</v>
      </c>
      <c r="F39" s="1719">
        <v>0</v>
      </c>
      <c r="G39" s="1726">
        <v>0</v>
      </c>
      <c r="H39" s="1719">
        <v>2337626</v>
      </c>
      <c r="I39" s="1727">
        <v>0</v>
      </c>
    </row>
    <row r="40" spans="1:9" s="1721" customFormat="1" ht="12.6" customHeight="1">
      <c r="A40" s="1722">
        <v>4</v>
      </c>
      <c r="B40" s="1723">
        <v>7</v>
      </c>
      <c r="C40" s="1724" t="s">
        <v>303</v>
      </c>
      <c r="D40" s="1725">
        <v>62441161</v>
      </c>
      <c r="E40" s="1719">
        <v>0</v>
      </c>
      <c r="F40" s="1719">
        <v>1176443.8899999999</v>
      </c>
      <c r="G40" s="1726">
        <v>0</v>
      </c>
      <c r="H40" s="1719">
        <v>63617604.890000001</v>
      </c>
      <c r="I40" s="1727">
        <v>0</v>
      </c>
    </row>
    <row r="41" spans="1:9" s="1721" customFormat="1" ht="12.6" customHeight="1">
      <c r="A41" s="1722">
        <v>4</v>
      </c>
      <c r="B41" s="1723">
        <v>8</v>
      </c>
      <c r="C41" s="1724" t="s">
        <v>304</v>
      </c>
      <c r="D41" s="1725">
        <v>18743238</v>
      </c>
      <c r="E41" s="1719">
        <v>0</v>
      </c>
      <c r="F41" s="1719">
        <v>24329.29</v>
      </c>
      <c r="G41" s="1726">
        <v>0</v>
      </c>
      <c r="H41" s="1719">
        <v>18767567.289999999</v>
      </c>
      <c r="I41" s="1727">
        <v>0</v>
      </c>
    </row>
    <row r="42" spans="1:9" s="1721" customFormat="1" ht="12.6" customHeight="1">
      <c r="A42" s="1722">
        <v>4</v>
      </c>
      <c r="B42" s="1723">
        <v>9</v>
      </c>
      <c r="C42" s="1724" t="s">
        <v>305</v>
      </c>
      <c r="D42" s="1725">
        <v>26719644</v>
      </c>
      <c r="E42" s="1719">
        <v>0</v>
      </c>
      <c r="F42" s="1719">
        <v>35822.089999999997</v>
      </c>
      <c r="G42" s="1726">
        <v>0</v>
      </c>
      <c r="H42" s="1719">
        <v>26755466.09</v>
      </c>
      <c r="I42" s="1727">
        <v>0</v>
      </c>
    </row>
    <row r="43" spans="1:9" s="1721" customFormat="1" ht="12.6" customHeight="1">
      <c r="A43" s="1722">
        <v>4</v>
      </c>
      <c r="B43" s="1723">
        <v>10</v>
      </c>
      <c r="C43" s="1724" t="s">
        <v>306</v>
      </c>
      <c r="D43" s="1725">
        <v>36999050</v>
      </c>
      <c r="E43" s="1719">
        <v>0</v>
      </c>
      <c r="F43" s="1719">
        <v>127366.46</v>
      </c>
      <c r="G43" s="1726">
        <v>0</v>
      </c>
      <c r="H43" s="1719">
        <v>37126416.460000001</v>
      </c>
      <c r="I43" s="1727">
        <v>0</v>
      </c>
    </row>
    <row r="44" spans="1:9" s="1721" customFormat="1" ht="12.6" customHeight="1">
      <c r="A44" s="1722">
        <v>4</v>
      </c>
      <c r="B44" s="1723">
        <v>11</v>
      </c>
      <c r="C44" s="1724" t="s">
        <v>307</v>
      </c>
      <c r="D44" s="1725">
        <v>18460159</v>
      </c>
      <c r="E44" s="1719">
        <v>0</v>
      </c>
      <c r="F44" s="1719">
        <v>891849.46</v>
      </c>
      <c r="G44" s="1726">
        <v>0</v>
      </c>
      <c r="H44" s="1719">
        <v>19352008.460000001</v>
      </c>
      <c r="I44" s="1727">
        <v>0</v>
      </c>
    </row>
    <row r="45" spans="1:9" s="1721" customFormat="1" ht="12.6" customHeight="1">
      <c r="A45" s="1722">
        <v>4</v>
      </c>
      <c r="B45" s="1723">
        <v>12</v>
      </c>
      <c r="C45" s="1724" t="s">
        <v>308</v>
      </c>
      <c r="D45" s="1725">
        <v>21149806</v>
      </c>
      <c r="E45" s="1719">
        <v>19797.849999999999</v>
      </c>
      <c r="F45" s="1719">
        <v>100239.55</v>
      </c>
      <c r="G45" s="1726">
        <v>0</v>
      </c>
      <c r="H45" s="1719">
        <v>21250045.550000001</v>
      </c>
      <c r="I45" s="1727">
        <v>9.3607714415914728E-2</v>
      </c>
    </row>
    <row r="46" spans="1:9" s="1721" customFormat="1" ht="12.6" customHeight="1">
      <c r="A46" s="1722">
        <v>4</v>
      </c>
      <c r="B46" s="1723">
        <v>13</v>
      </c>
      <c r="C46" s="1724" t="s">
        <v>309</v>
      </c>
      <c r="D46" s="1725">
        <v>12821422</v>
      </c>
      <c r="E46" s="1719">
        <v>0</v>
      </c>
      <c r="F46" s="1719">
        <v>94070.63</v>
      </c>
      <c r="G46" s="1726">
        <v>0</v>
      </c>
      <c r="H46" s="1719">
        <v>12915492.630000001</v>
      </c>
      <c r="I46" s="1727">
        <v>0</v>
      </c>
    </row>
    <row r="47" spans="1:9" s="1721" customFormat="1" ht="12.6" customHeight="1">
      <c r="A47" s="1722">
        <v>4</v>
      </c>
      <c r="B47" s="1723">
        <v>14</v>
      </c>
      <c r="C47" s="1724" t="s">
        <v>310</v>
      </c>
      <c r="D47" s="1725">
        <v>33804745</v>
      </c>
      <c r="E47" s="1719">
        <v>60626.02</v>
      </c>
      <c r="F47" s="1719">
        <v>3221833.51</v>
      </c>
      <c r="G47" s="1726">
        <v>0</v>
      </c>
      <c r="H47" s="1719">
        <v>37026578.509999998</v>
      </c>
      <c r="I47" s="1727">
        <v>0.17934174625485266</v>
      </c>
    </row>
    <row r="48" spans="1:9" s="1721" customFormat="1" ht="12.6" customHeight="1">
      <c r="A48" s="1722">
        <v>4</v>
      </c>
      <c r="B48" s="1723">
        <v>15</v>
      </c>
      <c r="C48" s="1724" t="s">
        <v>311</v>
      </c>
      <c r="D48" s="1725">
        <v>17863532</v>
      </c>
      <c r="E48" s="1719">
        <v>0</v>
      </c>
      <c r="F48" s="1719">
        <v>13421.19</v>
      </c>
      <c r="G48" s="1726">
        <v>0</v>
      </c>
      <c r="H48" s="1719">
        <v>17876953.190000001</v>
      </c>
      <c r="I48" s="1727">
        <v>0</v>
      </c>
    </row>
    <row r="49" spans="1:9" s="1721" customFormat="1" ht="12.6" customHeight="1">
      <c r="A49" s="1722">
        <v>4</v>
      </c>
      <c r="B49" s="1723">
        <v>16</v>
      </c>
      <c r="C49" s="1724" t="s">
        <v>312</v>
      </c>
      <c r="D49" s="1725">
        <v>24267400</v>
      </c>
      <c r="E49" s="1719">
        <v>44582.35</v>
      </c>
      <c r="F49" s="1719">
        <v>149318.88</v>
      </c>
      <c r="G49" s="1726">
        <v>0</v>
      </c>
      <c r="H49" s="1719">
        <v>24416718.879999999</v>
      </c>
      <c r="I49" s="1727">
        <v>0.18371292351055327</v>
      </c>
    </row>
    <row r="50" spans="1:9" s="1721" customFormat="1" ht="12.6" customHeight="1">
      <c r="A50" s="1722">
        <v>4</v>
      </c>
      <c r="B50" s="1723">
        <v>17</v>
      </c>
      <c r="C50" s="1724" t="s">
        <v>313</v>
      </c>
      <c r="D50" s="1725">
        <v>10298156</v>
      </c>
      <c r="E50" s="1719">
        <v>0</v>
      </c>
      <c r="F50" s="1719">
        <v>411995.22</v>
      </c>
      <c r="G50" s="1726">
        <v>0</v>
      </c>
      <c r="H50" s="1719">
        <v>10710151.220000001</v>
      </c>
      <c r="I50" s="1727">
        <v>0</v>
      </c>
    </row>
    <row r="51" spans="1:9" s="1721" customFormat="1" ht="12.6" customHeight="1">
      <c r="A51" s="1722">
        <v>4</v>
      </c>
      <c r="B51" s="1723">
        <v>18</v>
      </c>
      <c r="C51" s="1724" t="s">
        <v>314</v>
      </c>
      <c r="D51" s="1725">
        <v>9316589</v>
      </c>
      <c r="E51" s="1719">
        <v>0</v>
      </c>
      <c r="F51" s="1719">
        <v>870905.15</v>
      </c>
      <c r="G51" s="1726">
        <v>0</v>
      </c>
      <c r="H51" s="1719">
        <v>10187494.15</v>
      </c>
      <c r="I51" s="1727">
        <v>0</v>
      </c>
    </row>
    <row r="52" spans="1:9" s="1721" customFormat="1" ht="12.6" customHeight="1">
      <c r="A52" s="1722">
        <v>4</v>
      </c>
      <c r="B52" s="1723">
        <v>19</v>
      </c>
      <c r="C52" s="1724" t="s">
        <v>315</v>
      </c>
      <c r="D52" s="1725">
        <v>23029979</v>
      </c>
      <c r="E52" s="1719">
        <v>0</v>
      </c>
      <c r="F52" s="1719">
        <v>79722.83</v>
      </c>
      <c r="G52" s="1726">
        <v>0</v>
      </c>
      <c r="H52" s="1719">
        <v>23109701.829999998</v>
      </c>
      <c r="I52" s="1727">
        <v>0</v>
      </c>
    </row>
    <row r="53" spans="1:9" s="1721" customFormat="1" ht="12.6" customHeight="1">
      <c r="A53" s="1722">
        <v>6</v>
      </c>
      <c r="B53" s="1723">
        <v>1</v>
      </c>
      <c r="C53" s="1724" t="s">
        <v>316</v>
      </c>
      <c r="D53" s="1725">
        <v>19574289</v>
      </c>
      <c r="E53" s="1719">
        <v>0</v>
      </c>
      <c r="F53" s="1719">
        <v>124715.1</v>
      </c>
      <c r="G53" s="1726">
        <v>0</v>
      </c>
      <c r="H53" s="1719">
        <v>19699004.100000001</v>
      </c>
      <c r="I53" s="1727">
        <v>0</v>
      </c>
    </row>
    <row r="54" spans="1:9" s="1721" customFormat="1" ht="12.6" customHeight="1">
      <c r="A54" s="1722">
        <v>6</v>
      </c>
      <c r="B54" s="1723">
        <v>2</v>
      </c>
      <c r="C54" s="1724" t="s">
        <v>317</v>
      </c>
      <c r="D54" s="1725">
        <v>38212500</v>
      </c>
      <c r="E54" s="1719">
        <v>0</v>
      </c>
      <c r="F54" s="1719">
        <v>84596.9</v>
      </c>
      <c r="G54" s="1726">
        <v>0</v>
      </c>
      <c r="H54" s="1719">
        <v>38297096.899999999</v>
      </c>
      <c r="I54" s="1727">
        <v>0</v>
      </c>
    </row>
    <row r="55" spans="1:9" s="1721" customFormat="1" ht="12.6" customHeight="1">
      <c r="A55" s="1722">
        <v>6</v>
      </c>
      <c r="B55" s="1723">
        <v>3</v>
      </c>
      <c r="C55" s="1724" t="s">
        <v>318</v>
      </c>
      <c r="D55" s="1725">
        <v>7383828</v>
      </c>
      <c r="E55" s="1719">
        <v>71487.14</v>
      </c>
      <c r="F55" s="1719">
        <v>6800</v>
      </c>
      <c r="G55" s="1726">
        <v>0</v>
      </c>
      <c r="H55" s="1719">
        <v>7390628</v>
      </c>
      <c r="I55" s="1727">
        <v>0.96815825070681494</v>
      </c>
    </row>
    <row r="56" spans="1:9" s="1721" customFormat="1" ht="12.6" customHeight="1">
      <c r="A56" s="1722">
        <v>6</v>
      </c>
      <c r="B56" s="1723">
        <v>4</v>
      </c>
      <c r="C56" s="1724" t="s">
        <v>319</v>
      </c>
      <c r="D56" s="1725">
        <v>21771768</v>
      </c>
      <c r="E56" s="1719">
        <v>0</v>
      </c>
      <c r="F56" s="1719">
        <v>12587.14</v>
      </c>
      <c r="G56" s="1726">
        <v>0</v>
      </c>
      <c r="H56" s="1719">
        <v>21784355.140000001</v>
      </c>
      <c r="I56" s="1727">
        <v>0</v>
      </c>
    </row>
    <row r="57" spans="1:9" s="1721" customFormat="1" ht="12.6" customHeight="1">
      <c r="A57" s="1722">
        <v>6</v>
      </c>
      <c r="B57" s="1723">
        <v>5</v>
      </c>
      <c r="C57" s="1724" t="s">
        <v>320</v>
      </c>
      <c r="D57" s="1725">
        <v>14937796</v>
      </c>
      <c r="E57" s="1719">
        <v>0</v>
      </c>
      <c r="F57" s="1719">
        <v>35088.03</v>
      </c>
      <c r="G57" s="1726">
        <v>0</v>
      </c>
      <c r="H57" s="1719">
        <v>14972884.029999999</v>
      </c>
      <c r="I57" s="1727">
        <v>0</v>
      </c>
    </row>
    <row r="58" spans="1:9" s="1721" customFormat="1" ht="12.6" customHeight="1">
      <c r="A58" s="1722">
        <v>6</v>
      </c>
      <c r="B58" s="1723">
        <v>6</v>
      </c>
      <c r="C58" s="1724" t="s">
        <v>321</v>
      </c>
      <c r="D58" s="1725">
        <v>18569965</v>
      </c>
      <c r="E58" s="1719">
        <v>17403.11</v>
      </c>
      <c r="F58" s="1719">
        <v>109483.61</v>
      </c>
      <c r="G58" s="1726">
        <v>0</v>
      </c>
      <c r="H58" s="1719">
        <v>18679448.609999999</v>
      </c>
      <c r="I58" s="1727">
        <v>9.3716439422476025E-2</v>
      </c>
    </row>
    <row r="59" spans="1:9" s="1721" customFormat="1" ht="12.6" customHeight="1">
      <c r="A59" s="1722">
        <v>6</v>
      </c>
      <c r="B59" s="1723">
        <v>7</v>
      </c>
      <c r="C59" s="1724" t="s">
        <v>322</v>
      </c>
      <c r="D59" s="1725">
        <v>35040575</v>
      </c>
      <c r="E59" s="1719">
        <v>0</v>
      </c>
      <c r="F59" s="1719">
        <v>73163.490000000005</v>
      </c>
      <c r="G59" s="1726">
        <v>0</v>
      </c>
      <c r="H59" s="1719">
        <v>35113738.490000002</v>
      </c>
      <c r="I59" s="1727">
        <v>0</v>
      </c>
    </row>
    <row r="60" spans="1:9" s="1721" customFormat="1" ht="12.6" customHeight="1">
      <c r="A60" s="1722">
        <v>6</v>
      </c>
      <c r="B60" s="1723">
        <v>8</v>
      </c>
      <c r="C60" s="1724" t="s">
        <v>323</v>
      </c>
      <c r="D60" s="1725">
        <v>22697441</v>
      </c>
      <c r="E60" s="1719">
        <v>0</v>
      </c>
      <c r="F60" s="1719">
        <v>68984.929999999993</v>
      </c>
      <c r="G60" s="1726">
        <v>0</v>
      </c>
      <c r="H60" s="1719">
        <v>22766425.93</v>
      </c>
      <c r="I60" s="1727">
        <v>0</v>
      </c>
    </row>
    <row r="61" spans="1:9" s="1721" customFormat="1" ht="12.6" customHeight="1">
      <c r="A61" s="1722">
        <v>6</v>
      </c>
      <c r="B61" s="1723">
        <v>9</v>
      </c>
      <c r="C61" s="1724" t="s">
        <v>324</v>
      </c>
      <c r="D61" s="1725">
        <v>35471006</v>
      </c>
      <c r="E61" s="1719">
        <v>20109.43</v>
      </c>
      <c r="F61" s="1719">
        <v>191289.69</v>
      </c>
      <c r="G61" s="1726">
        <v>0</v>
      </c>
      <c r="H61" s="1719">
        <v>35662295.689999998</v>
      </c>
      <c r="I61" s="1727">
        <v>5.6692584360308246E-2</v>
      </c>
    </row>
    <row r="62" spans="1:9" s="1721" customFormat="1" ht="12.6" customHeight="1">
      <c r="A62" s="1722">
        <v>6</v>
      </c>
      <c r="B62" s="1723">
        <v>10</v>
      </c>
      <c r="C62" s="1724" t="s">
        <v>325</v>
      </c>
      <c r="D62" s="1725">
        <v>19589704</v>
      </c>
      <c r="E62" s="1719">
        <v>0</v>
      </c>
      <c r="F62" s="1719">
        <v>235300.22</v>
      </c>
      <c r="G62" s="1726">
        <v>0</v>
      </c>
      <c r="H62" s="1719">
        <v>19825004.219999999</v>
      </c>
      <c r="I62" s="1727">
        <v>0</v>
      </c>
    </row>
    <row r="63" spans="1:9" s="1721" customFormat="1" ht="12.6" customHeight="1">
      <c r="A63" s="1722">
        <v>6</v>
      </c>
      <c r="B63" s="1723">
        <v>11</v>
      </c>
      <c r="C63" s="1724" t="s">
        <v>326</v>
      </c>
      <c r="D63" s="1725">
        <v>47071957</v>
      </c>
      <c r="E63" s="1719">
        <v>0</v>
      </c>
      <c r="F63" s="1719">
        <v>299793.99</v>
      </c>
      <c r="G63" s="1726">
        <v>0</v>
      </c>
      <c r="H63" s="1719">
        <v>47371750.990000002</v>
      </c>
      <c r="I63" s="1727">
        <v>0</v>
      </c>
    </row>
    <row r="64" spans="1:9" s="1721" customFormat="1" ht="12.6" customHeight="1">
      <c r="A64" s="1722">
        <v>6</v>
      </c>
      <c r="B64" s="1723">
        <v>12</v>
      </c>
      <c r="C64" s="1724" t="s">
        <v>327</v>
      </c>
      <c r="D64" s="1725">
        <v>14120210</v>
      </c>
      <c r="E64" s="1719">
        <v>0</v>
      </c>
      <c r="F64" s="1719">
        <v>588785.59</v>
      </c>
      <c r="G64" s="1726">
        <v>0</v>
      </c>
      <c r="H64" s="1719">
        <v>14708995.59</v>
      </c>
      <c r="I64" s="1727">
        <v>0</v>
      </c>
    </row>
    <row r="65" spans="1:9" s="1721" customFormat="1" ht="12.6" customHeight="1">
      <c r="A65" s="1722">
        <v>6</v>
      </c>
      <c r="B65" s="1723">
        <v>13</v>
      </c>
      <c r="C65" s="1724" t="s">
        <v>328</v>
      </c>
      <c r="D65" s="1725">
        <v>6708260</v>
      </c>
      <c r="E65" s="1719">
        <v>0</v>
      </c>
      <c r="F65" s="1719">
        <v>410551.92</v>
      </c>
      <c r="G65" s="1726">
        <v>0</v>
      </c>
      <c r="H65" s="1719">
        <v>7118811.9199999999</v>
      </c>
      <c r="I65" s="1727">
        <v>0</v>
      </c>
    </row>
    <row r="66" spans="1:9" s="1721" customFormat="1" ht="12.6" customHeight="1">
      <c r="A66" s="1722">
        <v>6</v>
      </c>
      <c r="B66" s="1723">
        <v>14</v>
      </c>
      <c r="C66" s="1724" t="s">
        <v>329</v>
      </c>
      <c r="D66" s="1725">
        <v>65333467</v>
      </c>
      <c r="E66" s="1719">
        <v>7498.76</v>
      </c>
      <c r="F66" s="1719">
        <v>271306.09000000003</v>
      </c>
      <c r="G66" s="1726">
        <v>0</v>
      </c>
      <c r="H66" s="1719">
        <v>65604773.090000004</v>
      </c>
      <c r="I66" s="1727">
        <v>1.1477670395174345E-2</v>
      </c>
    </row>
    <row r="67" spans="1:9" s="1721" customFormat="1" ht="12.6" customHeight="1">
      <c r="A67" s="1722">
        <v>6</v>
      </c>
      <c r="B67" s="1723">
        <v>15</v>
      </c>
      <c r="C67" s="1724" t="s">
        <v>330</v>
      </c>
      <c r="D67" s="1725">
        <v>22053485</v>
      </c>
      <c r="E67" s="1719">
        <v>67558.509999999995</v>
      </c>
      <c r="F67" s="1719">
        <v>112923.63</v>
      </c>
      <c r="G67" s="1726">
        <v>0</v>
      </c>
      <c r="H67" s="1719">
        <v>22166408.629999999</v>
      </c>
      <c r="I67" s="1727">
        <v>0.30633938354867718</v>
      </c>
    </row>
    <row r="68" spans="1:9" s="1721" customFormat="1" ht="12.6" customHeight="1">
      <c r="A68" s="1722">
        <v>6</v>
      </c>
      <c r="B68" s="1723">
        <v>16</v>
      </c>
      <c r="C68" s="1724" t="s">
        <v>331</v>
      </c>
      <c r="D68" s="1725">
        <v>22536945</v>
      </c>
      <c r="E68" s="1719">
        <v>0</v>
      </c>
      <c r="F68" s="1719">
        <v>62456.1</v>
      </c>
      <c r="G68" s="1726">
        <v>0</v>
      </c>
      <c r="H68" s="1719">
        <v>22599401.100000001</v>
      </c>
      <c r="I68" s="1727">
        <v>0</v>
      </c>
    </row>
    <row r="69" spans="1:9" s="1721" customFormat="1" ht="12.6" customHeight="1">
      <c r="A69" s="1722">
        <v>6</v>
      </c>
      <c r="B69" s="1723">
        <v>17</v>
      </c>
      <c r="C69" s="1724" t="s">
        <v>289</v>
      </c>
      <c r="D69" s="1725">
        <v>21781794</v>
      </c>
      <c r="E69" s="1719">
        <v>0</v>
      </c>
      <c r="F69" s="1719">
        <v>176709.48</v>
      </c>
      <c r="G69" s="1726">
        <v>0</v>
      </c>
      <c r="H69" s="1719">
        <v>21958503.48</v>
      </c>
      <c r="I69" s="1727">
        <v>0</v>
      </c>
    </row>
    <row r="70" spans="1:9" s="1721" customFormat="1" ht="12.6" customHeight="1">
      <c r="A70" s="1722">
        <v>6</v>
      </c>
      <c r="B70" s="1723">
        <v>18</v>
      </c>
      <c r="C70" s="1724" t="s">
        <v>332</v>
      </c>
      <c r="D70" s="1725">
        <v>28371248</v>
      </c>
      <c r="E70" s="1719">
        <v>0</v>
      </c>
      <c r="F70" s="1719">
        <v>233777.24</v>
      </c>
      <c r="G70" s="1726">
        <v>0</v>
      </c>
      <c r="H70" s="1719">
        <v>28605025.239999998</v>
      </c>
      <c r="I70" s="1727">
        <v>0</v>
      </c>
    </row>
    <row r="71" spans="1:9" s="1721" customFormat="1" ht="12.6" customHeight="1">
      <c r="A71" s="1722">
        <v>6</v>
      </c>
      <c r="B71" s="1723">
        <v>19</v>
      </c>
      <c r="C71" s="1724" t="s">
        <v>333</v>
      </c>
      <c r="D71" s="1725">
        <v>15952799</v>
      </c>
      <c r="E71" s="1719">
        <v>40003.81</v>
      </c>
      <c r="F71" s="1719">
        <v>708193.76</v>
      </c>
      <c r="G71" s="1726">
        <v>0</v>
      </c>
      <c r="H71" s="1719">
        <v>16660992.76</v>
      </c>
      <c r="I71" s="1727">
        <v>0.25076358073589466</v>
      </c>
    </row>
    <row r="72" spans="1:9" s="1721" customFormat="1" ht="12.6" customHeight="1">
      <c r="A72" s="1722">
        <v>6</v>
      </c>
      <c r="B72" s="1723">
        <v>20</v>
      </c>
      <c r="C72" s="1724" t="s">
        <v>334</v>
      </c>
      <c r="D72" s="1725">
        <v>4262007</v>
      </c>
      <c r="E72" s="1719">
        <v>0</v>
      </c>
      <c r="F72" s="1719">
        <v>15600</v>
      </c>
      <c r="G72" s="1726">
        <v>0</v>
      </c>
      <c r="H72" s="1719">
        <v>4277607</v>
      </c>
      <c r="I72" s="1727">
        <v>0</v>
      </c>
    </row>
    <row r="73" spans="1:9" s="1721" customFormat="1" ht="12.6" customHeight="1">
      <c r="A73" s="1722">
        <v>8</v>
      </c>
      <c r="B73" s="1723">
        <v>1</v>
      </c>
      <c r="C73" s="1724" t="s">
        <v>335</v>
      </c>
      <c r="D73" s="1725">
        <v>8063494</v>
      </c>
      <c r="E73" s="1719">
        <v>0</v>
      </c>
      <c r="F73" s="1719">
        <v>36289.15</v>
      </c>
      <c r="G73" s="1726">
        <v>75798.75</v>
      </c>
      <c r="H73" s="1719">
        <v>8175581.9000000004</v>
      </c>
      <c r="I73" s="1727">
        <v>0</v>
      </c>
    </row>
    <row r="74" spans="1:9" s="1721" customFormat="1" ht="12.6" customHeight="1">
      <c r="A74" s="1722">
        <v>8</v>
      </c>
      <c r="B74" s="1723">
        <v>2</v>
      </c>
      <c r="C74" s="1724" t="s">
        <v>336</v>
      </c>
      <c r="D74" s="1725">
        <v>13663076</v>
      </c>
      <c r="E74" s="1719">
        <v>11285.08</v>
      </c>
      <c r="F74" s="1719">
        <v>135078.54</v>
      </c>
      <c r="G74" s="1726">
        <v>0</v>
      </c>
      <c r="H74" s="1719">
        <v>13798154.539999999</v>
      </c>
      <c r="I74" s="1727">
        <v>8.2595456542875118E-2</v>
      </c>
    </row>
    <row r="75" spans="1:9" s="1721" customFormat="1" ht="12.6" customHeight="1">
      <c r="A75" s="1722">
        <v>8</v>
      </c>
      <c r="B75" s="1723">
        <v>3</v>
      </c>
      <c r="C75" s="1724" t="s">
        <v>337</v>
      </c>
      <c r="D75" s="1725">
        <v>14953076</v>
      </c>
      <c r="E75" s="1719">
        <v>39197.730000000003</v>
      </c>
      <c r="F75" s="1719">
        <v>115274.4</v>
      </c>
      <c r="G75" s="1726">
        <v>0</v>
      </c>
      <c r="H75" s="1719">
        <v>15068350.4</v>
      </c>
      <c r="I75" s="1727">
        <v>0.26213823831297323</v>
      </c>
    </row>
    <row r="76" spans="1:9" s="1721" customFormat="1" ht="12.6" customHeight="1">
      <c r="A76" s="1722">
        <v>8</v>
      </c>
      <c r="B76" s="1723">
        <v>4</v>
      </c>
      <c r="C76" s="1724" t="s">
        <v>338</v>
      </c>
      <c r="D76" s="1725">
        <v>26433082</v>
      </c>
      <c r="E76" s="1719">
        <v>18836.64</v>
      </c>
      <c r="F76" s="1719">
        <v>400393.86</v>
      </c>
      <c r="G76" s="1726">
        <v>1472096.86</v>
      </c>
      <c r="H76" s="1719">
        <v>28305572.719999999</v>
      </c>
      <c r="I76" s="1727">
        <v>7.1261610734609002E-2</v>
      </c>
    </row>
    <row r="77" spans="1:9" s="1721" customFormat="1" ht="12.6" customHeight="1">
      <c r="A77" s="1722">
        <v>8</v>
      </c>
      <c r="B77" s="1723">
        <v>5</v>
      </c>
      <c r="C77" s="1724" t="s">
        <v>339</v>
      </c>
      <c r="D77" s="1725">
        <v>12902400</v>
      </c>
      <c r="E77" s="1719">
        <v>7371.59</v>
      </c>
      <c r="F77" s="1719">
        <v>26635.4</v>
      </c>
      <c r="G77" s="1726">
        <v>0</v>
      </c>
      <c r="H77" s="1719">
        <v>12929035.4</v>
      </c>
      <c r="I77" s="1727">
        <v>5.7133479042658732E-2</v>
      </c>
    </row>
    <row r="78" spans="1:9" s="1721" customFormat="1" ht="12.6" customHeight="1">
      <c r="A78" s="1722">
        <v>8</v>
      </c>
      <c r="B78" s="1723">
        <v>6</v>
      </c>
      <c r="C78" s="1724" t="s">
        <v>340</v>
      </c>
      <c r="D78" s="1725">
        <v>15789902</v>
      </c>
      <c r="E78" s="1719">
        <v>17458.060000000001</v>
      </c>
      <c r="F78" s="1719">
        <v>126454.43</v>
      </c>
      <c r="G78" s="1726">
        <v>0</v>
      </c>
      <c r="H78" s="1719">
        <v>15916356.43</v>
      </c>
      <c r="I78" s="1727">
        <v>0.11056471408118936</v>
      </c>
    </row>
    <row r="79" spans="1:9" s="1721" customFormat="1" ht="12.6" customHeight="1">
      <c r="A79" s="1722">
        <v>8</v>
      </c>
      <c r="B79" s="1723">
        <v>7</v>
      </c>
      <c r="C79" s="1724" t="s">
        <v>341</v>
      </c>
      <c r="D79" s="1725">
        <v>10446081</v>
      </c>
      <c r="E79" s="1719">
        <v>11166.96</v>
      </c>
      <c r="F79" s="1719">
        <v>69720.97</v>
      </c>
      <c r="G79" s="1726">
        <v>0</v>
      </c>
      <c r="H79" s="1719">
        <v>10515801.970000001</v>
      </c>
      <c r="I79" s="1727">
        <v>0.10690095165833004</v>
      </c>
    </row>
    <row r="80" spans="1:9" s="1721" customFormat="1" ht="12.6" customHeight="1">
      <c r="A80" s="1722">
        <v>8</v>
      </c>
      <c r="B80" s="1723">
        <v>8</v>
      </c>
      <c r="C80" s="1724" t="s">
        <v>342</v>
      </c>
      <c r="D80" s="1725">
        <v>17389089</v>
      </c>
      <c r="E80" s="1719">
        <v>42917.72</v>
      </c>
      <c r="F80" s="1719">
        <v>74901.679999999993</v>
      </c>
      <c r="G80" s="1726">
        <v>0</v>
      </c>
      <c r="H80" s="1719">
        <v>17463990.68</v>
      </c>
      <c r="I80" s="1727">
        <v>0.24680832906197672</v>
      </c>
    </row>
    <row r="81" spans="1:9" s="1721" customFormat="1" ht="12.6" customHeight="1">
      <c r="A81" s="1722">
        <v>8</v>
      </c>
      <c r="B81" s="1723">
        <v>9</v>
      </c>
      <c r="C81" s="1724" t="s">
        <v>343</v>
      </c>
      <c r="D81" s="1725">
        <v>21269281</v>
      </c>
      <c r="E81" s="1719">
        <v>39062.69</v>
      </c>
      <c r="F81" s="1719">
        <v>156011.96</v>
      </c>
      <c r="G81" s="1726">
        <v>0</v>
      </c>
      <c r="H81" s="1719">
        <v>21425292.960000001</v>
      </c>
      <c r="I81" s="1727">
        <v>0.1836577832602804</v>
      </c>
    </row>
    <row r="82" spans="1:9" s="1721" customFormat="1" ht="12.6" customHeight="1">
      <c r="A82" s="1722">
        <v>8</v>
      </c>
      <c r="B82" s="1723">
        <v>10</v>
      </c>
      <c r="C82" s="1724" t="s">
        <v>344</v>
      </c>
      <c r="D82" s="1725">
        <v>24959670</v>
      </c>
      <c r="E82" s="1719">
        <v>0</v>
      </c>
      <c r="F82" s="1719">
        <v>98014.66</v>
      </c>
      <c r="G82" s="1726">
        <v>0</v>
      </c>
      <c r="H82" s="1719">
        <v>25057684.66</v>
      </c>
      <c r="I82" s="1727">
        <v>0</v>
      </c>
    </row>
    <row r="83" spans="1:9" s="1721" customFormat="1" ht="12.6" customHeight="1">
      <c r="A83" s="1722">
        <v>8</v>
      </c>
      <c r="B83" s="1723">
        <v>11</v>
      </c>
      <c r="C83" s="1724" t="s">
        <v>345</v>
      </c>
      <c r="D83" s="1725">
        <v>41214257</v>
      </c>
      <c r="E83" s="1719">
        <v>0</v>
      </c>
      <c r="F83" s="1719">
        <v>233390.94</v>
      </c>
      <c r="G83" s="1726">
        <v>0</v>
      </c>
      <c r="H83" s="1719">
        <v>41447647.939999998</v>
      </c>
      <c r="I83" s="1727">
        <v>0</v>
      </c>
    </row>
    <row r="84" spans="1:9" s="1721" customFormat="1" ht="12.6" customHeight="1">
      <c r="A84" s="1722">
        <v>8</v>
      </c>
      <c r="B84" s="1723">
        <v>12</v>
      </c>
      <c r="C84" s="1724" t="s">
        <v>346</v>
      </c>
      <c r="D84" s="1725">
        <v>15386626</v>
      </c>
      <c r="E84" s="1719">
        <v>34044.74</v>
      </c>
      <c r="F84" s="1719">
        <v>496154.38</v>
      </c>
      <c r="G84" s="1726">
        <v>0</v>
      </c>
      <c r="H84" s="1719">
        <v>15882780.380000001</v>
      </c>
      <c r="I84" s="1727">
        <v>0.22126189328316681</v>
      </c>
    </row>
    <row r="85" spans="1:9" s="1721" customFormat="1" ht="12.6" customHeight="1">
      <c r="A85" s="1722">
        <v>10</v>
      </c>
      <c r="B85" s="1723">
        <v>1</v>
      </c>
      <c r="C85" s="1724" t="s">
        <v>347</v>
      </c>
      <c r="D85" s="1725">
        <v>39899153</v>
      </c>
      <c r="E85" s="1719">
        <v>0</v>
      </c>
      <c r="F85" s="1719">
        <v>141533.57999999999</v>
      </c>
      <c r="G85" s="1726">
        <v>0</v>
      </c>
      <c r="H85" s="1719">
        <v>40040686.579999998</v>
      </c>
      <c r="I85" s="1727">
        <v>0</v>
      </c>
    </row>
    <row r="86" spans="1:9" s="1721" customFormat="1" ht="12.6" customHeight="1">
      <c r="A86" s="1722">
        <v>10</v>
      </c>
      <c r="B86" s="1723">
        <v>2</v>
      </c>
      <c r="C86" s="1724" t="s">
        <v>348</v>
      </c>
      <c r="D86" s="1725">
        <v>39255309</v>
      </c>
      <c r="E86" s="1719">
        <v>0</v>
      </c>
      <c r="F86" s="1719">
        <v>1968019.63</v>
      </c>
      <c r="G86" s="1726">
        <v>0</v>
      </c>
      <c r="H86" s="1719">
        <v>41223328.630000003</v>
      </c>
      <c r="I86" s="1727">
        <v>0</v>
      </c>
    </row>
    <row r="87" spans="1:9" s="1721" customFormat="1" ht="12.6" customHeight="1">
      <c r="A87" s="1722">
        <v>10</v>
      </c>
      <c r="B87" s="1723">
        <v>3</v>
      </c>
      <c r="C87" s="1724" t="s">
        <v>349</v>
      </c>
      <c r="D87" s="1725">
        <v>14547507</v>
      </c>
      <c r="E87" s="1719">
        <v>30622.94</v>
      </c>
      <c r="F87" s="1719">
        <v>23210.51</v>
      </c>
      <c r="G87" s="1726">
        <v>0</v>
      </c>
      <c r="H87" s="1719">
        <v>14570717.51</v>
      </c>
      <c r="I87" s="1727">
        <v>0.2105030092097567</v>
      </c>
    </row>
    <row r="88" spans="1:9" s="1721" customFormat="1" ht="12.6" customHeight="1">
      <c r="A88" s="1722">
        <v>10</v>
      </c>
      <c r="B88" s="1723">
        <v>4</v>
      </c>
      <c r="C88" s="1724" t="s">
        <v>350</v>
      </c>
      <c r="D88" s="1725">
        <v>22468623.59</v>
      </c>
      <c r="E88" s="1719">
        <v>49333.599999999999</v>
      </c>
      <c r="F88" s="1719">
        <v>856310.21</v>
      </c>
      <c r="G88" s="1726">
        <v>0</v>
      </c>
      <c r="H88" s="1719">
        <v>23324933.800000001</v>
      </c>
      <c r="I88" s="1727">
        <v>0.21956663167367613</v>
      </c>
    </row>
    <row r="89" spans="1:9" s="1721" customFormat="1" ht="12.6" customHeight="1">
      <c r="A89" s="1722">
        <v>10</v>
      </c>
      <c r="B89" s="1723">
        <v>5</v>
      </c>
      <c r="C89" s="1724" t="s">
        <v>351</v>
      </c>
      <c r="D89" s="1725">
        <v>32257226</v>
      </c>
      <c r="E89" s="1719">
        <v>29899.26</v>
      </c>
      <c r="F89" s="1719">
        <v>112689.49</v>
      </c>
      <c r="G89" s="1726">
        <v>0</v>
      </c>
      <c r="H89" s="1719">
        <v>32369915.489999998</v>
      </c>
      <c r="I89" s="1727">
        <v>9.2690115386859354E-2</v>
      </c>
    </row>
    <row r="90" spans="1:9" s="1721" customFormat="1" ht="12.6" customHeight="1">
      <c r="A90" s="1722">
        <v>10</v>
      </c>
      <c r="B90" s="1723">
        <v>6</v>
      </c>
      <c r="C90" s="1724" t="s">
        <v>352</v>
      </c>
      <c r="D90" s="1725">
        <v>9733480</v>
      </c>
      <c r="E90" s="1719">
        <v>0</v>
      </c>
      <c r="F90" s="1719">
        <v>45760.54</v>
      </c>
      <c r="G90" s="1726">
        <v>0</v>
      </c>
      <c r="H90" s="1719">
        <v>9779240.5399999991</v>
      </c>
      <c r="I90" s="1727">
        <v>0</v>
      </c>
    </row>
    <row r="91" spans="1:9" s="1721" customFormat="1" ht="12.6" customHeight="1">
      <c r="A91" s="1722">
        <v>10</v>
      </c>
      <c r="B91" s="1723">
        <v>7</v>
      </c>
      <c r="C91" s="1724" t="s">
        <v>353</v>
      </c>
      <c r="D91" s="1725">
        <v>26632954</v>
      </c>
      <c r="E91" s="1719">
        <v>13454.47</v>
      </c>
      <c r="F91" s="1719">
        <v>60351.13</v>
      </c>
      <c r="G91" s="1726">
        <v>0</v>
      </c>
      <c r="H91" s="1719">
        <v>26693305.129999999</v>
      </c>
      <c r="I91" s="1727">
        <v>5.0518128781358605E-2</v>
      </c>
    </row>
    <row r="92" spans="1:9" s="1721" customFormat="1" ht="12.6" customHeight="1">
      <c r="A92" s="1722">
        <v>10</v>
      </c>
      <c r="B92" s="1723">
        <v>8</v>
      </c>
      <c r="C92" s="1724" t="s">
        <v>354</v>
      </c>
      <c r="D92" s="1725">
        <v>25977849</v>
      </c>
      <c r="E92" s="1719">
        <v>0</v>
      </c>
      <c r="F92" s="1719">
        <v>105580.51</v>
      </c>
      <c r="G92" s="1726">
        <v>0</v>
      </c>
      <c r="H92" s="1719">
        <v>26083429.510000002</v>
      </c>
      <c r="I92" s="1727">
        <v>0</v>
      </c>
    </row>
    <row r="93" spans="1:9" s="1721" customFormat="1" ht="12.6" customHeight="1">
      <c r="A93" s="1722">
        <v>10</v>
      </c>
      <c r="B93" s="1723">
        <v>9</v>
      </c>
      <c r="C93" s="1724" t="s">
        <v>355</v>
      </c>
      <c r="D93" s="1725">
        <v>11656745</v>
      </c>
      <c r="E93" s="1719">
        <v>17656.29</v>
      </c>
      <c r="F93" s="1719">
        <v>243377.86</v>
      </c>
      <c r="G93" s="1726">
        <v>0</v>
      </c>
      <c r="H93" s="1719">
        <v>11900122.859999999</v>
      </c>
      <c r="I93" s="1727">
        <v>0.15146844166188761</v>
      </c>
    </row>
    <row r="94" spans="1:9" s="1721" customFormat="1" ht="12.6" customHeight="1">
      <c r="A94" s="1722">
        <v>10</v>
      </c>
      <c r="B94" s="1723">
        <v>10</v>
      </c>
      <c r="C94" s="1724" t="s">
        <v>356</v>
      </c>
      <c r="D94" s="1725">
        <v>14635260</v>
      </c>
      <c r="E94" s="1719">
        <v>0</v>
      </c>
      <c r="F94" s="1719">
        <v>899658.6</v>
      </c>
      <c r="G94" s="1726">
        <v>0</v>
      </c>
      <c r="H94" s="1719">
        <v>15534918.6</v>
      </c>
      <c r="I94" s="1727">
        <v>0</v>
      </c>
    </row>
    <row r="95" spans="1:9" s="1721" customFormat="1" ht="12.6" customHeight="1">
      <c r="A95" s="1722">
        <v>10</v>
      </c>
      <c r="B95" s="1723">
        <v>11</v>
      </c>
      <c r="C95" s="1724" t="s">
        <v>357</v>
      </c>
      <c r="D95" s="1725">
        <v>9634920</v>
      </c>
      <c r="E95" s="1719">
        <v>0</v>
      </c>
      <c r="F95" s="1719">
        <v>0</v>
      </c>
      <c r="G95" s="1726">
        <v>90000</v>
      </c>
      <c r="H95" s="1719">
        <v>9724920</v>
      </c>
      <c r="I95" s="1727">
        <v>0</v>
      </c>
    </row>
    <row r="96" spans="1:9" s="1721" customFormat="1" ht="12.6" customHeight="1">
      <c r="A96" s="1722">
        <v>10</v>
      </c>
      <c r="B96" s="1723">
        <v>12</v>
      </c>
      <c r="C96" s="1724" t="s">
        <v>358</v>
      </c>
      <c r="D96" s="1725">
        <v>42458897</v>
      </c>
      <c r="E96" s="1719">
        <v>0</v>
      </c>
      <c r="F96" s="1719">
        <v>1559647.48</v>
      </c>
      <c r="G96" s="1726">
        <v>0</v>
      </c>
      <c r="H96" s="1719">
        <v>44018544.479999997</v>
      </c>
      <c r="I96" s="1727">
        <v>0</v>
      </c>
    </row>
    <row r="97" spans="1:9" s="1721" customFormat="1" ht="12.6" customHeight="1">
      <c r="A97" s="1722">
        <v>10</v>
      </c>
      <c r="B97" s="1723">
        <v>13</v>
      </c>
      <c r="C97" s="1724" t="s">
        <v>359</v>
      </c>
      <c r="D97" s="1725">
        <v>24614653</v>
      </c>
      <c r="E97" s="1719">
        <v>0</v>
      </c>
      <c r="F97" s="1719">
        <v>239468.22</v>
      </c>
      <c r="G97" s="1726">
        <v>0</v>
      </c>
      <c r="H97" s="1719">
        <v>24854121.219999999</v>
      </c>
      <c r="I97" s="1727">
        <v>0</v>
      </c>
    </row>
    <row r="98" spans="1:9" s="1721" customFormat="1" ht="12.6" customHeight="1">
      <c r="A98" s="1722">
        <v>10</v>
      </c>
      <c r="B98" s="1723">
        <v>14</v>
      </c>
      <c r="C98" s="1724" t="s">
        <v>360</v>
      </c>
      <c r="D98" s="1725">
        <v>43081091</v>
      </c>
      <c r="E98" s="1719">
        <v>53354.61</v>
      </c>
      <c r="F98" s="1719">
        <v>204293.84</v>
      </c>
      <c r="G98" s="1726">
        <v>0</v>
      </c>
      <c r="H98" s="1719">
        <v>43285384.840000004</v>
      </c>
      <c r="I98" s="1727">
        <v>0.12384693321717409</v>
      </c>
    </row>
    <row r="99" spans="1:9" s="1721" customFormat="1" ht="12.6" customHeight="1">
      <c r="A99" s="1722">
        <v>10</v>
      </c>
      <c r="B99" s="1723">
        <v>15</v>
      </c>
      <c r="C99" s="1724" t="s">
        <v>361</v>
      </c>
      <c r="D99" s="1725">
        <v>2808000</v>
      </c>
      <c r="E99" s="1719">
        <v>0</v>
      </c>
      <c r="F99" s="1719">
        <v>0</v>
      </c>
      <c r="G99" s="1726">
        <v>0</v>
      </c>
      <c r="H99" s="1719">
        <v>2808000</v>
      </c>
      <c r="I99" s="1727">
        <v>0</v>
      </c>
    </row>
    <row r="100" spans="1:9" s="1721" customFormat="1" ht="12.6" customHeight="1">
      <c r="A100" s="1722">
        <v>10</v>
      </c>
      <c r="B100" s="1723">
        <v>16</v>
      </c>
      <c r="C100" s="1724" t="s">
        <v>332</v>
      </c>
      <c r="D100" s="1725">
        <v>42144971</v>
      </c>
      <c r="E100" s="1719">
        <v>0</v>
      </c>
      <c r="F100" s="1719">
        <v>61868.78</v>
      </c>
      <c r="G100" s="1726">
        <v>0</v>
      </c>
      <c r="H100" s="1719">
        <v>42206839.780000001</v>
      </c>
      <c r="I100" s="1727">
        <v>0</v>
      </c>
    </row>
    <row r="101" spans="1:9" s="1721" customFormat="1" ht="12.6" customHeight="1">
      <c r="A101" s="1722">
        <v>10</v>
      </c>
      <c r="B101" s="1723">
        <v>17</v>
      </c>
      <c r="C101" s="1724" t="s">
        <v>362</v>
      </c>
      <c r="D101" s="1725">
        <v>38991413</v>
      </c>
      <c r="E101" s="1719">
        <v>0</v>
      </c>
      <c r="F101" s="1719">
        <v>122771.34</v>
      </c>
      <c r="G101" s="1726">
        <v>0</v>
      </c>
      <c r="H101" s="1719">
        <v>39114184.340000004</v>
      </c>
      <c r="I101" s="1727">
        <v>0</v>
      </c>
    </row>
    <row r="102" spans="1:9" s="1721" customFormat="1" ht="12.6" customHeight="1">
      <c r="A102" s="1722">
        <v>10</v>
      </c>
      <c r="B102" s="1723">
        <v>18</v>
      </c>
      <c r="C102" s="1724" t="s">
        <v>363</v>
      </c>
      <c r="D102" s="1725">
        <v>9104887</v>
      </c>
      <c r="E102" s="1719">
        <v>0</v>
      </c>
      <c r="F102" s="1719">
        <v>46449.760000000002</v>
      </c>
      <c r="G102" s="1726">
        <v>357972.77</v>
      </c>
      <c r="H102" s="1719">
        <v>9509309.5299999993</v>
      </c>
      <c r="I102" s="1727">
        <v>0</v>
      </c>
    </row>
    <row r="103" spans="1:9" s="1721" customFormat="1" ht="12.6" customHeight="1">
      <c r="A103" s="1722">
        <v>10</v>
      </c>
      <c r="B103" s="1723">
        <v>19</v>
      </c>
      <c r="C103" s="1724" t="s">
        <v>364</v>
      </c>
      <c r="D103" s="1725">
        <v>35403172</v>
      </c>
      <c r="E103" s="1719">
        <v>34264.21</v>
      </c>
      <c r="F103" s="1719">
        <v>279508.59999999998</v>
      </c>
      <c r="G103" s="1726">
        <v>0</v>
      </c>
      <c r="H103" s="1719">
        <v>35682680.600000001</v>
      </c>
      <c r="I103" s="1727">
        <v>9.678288148869825E-2</v>
      </c>
    </row>
    <row r="104" spans="1:9" s="1721" customFormat="1" ht="12.6" customHeight="1">
      <c r="A104" s="1722">
        <v>10</v>
      </c>
      <c r="B104" s="1723">
        <v>20</v>
      </c>
      <c r="C104" s="1724" t="s">
        <v>365</v>
      </c>
      <c r="D104" s="1725">
        <v>40888234</v>
      </c>
      <c r="E104" s="1719">
        <v>75128.5</v>
      </c>
      <c r="F104" s="1719">
        <v>310715.42</v>
      </c>
      <c r="G104" s="1726">
        <v>0</v>
      </c>
      <c r="H104" s="1719">
        <v>41198949.420000002</v>
      </c>
      <c r="I104" s="1727">
        <v>0.1837411222015605</v>
      </c>
    </row>
    <row r="105" spans="1:9" s="1721" customFormat="1" ht="12.6" customHeight="1">
      <c r="A105" s="1722">
        <v>10</v>
      </c>
      <c r="B105" s="1723">
        <v>21</v>
      </c>
      <c r="C105" s="1724" t="s">
        <v>366</v>
      </c>
      <c r="D105" s="1725">
        <v>4713376</v>
      </c>
      <c r="E105" s="1719">
        <v>0</v>
      </c>
      <c r="F105" s="1719">
        <v>22112.41</v>
      </c>
      <c r="G105" s="1726">
        <v>0</v>
      </c>
      <c r="H105" s="1719">
        <v>4735488.41</v>
      </c>
      <c r="I105" s="1727">
        <v>0</v>
      </c>
    </row>
    <row r="106" spans="1:9" s="1721" customFormat="1" ht="12.6" customHeight="1">
      <c r="A106" s="1722">
        <v>12</v>
      </c>
      <c r="B106" s="1723">
        <v>1</v>
      </c>
      <c r="C106" s="1724" t="s">
        <v>367</v>
      </c>
      <c r="D106" s="1725">
        <v>44597227</v>
      </c>
      <c r="E106" s="1719">
        <v>35661.65</v>
      </c>
      <c r="F106" s="1719">
        <v>193078.88</v>
      </c>
      <c r="G106" s="1726">
        <v>0</v>
      </c>
      <c r="H106" s="1719">
        <v>44790305.880000003</v>
      </c>
      <c r="I106" s="1727">
        <v>7.9963828244298693E-2</v>
      </c>
    </row>
    <row r="107" spans="1:9" s="1721" customFormat="1" ht="12.6" customHeight="1">
      <c r="A107" s="1722">
        <v>12</v>
      </c>
      <c r="B107" s="1723">
        <v>2</v>
      </c>
      <c r="C107" s="1724" t="s">
        <v>368</v>
      </c>
      <c r="D107" s="1725">
        <v>31476019</v>
      </c>
      <c r="E107" s="1719">
        <v>0</v>
      </c>
      <c r="F107" s="1719">
        <v>207115.4</v>
      </c>
      <c r="G107" s="1726">
        <v>0</v>
      </c>
      <c r="H107" s="1719">
        <v>31683134.399999999</v>
      </c>
      <c r="I107" s="1727">
        <v>0</v>
      </c>
    </row>
    <row r="108" spans="1:9" s="1721" customFormat="1" ht="12.6" customHeight="1">
      <c r="A108" s="1722">
        <v>12</v>
      </c>
      <c r="B108" s="1723">
        <v>3</v>
      </c>
      <c r="C108" s="1724" t="s">
        <v>369</v>
      </c>
      <c r="D108" s="1725">
        <v>34887940</v>
      </c>
      <c r="E108" s="1719">
        <v>0</v>
      </c>
      <c r="F108" s="1719">
        <v>67225.039999999994</v>
      </c>
      <c r="G108" s="1726">
        <v>0</v>
      </c>
      <c r="H108" s="1719">
        <v>34955165.039999999</v>
      </c>
      <c r="I108" s="1727">
        <v>0</v>
      </c>
    </row>
    <row r="109" spans="1:9" s="1721" customFormat="1" ht="12.6" customHeight="1">
      <c r="A109" s="1722">
        <v>12</v>
      </c>
      <c r="B109" s="1723">
        <v>4</v>
      </c>
      <c r="C109" s="1724" t="s">
        <v>370</v>
      </c>
      <c r="D109" s="1725">
        <v>13546053</v>
      </c>
      <c r="E109" s="1719">
        <v>0</v>
      </c>
      <c r="F109" s="1719">
        <v>49039.71</v>
      </c>
      <c r="G109" s="1726">
        <v>0</v>
      </c>
      <c r="H109" s="1719">
        <v>13595092.710000001</v>
      </c>
      <c r="I109" s="1727">
        <v>0</v>
      </c>
    </row>
    <row r="110" spans="1:9" s="1721" customFormat="1" ht="12.6" customHeight="1">
      <c r="A110" s="1722">
        <v>12</v>
      </c>
      <c r="B110" s="1723">
        <v>5</v>
      </c>
      <c r="C110" s="1724" t="s">
        <v>371</v>
      </c>
      <c r="D110" s="1725">
        <v>45226195</v>
      </c>
      <c r="E110" s="1719">
        <v>0</v>
      </c>
      <c r="F110" s="1719">
        <v>187479.34</v>
      </c>
      <c r="G110" s="1726">
        <v>297832</v>
      </c>
      <c r="H110" s="1719">
        <v>45711506.340000004</v>
      </c>
      <c r="I110" s="1727">
        <v>0</v>
      </c>
    </row>
    <row r="111" spans="1:9" s="1721" customFormat="1" ht="12.6" customHeight="1">
      <c r="A111" s="1722">
        <v>12</v>
      </c>
      <c r="B111" s="1723">
        <v>6</v>
      </c>
      <c r="C111" s="1724" t="s">
        <v>372</v>
      </c>
      <c r="D111" s="1725">
        <v>43430938</v>
      </c>
      <c r="E111" s="1719">
        <v>0</v>
      </c>
      <c r="F111" s="1719">
        <v>124457.43</v>
      </c>
      <c r="G111" s="1726">
        <v>592705.32999999996</v>
      </c>
      <c r="H111" s="1719">
        <v>44148100.759999998</v>
      </c>
      <c r="I111" s="1727">
        <v>0</v>
      </c>
    </row>
    <row r="112" spans="1:9" s="1721" customFormat="1" ht="12.6" customHeight="1">
      <c r="A112" s="1722">
        <v>12</v>
      </c>
      <c r="B112" s="1723">
        <v>7</v>
      </c>
      <c r="C112" s="1724" t="s">
        <v>373</v>
      </c>
      <c r="D112" s="1725">
        <v>56451664</v>
      </c>
      <c r="E112" s="1719">
        <v>0</v>
      </c>
      <c r="F112" s="1719">
        <v>144913.93</v>
      </c>
      <c r="G112" s="1726">
        <v>0</v>
      </c>
      <c r="H112" s="1719">
        <v>56596577.93</v>
      </c>
      <c r="I112" s="1727">
        <v>0</v>
      </c>
    </row>
    <row r="113" spans="1:9" s="1721" customFormat="1" ht="12.6" customHeight="1">
      <c r="A113" s="1722">
        <v>12</v>
      </c>
      <c r="B113" s="1723">
        <v>8</v>
      </c>
      <c r="C113" s="1724" t="s">
        <v>374</v>
      </c>
      <c r="D113" s="1725">
        <v>22897893</v>
      </c>
      <c r="E113" s="1719">
        <v>0</v>
      </c>
      <c r="F113" s="1719">
        <v>150517.01999999999</v>
      </c>
      <c r="G113" s="1726">
        <v>0</v>
      </c>
      <c r="H113" s="1719">
        <v>23048410.02</v>
      </c>
      <c r="I113" s="1727">
        <v>0</v>
      </c>
    </row>
    <row r="114" spans="1:9" s="1721" customFormat="1" ht="12.6" customHeight="1">
      <c r="A114" s="1722">
        <v>12</v>
      </c>
      <c r="B114" s="1723">
        <v>9</v>
      </c>
      <c r="C114" s="1724" t="s">
        <v>375</v>
      </c>
      <c r="D114" s="1725">
        <v>43091009</v>
      </c>
      <c r="E114" s="1719">
        <v>0</v>
      </c>
      <c r="F114" s="1719">
        <v>172655.24</v>
      </c>
      <c r="G114" s="1726">
        <v>0</v>
      </c>
      <c r="H114" s="1719">
        <v>43263664.240000002</v>
      </c>
      <c r="I114" s="1727">
        <v>0</v>
      </c>
    </row>
    <row r="115" spans="1:9" s="1721" customFormat="1" ht="12.6" customHeight="1">
      <c r="A115" s="1722">
        <v>12</v>
      </c>
      <c r="B115" s="1723">
        <v>10</v>
      </c>
      <c r="C115" s="1724" t="s">
        <v>376</v>
      </c>
      <c r="D115" s="1725">
        <v>38497057</v>
      </c>
      <c r="E115" s="1719">
        <v>0</v>
      </c>
      <c r="F115" s="1719">
        <v>133031.76</v>
      </c>
      <c r="G115" s="1726">
        <v>0</v>
      </c>
      <c r="H115" s="1719">
        <v>38630088.759999998</v>
      </c>
      <c r="I115" s="1727">
        <v>0</v>
      </c>
    </row>
    <row r="116" spans="1:9" s="1721" customFormat="1" ht="12.6" customHeight="1">
      <c r="A116" s="1722">
        <v>12</v>
      </c>
      <c r="B116" s="1723">
        <v>11</v>
      </c>
      <c r="C116" s="1724" t="s">
        <v>377</v>
      </c>
      <c r="D116" s="1725">
        <v>77886258</v>
      </c>
      <c r="E116" s="1719">
        <v>51394.46</v>
      </c>
      <c r="F116" s="1719">
        <v>122671.26</v>
      </c>
      <c r="G116" s="1726">
        <v>0</v>
      </c>
      <c r="H116" s="1719">
        <v>78008929.260000005</v>
      </c>
      <c r="I116" s="1727">
        <v>6.5986556961049533E-2</v>
      </c>
    </row>
    <row r="117" spans="1:9" s="1721" customFormat="1" ht="12.6" customHeight="1">
      <c r="A117" s="1722">
        <v>12</v>
      </c>
      <c r="B117" s="1723">
        <v>12</v>
      </c>
      <c r="C117" s="1724" t="s">
        <v>378</v>
      </c>
      <c r="D117" s="1725">
        <v>45489386</v>
      </c>
      <c r="E117" s="1719">
        <v>0</v>
      </c>
      <c r="F117" s="1719">
        <v>99773.68</v>
      </c>
      <c r="G117" s="1726">
        <v>0</v>
      </c>
      <c r="H117" s="1719">
        <v>45589159.68</v>
      </c>
      <c r="I117" s="1727">
        <v>0</v>
      </c>
    </row>
    <row r="118" spans="1:9" s="1721" customFormat="1" ht="12.6" customHeight="1">
      <c r="A118" s="1722">
        <v>12</v>
      </c>
      <c r="B118" s="1723">
        <v>13</v>
      </c>
      <c r="C118" s="1724" t="s">
        <v>379</v>
      </c>
      <c r="D118" s="1725">
        <v>73411364</v>
      </c>
      <c r="E118" s="1719">
        <v>0</v>
      </c>
      <c r="F118" s="1719">
        <v>164671.03</v>
      </c>
      <c r="G118" s="1726">
        <v>0</v>
      </c>
      <c r="H118" s="1719">
        <v>73576035.030000001</v>
      </c>
      <c r="I118" s="1727">
        <v>0</v>
      </c>
    </row>
    <row r="119" spans="1:9" s="1721" customFormat="1" ht="12.6" customHeight="1">
      <c r="A119" s="1722">
        <v>12</v>
      </c>
      <c r="B119" s="1723">
        <v>14</v>
      </c>
      <c r="C119" s="1724" t="s">
        <v>380</v>
      </c>
      <c r="D119" s="1725">
        <v>7994854</v>
      </c>
      <c r="E119" s="1719">
        <v>0</v>
      </c>
      <c r="F119" s="1719">
        <v>45634.54</v>
      </c>
      <c r="G119" s="1726">
        <v>0</v>
      </c>
      <c r="H119" s="1719">
        <v>8040488.54</v>
      </c>
      <c r="I119" s="1727">
        <v>0</v>
      </c>
    </row>
    <row r="120" spans="1:9" s="1721" customFormat="1" ht="12.6" customHeight="1">
      <c r="A120" s="1722">
        <v>12</v>
      </c>
      <c r="B120" s="1723">
        <v>15</v>
      </c>
      <c r="C120" s="1724" t="s">
        <v>381</v>
      </c>
      <c r="D120" s="1725">
        <v>37007926</v>
      </c>
      <c r="E120" s="1719">
        <v>0</v>
      </c>
      <c r="F120" s="1719">
        <v>149342.97</v>
      </c>
      <c r="G120" s="1726">
        <v>0</v>
      </c>
      <c r="H120" s="1719">
        <v>37157268.969999999</v>
      </c>
      <c r="I120" s="1727">
        <v>0</v>
      </c>
    </row>
    <row r="121" spans="1:9" s="1721" customFormat="1" ht="12.6" customHeight="1">
      <c r="A121" s="1722">
        <v>12</v>
      </c>
      <c r="B121" s="1723">
        <v>16</v>
      </c>
      <c r="C121" s="1724" t="s">
        <v>382</v>
      </c>
      <c r="D121" s="1725">
        <v>37305552</v>
      </c>
      <c r="E121" s="1719">
        <v>0</v>
      </c>
      <c r="F121" s="1719">
        <v>560002.71</v>
      </c>
      <c r="G121" s="1726">
        <v>0</v>
      </c>
      <c r="H121" s="1719">
        <v>37865554.710000001</v>
      </c>
      <c r="I121" s="1727">
        <v>0</v>
      </c>
    </row>
    <row r="122" spans="1:9" s="1721" customFormat="1" ht="12.6" customHeight="1">
      <c r="A122" s="1722">
        <v>12</v>
      </c>
      <c r="B122" s="1723">
        <v>17</v>
      </c>
      <c r="C122" s="1724" t="s">
        <v>383</v>
      </c>
      <c r="D122" s="1725">
        <v>20578341</v>
      </c>
      <c r="E122" s="1719">
        <v>0</v>
      </c>
      <c r="F122" s="1719">
        <v>14009.94</v>
      </c>
      <c r="G122" s="1726">
        <v>0</v>
      </c>
      <c r="H122" s="1719">
        <v>20592350.940000001</v>
      </c>
      <c r="I122" s="1727">
        <v>0</v>
      </c>
    </row>
    <row r="123" spans="1:9" s="1721" customFormat="1" ht="12.6" customHeight="1">
      <c r="A123" s="1722">
        <v>12</v>
      </c>
      <c r="B123" s="1723">
        <v>18</v>
      </c>
      <c r="C123" s="1724" t="s">
        <v>384</v>
      </c>
      <c r="D123" s="1725">
        <v>59240850</v>
      </c>
      <c r="E123" s="1719">
        <v>0</v>
      </c>
      <c r="F123" s="1719">
        <v>89254.06</v>
      </c>
      <c r="G123" s="1726">
        <v>0</v>
      </c>
      <c r="H123" s="1719">
        <v>59330104.060000002</v>
      </c>
      <c r="I123" s="1727">
        <v>0</v>
      </c>
    </row>
    <row r="124" spans="1:9" s="1721" customFormat="1" ht="12.6" customHeight="1">
      <c r="A124" s="1722">
        <v>12</v>
      </c>
      <c r="B124" s="1723">
        <v>19</v>
      </c>
      <c r="C124" s="1724" t="s">
        <v>385</v>
      </c>
      <c r="D124" s="1725">
        <v>25296724</v>
      </c>
      <c r="E124" s="1719">
        <v>0</v>
      </c>
      <c r="F124" s="1719">
        <v>38196.04</v>
      </c>
      <c r="G124" s="1726">
        <v>0</v>
      </c>
      <c r="H124" s="1719">
        <v>25334920.039999999</v>
      </c>
      <c r="I124" s="1727">
        <v>0</v>
      </c>
    </row>
    <row r="125" spans="1:9" s="1721" customFormat="1" ht="12.6" customHeight="1">
      <c r="A125" s="1722">
        <v>14</v>
      </c>
      <c r="B125" s="1723">
        <v>1</v>
      </c>
      <c r="C125" s="1724" t="s">
        <v>386</v>
      </c>
      <c r="D125" s="1725">
        <v>10592685</v>
      </c>
      <c r="E125" s="1719">
        <v>0</v>
      </c>
      <c r="F125" s="1719">
        <v>25616.880000000001</v>
      </c>
      <c r="G125" s="1726">
        <v>0</v>
      </c>
      <c r="H125" s="1719">
        <v>10618301.880000001</v>
      </c>
      <c r="I125" s="1727">
        <v>0</v>
      </c>
    </row>
    <row r="126" spans="1:9" s="1721" customFormat="1" ht="12.6" customHeight="1">
      <c r="A126" s="1722">
        <v>14</v>
      </c>
      <c r="B126" s="1723">
        <v>2</v>
      </c>
      <c r="C126" s="1724" t="s">
        <v>387</v>
      </c>
      <c r="D126" s="1725">
        <v>37114401</v>
      </c>
      <c r="E126" s="1719">
        <v>44565.18</v>
      </c>
      <c r="F126" s="1719">
        <v>216735.1</v>
      </c>
      <c r="G126" s="1726">
        <v>0</v>
      </c>
      <c r="H126" s="1719">
        <v>37331136.100000001</v>
      </c>
      <c r="I126" s="1727">
        <v>0.12007516974341038</v>
      </c>
    </row>
    <row r="127" spans="1:9" s="1721" customFormat="1" ht="12.6" customHeight="1">
      <c r="A127" s="1722">
        <v>14</v>
      </c>
      <c r="B127" s="1723">
        <v>3</v>
      </c>
      <c r="C127" s="1724" t="s">
        <v>388</v>
      </c>
      <c r="D127" s="1725">
        <v>57376004</v>
      </c>
      <c r="E127" s="1719">
        <v>0</v>
      </c>
      <c r="F127" s="1719">
        <v>1212994.7</v>
      </c>
      <c r="G127" s="1726">
        <v>0</v>
      </c>
      <c r="H127" s="1719">
        <v>58588998.700000003</v>
      </c>
      <c r="I127" s="1727">
        <v>0</v>
      </c>
    </row>
    <row r="128" spans="1:9" s="1721" customFormat="1" ht="12.6" customHeight="1">
      <c r="A128" s="1722">
        <v>14</v>
      </c>
      <c r="B128" s="1723">
        <v>4</v>
      </c>
      <c r="C128" s="1724" t="s">
        <v>389</v>
      </c>
      <c r="D128" s="1725">
        <v>17897753</v>
      </c>
      <c r="E128" s="1719">
        <v>10432.19</v>
      </c>
      <c r="F128" s="1719">
        <v>97902.41</v>
      </c>
      <c r="G128" s="1726">
        <v>0</v>
      </c>
      <c r="H128" s="1719">
        <v>17995655.41</v>
      </c>
      <c r="I128" s="1727">
        <v>5.8287707959764561E-2</v>
      </c>
    </row>
    <row r="129" spans="1:9" s="1721" customFormat="1" ht="12.6" customHeight="1">
      <c r="A129" s="1722">
        <v>14</v>
      </c>
      <c r="B129" s="1723">
        <v>5</v>
      </c>
      <c r="C129" s="1724" t="s">
        <v>390</v>
      </c>
      <c r="D129" s="1725">
        <v>26003872</v>
      </c>
      <c r="E129" s="1719">
        <v>0</v>
      </c>
      <c r="F129" s="1719">
        <v>554312.41</v>
      </c>
      <c r="G129" s="1726">
        <v>0</v>
      </c>
      <c r="H129" s="1719">
        <v>26558184.41</v>
      </c>
      <c r="I129" s="1727">
        <v>0</v>
      </c>
    </row>
    <row r="130" spans="1:9" s="1721" customFormat="1" ht="12.6" customHeight="1">
      <c r="A130" s="1722">
        <v>14</v>
      </c>
      <c r="B130" s="1723">
        <v>6</v>
      </c>
      <c r="C130" s="1724" t="s">
        <v>391</v>
      </c>
      <c r="D130" s="1725">
        <v>34539176</v>
      </c>
      <c r="E130" s="1719">
        <v>60422.84</v>
      </c>
      <c r="F130" s="1719">
        <v>249918.28</v>
      </c>
      <c r="G130" s="1726">
        <v>0</v>
      </c>
      <c r="H130" s="1719">
        <v>34789094.280000001</v>
      </c>
      <c r="I130" s="1727">
        <v>0.17494001594016023</v>
      </c>
    </row>
    <row r="131" spans="1:9" s="1721" customFormat="1" ht="12.6" customHeight="1">
      <c r="A131" s="1722">
        <v>14</v>
      </c>
      <c r="B131" s="1723">
        <v>7</v>
      </c>
      <c r="C131" s="1724" t="s">
        <v>392</v>
      </c>
      <c r="D131" s="1725">
        <v>17447065</v>
      </c>
      <c r="E131" s="1719">
        <v>0</v>
      </c>
      <c r="F131" s="1719">
        <v>32272.9</v>
      </c>
      <c r="G131" s="1726">
        <v>0</v>
      </c>
      <c r="H131" s="1719">
        <v>17479337.899999999</v>
      </c>
      <c r="I131" s="1727">
        <v>0</v>
      </c>
    </row>
    <row r="132" spans="1:9" s="1721" customFormat="1" ht="12.6" customHeight="1">
      <c r="A132" s="1722">
        <v>14</v>
      </c>
      <c r="B132" s="1723">
        <v>8</v>
      </c>
      <c r="C132" s="1724" t="s">
        <v>393</v>
      </c>
      <c r="D132" s="1725">
        <v>23728337</v>
      </c>
      <c r="E132" s="1719">
        <v>46753.69</v>
      </c>
      <c r="F132" s="1719">
        <v>30169.45</v>
      </c>
      <c r="G132" s="1726">
        <v>0</v>
      </c>
      <c r="H132" s="1719">
        <v>23758506.449999999</v>
      </c>
      <c r="I132" s="1727">
        <v>0.19703736507113837</v>
      </c>
    </row>
    <row r="133" spans="1:9" s="1721" customFormat="1" ht="12.6" customHeight="1">
      <c r="A133" s="1722">
        <v>14</v>
      </c>
      <c r="B133" s="1723">
        <v>9</v>
      </c>
      <c r="C133" s="1724" t="s">
        <v>394</v>
      </c>
      <c r="D133" s="1725">
        <v>18498145</v>
      </c>
      <c r="E133" s="1719">
        <v>5181.2700000000004</v>
      </c>
      <c r="F133" s="1719">
        <v>82215.960000000006</v>
      </c>
      <c r="G133" s="1726">
        <v>0</v>
      </c>
      <c r="H133" s="1719">
        <v>18580360.960000001</v>
      </c>
      <c r="I133" s="1727">
        <v>2.8009673402387105E-2</v>
      </c>
    </row>
    <row r="134" spans="1:9" s="1721" customFormat="1" ht="12.6" customHeight="1">
      <c r="A134" s="1722">
        <v>14</v>
      </c>
      <c r="B134" s="1723">
        <v>10</v>
      </c>
      <c r="C134" s="1724" t="s">
        <v>395</v>
      </c>
      <c r="D134" s="1725">
        <v>15646152</v>
      </c>
      <c r="E134" s="1719">
        <v>0</v>
      </c>
      <c r="F134" s="1719">
        <v>647514.31000000006</v>
      </c>
      <c r="G134" s="1726">
        <v>0</v>
      </c>
      <c r="H134" s="1719">
        <v>16293666.310000001</v>
      </c>
      <c r="I134" s="1727">
        <v>0</v>
      </c>
    </row>
    <row r="135" spans="1:9" s="1721" customFormat="1" ht="12.6" customHeight="1">
      <c r="A135" s="1722">
        <v>14</v>
      </c>
      <c r="B135" s="1723">
        <v>11</v>
      </c>
      <c r="C135" s="1724" t="s">
        <v>396</v>
      </c>
      <c r="D135" s="1725">
        <v>16044767</v>
      </c>
      <c r="E135" s="1719">
        <v>26567.74</v>
      </c>
      <c r="F135" s="1719">
        <v>72186.7</v>
      </c>
      <c r="G135" s="1726">
        <v>0</v>
      </c>
      <c r="H135" s="1719">
        <v>16116953.699999999</v>
      </c>
      <c r="I135" s="1727">
        <v>0.16558507829998403</v>
      </c>
    </row>
    <row r="136" spans="1:9" s="1721" customFormat="1" ht="12.6" customHeight="1">
      <c r="A136" s="1722">
        <v>14</v>
      </c>
      <c r="B136" s="1723">
        <v>12</v>
      </c>
      <c r="C136" s="1724" t="s">
        <v>397</v>
      </c>
      <c r="D136" s="1725">
        <v>59040033</v>
      </c>
      <c r="E136" s="1719">
        <v>53800.28</v>
      </c>
      <c r="F136" s="1719">
        <v>257563.45</v>
      </c>
      <c r="G136" s="1726">
        <v>0</v>
      </c>
      <c r="H136" s="1719">
        <v>59297596.450000003</v>
      </c>
      <c r="I136" s="1727">
        <v>9.1125084567618725E-2</v>
      </c>
    </row>
    <row r="137" spans="1:9" s="1721" customFormat="1" ht="12.6" customHeight="1">
      <c r="A137" s="1722">
        <v>14</v>
      </c>
      <c r="B137" s="1723">
        <v>13</v>
      </c>
      <c r="C137" s="1724" t="s">
        <v>398</v>
      </c>
      <c r="D137" s="1725">
        <v>30462308</v>
      </c>
      <c r="E137" s="1719">
        <v>34728.980000000003</v>
      </c>
      <c r="F137" s="1719">
        <v>328140.90000000002</v>
      </c>
      <c r="G137" s="1726">
        <v>0</v>
      </c>
      <c r="H137" s="1719">
        <v>30790448.899999999</v>
      </c>
      <c r="I137" s="1727">
        <v>0.11400639767676173</v>
      </c>
    </row>
    <row r="138" spans="1:9" s="1721" customFormat="1" ht="12.6" customHeight="1">
      <c r="A138" s="1722">
        <v>14</v>
      </c>
      <c r="B138" s="1723">
        <v>14</v>
      </c>
      <c r="C138" s="1724" t="s">
        <v>399</v>
      </c>
      <c r="D138" s="1725">
        <v>15015940</v>
      </c>
      <c r="E138" s="1719">
        <v>0</v>
      </c>
      <c r="F138" s="1719">
        <v>233314.23</v>
      </c>
      <c r="G138" s="1726">
        <v>0</v>
      </c>
      <c r="H138" s="1719">
        <v>15249254.23</v>
      </c>
      <c r="I138" s="1727">
        <v>0</v>
      </c>
    </row>
    <row r="139" spans="1:9" s="1721" customFormat="1" ht="12.6" customHeight="1">
      <c r="A139" s="1722">
        <v>14</v>
      </c>
      <c r="B139" s="1723">
        <v>15</v>
      </c>
      <c r="C139" s="1724" t="s">
        <v>400</v>
      </c>
      <c r="D139" s="1725">
        <v>15301502</v>
      </c>
      <c r="E139" s="1719">
        <v>0</v>
      </c>
      <c r="F139" s="1719">
        <v>111746.19</v>
      </c>
      <c r="G139" s="1726">
        <v>0</v>
      </c>
      <c r="H139" s="1719">
        <v>15413248.189999999</v>
      </c>
      <c r="I139" s="1727">
        <v>0</v>
      </c>
    </row>
    <row r="140" spans="1:9" s="1721" customFormat="1" ht="12.6" customHeight="1">
      <c r="A140" s="1722">
        <v>14</v>
      </c>
      <c r="B140" s="1723">
        <v>16</v>
      </c>
      <c r="C140" s="1724" t="s">
        <v>401</v>
      </c>
      <c r="D140" s="1725">
        <v>26202182</v>
      </c>
      <c r="E140" s="1719">
        <v>0</v>
      </c>
      <c r="F140" s="1719">
        <v>651110</v>
      </c>
      <c r="G140" s="1726">
        <v>7773.33</v>
      </c>
      <c r="H140" s="1719">
        <v>26861065.329999998</v>
      </c>
      <c r="I140" s="1727">
        <v>0</v>
      </c>
    </row>
    <row r="141" spans="1:9" s="1721" customFormat="1" ht="12.6" customHeight="1">
      <c r="A141" s="1722">
        <v>14</v>
      </c>
      <c r="B141" s="1723">
        <v>17</v>
      </c>
      <c r="C141" s="1724" t="s">
        <v>402</v>
      </c>
      <c r="D141" s="1725">
        <v>48877090</v>
      </c>
      <c r="E141" s="1719">
        <v>119553.83</v>
      </c>
      <c r="F141" s="1719">
        <v>411077.22</v>
      </c>
      <c r="G141" s="1726">
        <v>0</v>
      </c>
      <c r="H141" s="1719">
        <v>49288167.219999999</v>
      </c>
      <c r="I141" s="1727">
        <v>0.24460095721737934</v>
      </c>
    </row>
    <row r="142" spans="1:9" s="1721" customFormat="1" ht="12.6" customHeight="1">
      <c r="A142" s="1722">
        <v>14</v>
      </c>
      <c r="B142" s="1723">
        <v>18</v>
      </c>
      <c r="C142" s="1724" t="s">
        <v>403</v>
      </c>
      <c r="D142" s="1725">
        <v>57302479</v>
      </c>
      <c r="E142" s="1719">
        <v>0</v>
      </c>
      <c r="F142" s="1719">
        <v>645997.25</v>
      </c>
      <c r="G142" s="1726">
        <v>0</v>
      </c>
      <c r="H142" s="1719">
        <v>57948476.25</v>
      </c>
      <c r="I142" s="1727">
        <v>0</v>
      </c>
    </row>
    <row r="143" spans="1:9" s="1721" customFormat="1" ht="12.6" customHeight="1">
      <c r="A143" s="1722">
        <v>14</v>
      </c>
      <c r="B143" s="1723">
        <v>19</v>
      </c>
      <c r="C143" s="1724" t="s">
        <v>404</v>
      </c>
      <c r="D143" s="1725">
        <v>18689935</v>
      </c>
      <c r="E143" s="1719">
        <v>4724.99</v>
      </c>
      <c r="F143" s="1719">
        <v>6070</v>
      </c>
      <c r="G143" s="1726">
        <v>0</v>
      </c>
      <c r="H143" s="1719">
        <v>18696005</v>
      </c>
      <c r="I143" s="1727">
        <v>2.5280933293775499E-2</v>
      </c>
    </row>
    <row r="144" spans="1:9" s="1721" customFormat="1" ht="12.6" customHeight="1">
      <c r="A144" s="1722">
        <v>14</v>
      </c>
      <c r="B144" s="1723">
        <v>20</v>
      </c>
      <c r="C144" s="1724" t="s">
        <v>405</v>
      </c>
      <c r="D144" s="1725">
        <v>45594344</v>
      </c>
      <c r="E144" s="1719">
        <v>38823.32</v>
      </c>
      <c r="F144" s="1719">
        <v>222941.12</v>
      </c>
      <c r="G144" s="1726">
        <v>0</v>
      </c>
      <c r="H144" s="1719">
        <v>45817285.119999997</v>
      </c>
      <c r="I144" s="1727">
        <v>8.5149421165046257E-2</v>
      </c>
    </row>
    <row r="145" spans="1:9" s="1721" customFormat="1" ht="12.6" customHeight="1">
      <c r="A145" s="1722">
        <v>14</v>
      </c>
      <c r="B145" s="1723">
        <v>21</v>
      </c>
      <c r="C145" s="1724" t="s">
        <v>406</v>
      </c>
      <c r="D145" s="1725">
        <v>30910084</v>
      </c>
      <c r="E145" s="1719">
        <v>0</v>
      </c>
      <c r="F145" s="1719">
        <v>304930.68</v>
      </c>
      <c r="G145" s="1726">
        <v>0</v>
      </c>
      <c r="H145" s="1719">
        <v>31215014.68</v>
      </c>
      <c r="I145" s="1727">
        <v>0</v>
      </c>
    </row>
    <row r="146" spans="1:9" s="1721" customFormat="1" ht="12.6" customHeight="1">
      <c r="A146" s="1722">
        <v>14</v>
      </c>
      <c r="B146" s="1723">
        <v>22</v>
      </c>
      <c r="C146" s="1724" t="s">
        <v>407</v>
      </c>
      <c r="D146" s="1725">
        <v>28479218</v>
      </c>
      <c r="E146" s="1719">
        <v>11588.3</v>
      </c>
      <c r="F146" s="1719">
        <v>68931.009999999995</v>
      </c>
      <c r="G146" s="1726">
        <v>0</v>
      </c>
      <c r="H146" s="1719">
        <v>28548149.010000002</v>
      </c>
      <c r="I146" s="1727">
        <v>4.0690372888749965E-2</v>
      </c>
    </row>
    <row r="147" spans="1:9" s="1721" customFormat="1" ht="12.6" customHeight="1">
      <c r="A147" s="1722">
        <v>14</v>
      </c>
      <c r="B147" s="1723">
        <v>23</v>
      </c>
      <c r="C147" s="1724" t="s">
        <v>408</v>
      </c>
      <c r="D147" s="1725">
        <v>36568272</v>
      </c>
      <c r="E147" s="1719">
        <v>11871.32</v>
      </c>
      <c r="F147" s="1719">
        <v>12526.28</v>
      </c>
      <c r="G147" s="1726">
        <v>0</v>
      </c>
      <c r="H147" s="1719">
        <v>36580798.280000001</v>
      </c>
      <c r="I147" s="1727">
        <v>3.2463442625891646E-2</v>
      </c>
    </row>
    <row r="148" spans="1:9" s="1721" customFormat="1" ht="12.6" customHeight="1">
      <c r="A148" s="1722">
        <v>14</v>
      </c>
      <c r="B148" s="1723">
        <v>24</v>
      </c>
      <c r="C148" s="1724" t="s">
        <v>409</v>
      </c>
      <c r="D148" s="1725">
        <v>19408503</v>
      </c>
      <c r="E148" s="1719">
        <v>0</v>
      </c>
      <c r="F148" s="1719">
        <v>54020.95</v>
      </c>
      <c r="G148" s="1726">
        <v>0</v>
      </c>
      <c r="H148" s="1719">
        <v>19462523.949999999</v>
      </c>
      <c r="I148" s="1727">
        <v>0</v>
      </c>
    </row>
    <row r="149" spans="1:9" s="1721" customFormat="1" ht="12.6" customHeight="1">
      <c r="A149" s="1722">
        <v>14</v>
      </c>
      <c r="B149" s="1723">
        <v>25</v>
      </c>
      <c r="C149" s="1724" t="s">
        <v>410</v>
      </c>
      <c r="D149" s="1725">
        <v>22595193</v>
      </c>
      <c r="E149" s="1719">
        <v>27386.79</v>
      </c>
      <c r="F149" s="1719">
        <v>175136.15</v>
      </c>
      <c r="G149" s="1726">
        <v>0</v>
      </c>
      <c r="H149" s="1719">
        <v>22770329.149999999</v>
      </c>
      <c r="I149" s="1727">
        <v>0.12120626719143315</v>
      </c>
    </row>
    <row r="150" spans="1:9" s="1721" customFormat="1" ht="12.6" customHeight="1">
      <c r="A150" s="1722">
        <v>14</v>
      </c>
      <c r="B150" s="1723">
        <v>26</v>
      </c>
      <c r="C150" s="1724" t="s">
        <v>411</v>
      </c>
      <c r="D150" s="1725">
        <v>15345841</v>
      </c>
      <c r="E150" s="1719">
        <v>0</v>
      </c>
      <c r="F150" s="1719">
        <v>141551.57999999999</v>
      </c>
      <c r="G150" s="1726">
        <v>0</v>
      </c>
      <c r="H150" s="1719">
        <v>15487392.58</v>
      </c>
      <c r="I150" s="1727">
        <v>0</v>
      </c>
    </row>
    <row r="151" spans="1:9" s="1721" customFormat="1" ht="12.6" customHeight="1">
      <c r="A151" s="1722">
        <v>14</v>
      </c>
      <c r="B151" s="1723">
        <v>27</v>
      </c>
      <c r="C151" s="1724" t="s">
        <v>412</v>
      </c>
      <c r="D151" s="1725">
        <v>19519453</v>
      </c>
      <c r="E151" s="1719">
        <v>22201.17</v>
      </c>
      <c r="F151" s="1719">
        <v>100715.76</v>
      </c>
      <c r="G151" s="1726">
        <v>0</v>
      </c>
      <c r="H151" s="1719">
        <v>19620168.760000002</v>
      </c>
      <c r="I151" s="1727">
        <v>0.11373868929626255</v>
      </c>
    </row>
    <row r="152" spans="1:9" s="1721" customFormat="1" ht="12.6" customHeight="1">
      <c r="A152" s="1722">
        <v>14</v>
      </c>
      <c r="B152" s="1723">
        <v>28</v>
      </c>
      <c r="C152" s="1724" t="s">
        <v>413</v>
      </c>
      <c r="D152" s="1725">
        <v>35339294</v>
      </c>
      <c r="E152" s="1719">
        <v>18776.97</v>
      </c>
      <c r="F152" s="1719">
        <v>440064.55</v>
      </c>
      <c r="G152" s="1726">
        <v>0</v>
      </c>
      <c r="H152" s="1719">
        <v>35779358.549999997</v>
      </c>
      <c r="I152" s="1727">
        <v>5.3133404419454446E-2</v>
      </c>
    </row>
    <row r="153" spans="1:9" s="1721" customFormat="1" ht="12.6" customHeight="1">
      <c r="A153" s="1722">
        <v>14</v>
      </c>
      <c r="B153" s="1723">
        <v>29</v>
      </c>
      <c r="C153" s="1724" t="s">
        <v>414</v>
      </c>
      <c r="D153" s="1725">
        <v>16341334</v>
      </c>
      <c r="E153" s="1719">
        <v>0</v>
      </c>
      <c r="F153" s="1719">
        <v>142198.48000000001</v>
      </c>
      <c r="G153" s="1726">
        <v>0</v>
      </c>
      <c r="H153" s="1719">
        <v>16483532.48</v>
      </c>
      <c r="I153" s="1727">
        <v>0</v>
      </c>
    </row>
    <row r="154" spans="1:9" s="1721" customFormat="1" ht="12.6" customHeight="1">
      <c r="A154" s="1722">
        <v>14</v>
      </c>
      <c r="B154" s="1723">
        <v>30</v>
      </c>
      <c r="C154" s="1724" t="s">
        <v>415</v>
      </c>
      <c r="D154" s="1725">
        <v>9038761</v>
      </c>
      <c r="E154" s="1719">
        <v>3606.87</v>
      </c>
      <c r="F154" s="1719">
        <v>90745.75</v>
      </c>
      <c r="G154" s="1726">
        <v>0</v>
      </c>
      <c r="H154" s="1719">
        <v>9129506.75</v>
      </c>
      <c r="I154" s="1727">
        <v>3.9904473633056561E-2</v>
      </c>
    </row>
    <row r="155" spans="1:9" s="1721" customFormat="1" ht="12.6" customHeight="1">
      <c r="A155" s="1722">
        <v>14</v>
      </c>
      <c r="B155" s="1723">
        <v>32</v>
      </c>
      <c r="C155" s="1724" t="s">
        <v>416</v>
      </c>
      <c r="D155" s="1725">
        <v>34921672</v>
      </c>
      <c r="E155" s="1719">
        <v>9964.09</v>
      </c>
      <c r="F155" s="1719">
        <v>456227.26</v>
      </c>
      <c r="G155" s="1726">
        <v>0</v>
      </c>
      <c r="H155" s="1719">
        <v>35377899.259999998</v>
      </c>
      <c r="I155" s="1727">
        <v>2.8532683085735415E-2</v>
      </c>
    </row>
    <row r="156" spans="1:9" s="1721" customFormat="1" ht="12.6" customHeight="1">
      <c r="A156" s="1722">
        <v>14</v>
      </c>
      <c r="B156" s="1723">
        <v>33</v>
      </c>
      <c r="C156" s="1724" t="s">
        <v>417</v>
      </c>
      <c r="D156" s="1725">
        <v>31290035</v>
      </c>
      <c r="E156" s="1719">
        <v>60619.08</v>
      </c>
      <c r="F156" s="1719">
        <v>949939.67</v>
      </c>
      <c r="G156" s="1726">
        <v>2500000</v>
      </c>
      <c r="H156" s="1719">
        <v>34739974.670000002</v>
      </c>
      <c r="I156" s="1727">
        <v>0.19373286095717054</v>
      </c>
    </row>
    <row r="157" spans="1:9" s="1721" customFormat="1" ht="12.6" customHeight="1">
      <c r="A157" s="1722">
        <v>14</v>
      </c>
      <c r="B157" s="1723">
        <v>34</v>
      </c>
      <c r="C157" s="1724" t="s">
        <v>418</v>
      </c>
      <c r="D157" s="1725">
        <v>53009503</v>
      </c>
      <c r="E157" s="1719">
        <v>0</v>
      </c>
      <c r="F157" s="1719">
        <v>611010.86</v>
      </c>
      <c r="G157" s="1726">
        <v>0</v>
      </c>
      <c r="H157" s="1719">
        <v>53620513.859999999</v>
      </c>
      <c r="I157" s="1727">
        <v>0</v>
      </c>
    </row>
    <row r="158" spans="1:9" s="1721" customFormat="1" ht="12.6" customHeight="1">
      <c r="A158" s="1722">
        <v>14</v>
      </c>
      <c r="B158" s="1723">
        <v>35</v>
      </c>
      <c r="C158" s="1724" t="s">
        <v>419</v>
      </c>
      <c r="D158" s="1725">
        <v>36779823</v>
      </c>
      <c r="E158" s="1719">
        <v>23423.87</v>
      </c>
      <c r="F158" s="1719">
        <v>233678.51</v>
      </c>
      <c r="G158" s="1726">
        <v>0</v>
      </c>
      <c r="H158" s="1719">
        <v>37013501.509999998</v>
      </c>
      <c r="I158" s="1727">
        <v>6.3686739329876604E-2</v>
      </c>
    </row>
    <row r="159" spans="1:9" s="1721" customFormat="1" ht="12.6" customHeight="1">
      <c r="A159" s="1722">
        <v>14</v>
      </c>
      <c r="B159" s="1723">
        <v>36</v>
      </c>
      <c r="C159" s="1724" t="s">
        <v>420</v>
      </c>
      <c r="D159" s="1725">
        <v>8935119</v>
      </c>
      <c r="E159" s="1719">
        <v>0</v>
      </c>
      <c r="F159" s="1719">
        <v>10184.27</v>
      </c>
      <c r="G159" s="1726">
        <v>0</v>
      </c>
      <c r="H159" s="1719">
        <v>8945303.2699999996</v>
      </c>
      <c r="I159" s="1727">
        <v>0</v>
      </c>
    </row>
    <row r="160" spans="1:9" s="1721" customFormat="1" ht="12.6" customHeight="1">
      <c r="A160" s="1722">
        <v>14</v>
      </c>
      <c r="B160" s="1723">
        <v>37</v>
      </c>
      <c r="C160" s="1724" t="s">
        <v>421</v>
      </c>
      <c r="D160" s="1725">
        <v>14503198</v>
      </c>
      <c r="E160" s="1719">
        <v>18099.22</v>
      </c>
      <c r="F160" s="1719">
        <v>74459.87</v>
      </c>
      <c r="G160" s="1726">
        <v>0</v>
      </c>
      <c r="H160" s="1719">
        <v>14577657.869999999</v>
      </c>
      <c r="I160" s="1727">
        <v>0.12479468321400564</v>
      </c>
    </row>
    <row r="161" spans="1:9" s="1721" customFormat="1" ht="12.6" customHeight="1">
      <c r="A161" s="1722">
        <v>14</v>
      </c>
      <c r="B161" s="1723">
        <v>38</v>
      </c>
      <c r="C161" s="1724" t="s">
        <v>422</v>
      </c>
      <c r="D161" s="1725">
        <v>20980892</v>
      </c>
      <c r="E161" s="1719">
        <v>34342.25</v>
      </c>
      <c r="F161" s="1719">
        <v>91106.69</v>
      </c>
      <c r="G161" s="1726">
        <v>0</v>
      </c>
      <c r="H161" s="1719">
        <v>21071998.690000001</v>
      </c>
      <c r="I161" s="1727">
        <v>0.16368346016937696</v>
      </c>
    </row>
    <row r="162" spans="1:9" s="1721" customFormat="1" ht="12.6" customHeight="1">
      <c r="A162" s="1722">
        <v>16</v>
      </c>
      <c r="B162" s="1723">
        <v>1</v>
      </c>
      <c r="C162" s="1724" t="s">
        <v>368</v>
      </c>
      <c r="D162" s="1725">
        <v>29628570</v>
      </c>
      <c r="E162" s="1719">
        <v>0</v>
      </c>
      <c r="F162" s="1719">
        <v>729264.63</v>
      </c>
      <c r="G162" s="1726">
        <v>1190458.99</v>
      </c>
      <c r="H162" s="1719">
        <v>31548293.619999997</v>
      </c>
      <c r="I162" s="1727">
        <v>0</v>
      </c>
    </row>
    <row r="163" spans="1:9" s="1721" customFormat="1" ht="12.6" customHeight="1">
      <c r="A163" s="1722">
        <v>16</v>
      </c>
      <c r="B163" s="1723">
        <v>2</v>
      </c>
      <c r="C163" s="1724" t="s">
        <v>423</v>
      </c>
      <c r="D163" s="1725">
        <v>9855480</v>
      </c>
      <c r="E163" s="1719">
        <v>0</v>
      </c>
      <c r="F163" s="1719">
        <v>96996.51</v>
      </c>
      <c r="G163" s="1726">
        <v>0</v>
      </c>
      <c r="H163" s="1719">
        <v>9952476.5099999998</v>
      </c>
      <c r="I163" s="1727">
        <v>0</v>
      </c>
    </row>
    <row r="164" spans="1:9" s="1721" customFormat="1" ht="12.6" customHeight="1">
      <c r="A164" s="1722">
        <v>16</v>
      </c>
      <c r="B164" s="1723">
        <v>3</v>
      </c>
      <c r="C164" s="1724" t="s">
        <v>424</v>
      </c>
      <c r="D164" s="1725">
        <v>38841470</v>
      </c>
      <c r="E164" s="1719">
        <v>0</v>
      </c>
      <c r="F164" s="1719">
        <v>140832.95999999999</v>
      </c>
      <c r="G164" s="1726">
        <v>0</v>
      </c>
      <c r="H164" s="1719">
        <v>38982302.960000001</v>
      </c>
      <c r="I164" s="1727">
        <v>0</v>
      </c>
    </row>
    <row r="165" spans="1:9" s="1721" customFormat="1" ht="12.6" customHeight="1">
      <c r="A165" s="1722">
        <v>16</v>
      </c>
      <c r="B165" s="1723">
        <v>4</v>
      </c>
      <c r="C165" s="1724" t="s">
        <v>425</v>
      </c>
      <c r="D165" s="1725">
        <v>28763703</v>
      </c>
      <c r="E165" s="1719">
        <v>17588.09</v>
      </c>
      <c r="F165" s="1719">
        <v>239509.67</v>
      </c>
      <c r="G165" s="1726">
        <v>0</v>
      </c>
      <c r="H165" s="1719">
        <v>29003212.670000002</v>
      </c>
      <c r="I165" s="1727">
        <v>6.114682104734568E-2</v>
      </c>
    </row>
    <row r="166" spans="1:9" s="1721" customFormat="1" ht="12.6" customHeight="1">
      <c r="A166" s="1722">
        <v>16</v>
      </c>
      <c r="B166" s="1723">
        <v>5</v>
      </c>
      <c r="C166" s="1724" t="s">
        <v>426</v>
      </c>
      <c r="D166" s="1725">
        <v>10126179</v>
      </c>
      <c r="E166" s="1719">
        <v>0</v>
      </c>
      <c r="F166" s="1719">
        <v>68440.37</v>
      </c>
      <c r="G166" s="1726">
        <v>0</v>
      </c>
      <c r="H166" s="1719">
        <v>10194619.369999999</v>
      </c>
      <c r="I166" s="1727">
        <v>0</v>
      </c>
    </row>
    <row r="167" spans="1:9" s="1721" customFormat="1" ht="12.6" customHeight="1">
      <c r="A167" s="1722">
        <v>16</v>
      </c>
      <c r="B167" s="1723">
        <v>6</v>
      </c>
      <c r="C167" s="1724" t="s">
        <v>427</v>
      </c>
      <c r="D167" s="1725">
        <v>18777339</v>
      </c>
      <c r="E167" s="1719">
        <v>0</v>
      </c>
      <c r="F167" s="1719">
        <v>90649.27</v>
      </c>
      <c r="G167" s="1726">
        <v>0</v>
      </c>
      <c r="H167" s="1719">
        <v>18867988.27</v>
      </c>
      <c r="I167" s="1727">
        <v>0</v>
      </c>
    </row>
    <row r="168" spans="1:9" s="1721" customFormat="1" ht="12.6" customHeight="1">
      <c r="A168" s="1722">
        <v>16</v>
      </c>
      <c r="B168" s="1723">
        <v>7</v>
      </c>
      <c r="C168" s="1724" t="s">
        <v>428</v>
      </c>
      <c r="D168" s="1725">
        <v>53667710</v>
      </c>
      <c r="E168" s="1719">
        <v>0</v>
      </c>
      <c r="F168" s="1719">
        <v>249793.88</v>
      </c>
      <c r="G168" s="1726">
        <v>1725613.32</v>
      </c>
      <c r="H168" s="1719">
        <v>55643117.200000003</v>
      </c>
      <c r="I168" s="1727">
        <v>0</v>
      </c>
    </row>
    <row r="169" spans="1:9" s="1721" customFormat="1" ht="12.6" customHeight="1">
      <c r="A169" s="1722">
        <v>16</v>
      </c>
      <c r="B169" s="1723">
        <v>8</v>
      </c>
      <c r="C169" s="1724" t="s">
        <v>429</v>
      </c>
      <c r="D169" s="1725">
        <v>24509903</v>
      </c>
      <c r="E169" s="1719">
        <v>0</v>
      </c>
      <c r="F169" s="1719">
        <v>976026.47</v>
      </c>
      <c r="G169" s="1726">
        <v>0</v>
      </c>
      <c r="H169" s="1719">
        <v>25485929.469999999</v>
      </c>
      <c r="I169" s="1727">
        <v>0</v>
      </c>
    </row>
    <row r="170" spans="1:9" s="1721" customFormat="1" ht="12.6" customHeight="1">
      <c r="A170" s="1722">
        <v>16</v>
      </c>
      <c r="B170" s="1723">
        <v>9</v>
      </c>
      <c r="C170" s="1724" t="s">
        <v>327</v>
      </c>
      <c r="D170" s="1725">
        <v>16400919</v>
      </c>
      <c r="E170" s="1719">
        <v>0</v>
      </c>
      <c r="F170" s="1719">
        <v>102222.35</v>
      </c>
      <c r="G170" s="1726">
        <v>0</v>
      </c>
      <c r="H170" s="1719">
        <v>16503141.35</v>
      </c>
      <c r="I170" s="1727">
        <v>0</v>
      </c>
    </row>
    <row r="171" spans="1:9" s="1721" customFormat="1" ht="12.6" customHeight="1">
      <c r="A171" s="1722">
        <v>16</v>
      </c>
      <c r="B171" s="1723">
        <v>10</v>
      </c>
      <c r="C171" s="1724" t="s">
        <v>430</v>
      </c>
      <c r="D171" s="1725">
        <v>15918224</v>
      </c>
      <c r="E171" s="1719">
        <v>30547.54</v>
      </c>
      <c r="F171" s="1719">
        <v>419953.99</v>
      </c>
      <c r="G171" s="1726">
        <v>0</v>
      </c>
      <c r="H171" s="1719">
        <v>16338177.99</v>
      </c>
      <c r="I171" s="1727">
        <v>0.19190294093109886</v>
      </c>
    </row>
    <row r="172" spans="1:9" s="1721" customFormat="1" ht="12.6" customHeight="1">
      <c r="A172" s="1722">
        <v>16</v>
      </c>
      <c r="B172" s="1723">
        <v>11</v>
      </c>
      <c r="C172" s="1724" t="s">
        <v>431</v>
      </c>
      <c r="D172" s="1725">
        <v>24042737</v>
      </c>
      <c r="E172" s="1719">
        <v>0</v>
      </c>
      <c r="F172" s="1719">
        <v>1439902.06</v>
      </c>
      <c r="G172" s="1726">
        <v>805.62</v>
      </c>
      <c r="H172" s="1719">
        <v>25483444.68</v>
      </c>
      <c r="I172" s="1727">
        <v>0</v>
      </c>
    </row>
    <row r="173" spans="1:9" s="1721" customFormat="1" ht="12.6" customHeight="1">
      <c r="A173" s="1722">
        <v>18</v>
      </c>
      <c r="B173" s="1723">
        <v>1</v>
      </c>
      <c r="C173" s="1724" t="s">
        <v>432</v>
      </c>
      <c r="D173" s="1725">
        <v>8436504</v>
      </c>
      <c r="E173" s="1719">
        <v>0</v>
      </c>
      <c r="F173" s="1719">
        <v>41447.06</v>
      </c>
      <c r="G173" s="1726">
        <v>0</v>
      </c>
      <c r="H173" s="1719">
        <v>8477951.0600000005</v>
      </c>
      <c r="I173" s="1727">
        <v>0</v>
      </c>
    </row>
    <row r="174" spans="1:9" s="1721" customFormat="1" ht="12.6" customHeight="1">
      <c r="A174" s="1722">
        <v>18</v>
      </c>
      <c r="B174" s="1723">
        <v>2</v>
      </c>
      <c r="C174" s="1724" t="s">
        <v>433</v>
      </c>
      <c r="D174" s="1725">
        <v>18698029</v>
      </c>
      <c r="E174" s="1719">
        <v>0</v>
      </c>
      <c r="F174" s="1719">
        <v>13910.32</v>
      </c>
      <c r="G174" s="1726">
        <v>280896</v>
      </c>
      <c r="H174" s="1719">
        <v>18992835.32</v>
      </c>
      <c r="I174" s="1727">
        <v>0</v>
      </c>
    </row>
    <row r="175" spans="1:9" s="1721" customFormat="1" ht="12.6" customHeight="1">
      <c r="A175" s="1722">
        <v>18</v>
      </c>
      <c r="B175" s="1723">
        <v>3</v>
      </c>
      <c r="C175" s="1724" t="s">
        <v>434</v>
      </c>
      <c r="D175" s="1725">
        <v>45402935</v>
      </c>
      <c r="E175" s="1719">
        <v>0</v>
      </c>
      <c r="F175" s="1719">
        <v>12040.14</v>
      </c>
      <c r="G175" s="1726">
        <v>1497739.36</v>
      </c>
      <c r="H175" s="1719">
        <v>46912714.5</v>
      </c>
      <c r="I175" s="1727">
        <v>0</v>
      </c>
    </row>
    <row r="176" spans="1:9" s="1721" customFormat="1" ht="12.6" customHeight="1">
      <c r="A176" s="1722">
        <v>18</v>
      </c>
      <c r="B176" s="1723">
        <v>4</v>
      </c>
      <c r="C176" s="1724" t="s">
        <v>435</v>
      </c>
      <c r="D176" s="1725">
        <v>66013625</v>
      </c>
      <c r="E176" s="1719">
        <v>44240.81</v>
      </c>
      <c r="F176" s="1719">
        <v>228920.51</v>
      </c>
      <c r="G176" s="1726">
        <v>0</v>
      </c>
      <c r="H176" s="1719">
        <v>66242545.509999998</v>
      </c>
      <c r="I176" s="1727">
        <v>6.7017695210647793E-2</v>
      </c>
    </row>
    <row r="177" spans="1:9" s="1721" customFormat="1" ht="12.6" customHeight="1">
      <c r="A177" s="1722">
        <v>18</v>
      </c>
      <c r="B177" s="1723">
        <v>5</v>
      </c>
      <c r="C177" s="1724" t="s">
        <v>436</v>
      </c>
      <c r="D177" s="1725">
        <v>46404579</v>
      </c>
      <c r="E177" s="1719">
        <v>27063.07</v>
      </c>
      <c r="F177" s="1719">
        <v>168499.76</v>
      </c>
      <c r="G177" s="1726">
        <v>0</v>
      </c>
      <c r="H177" s="1719">
        <v>46573078.759999998</v>
      </c>
      <c r="I177" s="1727">
        <v>5.8319826584354958E-2</v>
      </c>
    </row>
    <row r="178" spans="1:9" s="1721" customFormat="1" ht="12.6" customHeight="1">
      <c r="A178" s="1722">
        <v>18</v>
      </c>
      <c r="B178" s="1723">
        <v>6</v>
      </c>
      <c r="C178" s="1724" t="s">
        <v>437</v>
      </c>
      <c r="D178" s="1725">
        <v>12265691</v>
      </c>
      <c r="E178" s="1719">
        <v>0</v>
      </c>
      <c r="F178" s="1719">
        <v>31199.38</v>
      </c>
      <c r="G178" s="1726">
        <v>0</v>
      </c>
      <c r="H178" s="1719">
        <v>12296890.380000001</v>
      </c>
      <c r="I178" s="1727">
        <v>0</v>
      </c>
    </row>
    <row r="179" spans="1:9" s="1721" customFormat="1" ht="12.6" customHeight="1">
      <c r="A179" s="1722">
        <v>18</v>
      </c>
      <c r="B179" s="1723">
        <v>7</v>
      </c>
      <c r="C179" s="1724" t="s">
        <v>336</v>
      </c>
      <c r="D179" s="1725">
        <v>24024306</v>
      </c>
      <c r="E179" s="1719">
        <v>0</v>
      </c>
      <c r="F179" s="1719">
        <v>2480</v>
      </c>
      <c r="G179" s="1726">
        <v>0</v>
      </c>
      <c r="H179" s="1719">
        <v>24026786</v>
      </c>
      <c r="I179" s="1727">
        <v>0</v>
      </c>
    </row>
    <row r="180" spans="1:9" s="1721" customFormat="1" ht="12.6" customHeight="1">
      <c r="A180" s="1722">
        <v>18</v>
      </c>
      <c r="B180" s="1723">
        <v>8</v>
      </c>
      <c r="C180" s="1724" t="s">
        <v>438</v>
      </c>
      <c r="D180" s="1725">
        <v>37339897</v>
      </c>
      <c r="E180" s="1719">
        <v>23481.96</v>
      </c>
      <c r="F180" s="1719">
        <v>230083.37</v>
      </c>
      <c r="G180" s="1726">
        <v>0</v>
      </c>
      <c r="H180" s="1719">
        <v>37569980.369999997</v>
      </c>
      <c r="I180" s="1727">
        <v>6.2887050813236048E-2</v>
      </c>
    </row>
    <row r="181" spans="1:9" s="1721" customFormat="1" ht="12.6" customHeight="1">
      <c r="A181" s="1722">
        <v>18</v>
      </c>
      <c r="B181" s="1723">
        <v>9</v>
      </c>
      <c r="C181" s="1724" t="s">
        <v>439</v>
      </c>
      <c r="D181" s="1725">
        <v>25188284</v>
      </c>
      <c r="E181" s="1719">
        <v>54380.82</v>
      </c>
      <c r="F181" s="1719">
        <v>74857.91</v>
      </c>
      <c r="G181" s="1726">
        <v>0</v>
      </c>
      <c r="H181" s="1719">
        <v>25263141.91</v>
      </c>
      <c r="I181" s="1727">
        <v>0.21589727986233601</v>
      </c>
    </row>
    <row r="182" spans="1:9" s="1721" customFormat="1" ht="12.6" customHeight="1">
      <c r="A182" s="1722">
        <v>18</v>
      </c>
      <c r="B182" s="1723">
        <v>10</v>
      </c>
      <c r="C182" s="1724" t="s">
        <v>440</v>
      </c>
      <c r="D182" s="1725">
        <v>25201528</v>
      </c>
      <c r="E182" s="1719">
        <v>0</v>
      </c>
      <c r="F182" s="1719">
        <v>1184925.97</v>
      </c>
      <c r="G182" s="1726">
        <v>0</v>
      </c>
      <c r="H182" s="1719">
        <v>26386453.969999999</v>
      </c>
      <c r="I182" s="1727">
        <v>0</v>
      </c>
    </row>
    <row r="183" spans="1:9" s="1721" customFormat="1" ht="12.6" customHeight="1">
      <c r="A183" s="1722">
        <v>18</v>
      </c>
      <c r="B183" s="1723">
        <v>11</v>
      </c>
      <c r="C183" s="1724" t="s">
        <v>441</v>
      </c>
      <c r="D183" s="1725">
        <v>61775246</v>
      </c>
      <c r="E183" s="1719">
        <v>54447.83</v>
      </c>
      <c r="F183" s="1719">
        <v>249830.81</v>
      </c>
      <c r="G183" s="1726">
        <v>0</v>
      </c>
      <c r="H183" s="1719">
        <v>62025076.810000002</v>
      </c>
      <c r="I183" s="1727">
        <v>8.8138588715615973E-2</v>
      </c>
    </row>
    <row r="184" spans="1:9" s="1721" customFormat="1" ht="12.6" customHeight="1">
      <c r="A184" s="1722">
        <v>18</v>
      </c>
      <c r="B184" s="1723">
        <v>12</v>
      </c>
      <c r="C184" s="1724" t="s">
        <v>442</v>
      </c>
      <c r="D184" s="1725">
        <v>20584505</v>
      </c>
      <c r="E184" s="1719">
        <v>33501.870000000003</v>
      </c>
      <c r="F184" s="1719">
        <v>151045.38</v>
      </c>
      <c r="G184" s="1726">
        <v>0</v>
      </c>
      <c r="H184" s="1719">
        <v>20735550.379999999</v>
      </c>
      <c r="I184" s="1727">
        <v>0.16275285706408779</v>
      </c>
    </row>
    <row r="185" spans="1:9" s="1721" customFormat="1" ht="12.6" customHeight="1">
      <c r="A185" s="1722">
        <v>18</v>
      </c>
      <c r="B185" s="1723">
        <v>13</v>
      </c>
      <c r="C185" s="1724" t="s">
        <v>443</v>
      </c>
      <c r="D185" s="1725">
        <v>3139178</v>
      </c>
      <c r="E185" s="1719">
        <v>0</v>
      </c>
      <c r="F185" s="1719">
        <v>15595.66</v>
      </c>
      <c r="G185" s="1726">
        <v>0</v>
      </c>
      <c r="H185" s="1719">
        <v>3154773.66</v>
      </c>
      <c r="I185" s="1727">
        <v>0</v>
      </c>
    </row>
    <row r="186" spans="1:9" s="1721" customFormat="1" ht="12.6" customHeight="1">
      <c r="A186" s="1722">
        <v>18</v>
      </c>
      <c r="B186" s="1723">
        <v>14</v>
      </c>
      <c r="C186" s="1724" t="s">
        <v>444</v>
      </c>
      <c r="D186" s="1725">
        <v>18021495</v>
      </c>
      <c r="E186" s="1719">
        <v>0</v>
      </c>
      <c r="F186" s="1719">
        <v>57680</v>
      </c>
      <c r="G186" s="1726">
        <v>0</v>
      </c>
      <c r="H186" s="1719">
        <v>18079175</v>
      </c>
      <c r="I186" s="1727">
        <v>0</v>
      </c>
    </row>
    <row r="187" spans="1:9" s="1721" customFormat="1" ht="12.6" customHeight="1">
      <c r="A187" s="1722">
        <v>18</v>
      </c>
      <c r="B187" s="1723">
        <v>15</v>
      </c>
      <c r="C187" s="1724" t="s">
        <v>445</v>
      </c>
      <c r="D187" s="1725">
        <v>29280331</v>
      </c>
      <c r="E187" s="1719">
        <v>12931.5</v>
      </c>
      <c r="F187" s="1719">
        <v>64827.42</v>
      </c>
      <c r="G187" s="1726">
        <v>0</v>
      </c>
      <c r="H187" s="1719">
        <v>29345158.420000002</v>
      </c>
      <c r="I187" s="1727">
        <v>4.4164459752862761E-2</v>
      </c>
    </row>
    <row r="188" spans="1:9" s="1721" customFormat="1" ht="12.6" customHeight="1">
      <c r="A188" s="1722">
        <v>18</v>
      </c>
      <c r="B188" s="1723">
        <v>16</v>
      </c>
      <c r="C188" s="1724" t="s">
        <v>446</v>
      </c>
      <c r="D188" s="1725">
        <v>27368091</v>
      </c>
      <c r="E188" s="1719">
        <v>0</v>
      </c>
      <c r="F188" s="1719">
        <v>171731.1</v>
      </c>
      <c r="G188" s="1726">
        <v>0</v>
      </c>
      <c r="H188" s="1719">
        <v>27539822.100000001</v>
      </c>
      <c r="I188" s="1727">
        <v>0</v>
      </c>
    </row>
    <row r="189" spans="1:9" s="1721" customFormat="1" ht="12.6" customHeight="1">
      <c r="A189" s="1722">
        <v>18</v>
      </c>
      <c r="B189" s="1723">
        <v>17</v>
      </c>
      <c r="C189" s="1724" t="s">
        <v>447</v>
      </c>
      <c r="D189" s="1725">
        <v>39805804</v>
      </c>
      <c r="E189" s="1719">
        <v>31457.65</v>
      </c>
      <c r="F189" s="1719">
        <v>92898.95</v>
      </c>
      <c r="G189" s="1726">
        <v>0</v>
      </c>
      <c r="H189" s="1719">
        <v>39898702.950000003</v>
      </c>
      <c r="I189" s="1727">
        <v>7.9027797051907309E-2</v>
      </c>
    </row>
    <row r="190" spans="1:9" s="1721" customFormat="1" ht="12.6" customHeight="1">
      <c r="A190" s="1722">
        <v>18</v>
      </c>
      <c r="B190" s="1723">
        <v>18</v>
      </c>
      <c r="C190" s="1724" t="s">
        <v>448</v>
      </c>
      <c r="D190" s="1725">
        <v>43908713</v>
      </c>
      <c r="E190" s="1719">
        <v>61559.61</v>
      </c>
      <c r="F190" s="1719">
        <v>228185.38</v>
      </c>
      <c r="G190" s="1726">
        <v>0</v>
      </c>
      <c r="H190" s="1719">
        <v>44136898.380000003</v>
      </c>
      <c r="I190" s="1727">
        <v>0.14019907620612793</v>
      </c>
    </row>
    <row r="191" spans="1:9" s="1721" customFormat="1" ht="12.6" customHeight="1">
      <c r="A191" s="1722">
        <v>18</v>
      </c>
      <c r="B191" s="1723">
        <v>19</v>
      </c>
      <c r="C191" s="1724" t="s">
        <v>449</v>
      </c>
      <c r="D191" s="1725">
        <v>22474490</v>
      </c>
      <c r="E191" s="1719">
        <v>73073.98</v>
      </c>
      <c r="F191" s="1719">
        <v>157691.53</v>
      </c>
      <c r="G191" s="1726">
        <v>0</v>
      </c>
      <c r="H191" s="1719">
        <v>22632181.530000001</v>
      </c>
      <c r="I191" s="1727">
        <v>0.3251418830861123</v>
      </c>
    </row>
    <row r="192" spans="1:9" s="1721" customFormat="1" ht="12.6" customHeight="1">
      <c r="A192" s="1722">
        <v>18</v>
      </c>
      <c r="B192" s="1723">
        <v>20</v>
      </c>
      <c r="C192" s="1724" t="s">
        <v>450</v>
      </c>
      <c r="D192" s="1725">
        <v>14207692</v>
      </c>
      <c r="E192" s="1719">
        <v>9560.6299999999992</v>
      </c>
      <c r="F192" s="1719">
        <v>564006.96</v>
      </c>
      <c r="G192" s="1726">
        <v>99839.5</v>
      </c>
      <c r="H192" s="1719">
        <v>14871538.460000001</v>
      </c>
      <c r="I192" s="1727">
        <v>6.7291928907242643E-2</v>
      </c>
    </row>
    <row r="193" spans="1:9" s="1721" customFormat="1" ht="12.6" customHeight="1">
      <c r="A193" s="1722">
        <v>18</v>
      </c>
      <c r="B193" s="1723">
        <v>21</v>
      </c>
      <c r="C193" s="1724" t="s">
        <v>451</v>
      </c>
      <c r="D193" s="1725">
        <v>8072901</v>
      </c>
      <c r="E193" s="1719">
        <v>8822.06</v>
      </c>
      <c r="F193" s="1719">
        <v>549688.4</v>
      </c>
      <c r="G193" s="1726">
        <v>0</v>
      </c>
      <c r="H193" s="1719">
        <v>8622589.4000000004</v>
      </c>
      <c r="I193" s="1727">
        <v>0.1092799230412958</v>
      </c>
    </row>
    <row r="194" spans="1:9" s="1721" customFormat="1" ht="12.6" customHeight="1">
      <c r="A194" s="1722">
        <v>20</v>
      </c>
      <c r="B194" s="1723">
        <v>1</v>
      </c>
      <c r="C194" s="1724" t="s">
        <v>452</v>
      </c>
      <c r="D194" s="1725">
        <v>25118433</v>
      </c>
      <c r="E194" s="1719">
        <v>0</v>
      </c>
      <c r="F194" s="1719">
        <v>39363.26</v>
      </c>
      <c r="G194" s="1726">
        <v>0</v>
      </c>
      <c r="H194" s="1719">
        <v>25157796.260000002</v>
      </c>
      <c r="I194" s="1727">
        <v>0</v>
      </c>
    </row>
    <row r="195" spans="1:9" s="1721" customFormat="1" ht="12.6" customHeight="1">
      <c r="A195" s="1722">
        <v>20</v>
      </c>
      <c r="B195" s="1723">
        <v>2</v>
      </c>
      <c r="C195" s="1724" t="s">
        <v>453</v>
      </c>
      <c r="D195" s="1725">
        <v>9064748</v>
      </c>
      <c r="E195" s="1719">
        <v>0</v>
      </c>
      <c r="F195" s="1719">
        <v>340220.23</v>
      </c>
      <c r="G195" s="1726">
        <v>0</v>
      </c>
      <c r="H195" s="1719">
        <v>9404968.2300000004</v>
      </c>
      <c r="I195" s="1727">
        <v>0</v>
      </c>
    </row>
    <row r="196" spans="1:9" s="1721" customFormat="1" ht="12.6" customHeight="1">
      <c r="A196" s="1722">
        <v>20</v>
      </c>
      <c r="B196" s="1723">
        <v>3</v>
      </c>
      <c r="C196" s="1724" t="s">
        <v>454</v>
      </c>
      <c r="D196" s="1725">
        <v>16007191</v>
      </c>
      <c r="E196" s="1719">
        <v>0</v>
      </c>
      <c r="F196" s="1719">
        <v>106999.05</v>
      </c>
      <c r="G196" s="1726">
        <v>2412641.96</v>
      </c>
      <c r="H196" s="1719">
        <v>18526832.010000002</v>
      </c>
      <c r="I196" s="1727">
        <v>0</v>
      </c>
    </row>
    <row r="197" spans="1:9" s="1721" customFormat="1" ht="12.6" customHeight="1">
      <c r="A197" s="1722">
        <v>20</v>
      </c>
      <c r="B197" s="1723">
        <v>4</v>
      </c>
      <c r="C197" s="1724" t="s">
        <v>455</v>
      </c>
      <c r="D197" s="1725">
        <v>16410286</v>
      </c>
      <c r="E197" s="1719">
        <v>47485.77</v>
      </c>
      <c r="F197" s="1719">
        <v>95628.66</v>
      </c>
      <c r="G197" s="1726">
        <v>0</v>
      </c>
      <c r="H197" s="1719">
        <v>16505914.66</v>
      </c>
      <c r="I197" s="1727">
        <v>0.28936588917463107</v>
      </c>
    </row>
    <row r="198" spans="1:9" s="1721" customFormat="1" ht="12.6" customHeight="1">
      <c r="A198" s="1722">
        <v>20</v>
      </c>
      <c r="B198" s="1723">
        <v>5</v>
      </c>
      <c r="C198" s="1724" t="s">
        <v>456</v>
      </c>
      <c r="D198" s="1725">
        <v>9907734</v>
      </c>
      <c r="E198" s="1719">
        <v>0</v>
      </c>
      <c r="F198" s="1719">
        <v>197056.28</v>
      </c>
      <c r="G198" s="1726">
        <v>0</v>
      </c>
      <c r="H198" s="1719">
        <v>10104790.279999999</v>
      </c>
      <c r="I198" s="1727">
        <v>0</v>
      </c>
    </row>
    <row r="199" spans="1:9" s="1721" customFormat="1" ht="12.6" customHeight="1">
      <c r="A199" s="1722">
        <v>20</v>
      </c>
      <c r="B199" s="1723">
        <v>6</v>
      </c>
      <c r="C199" s="1724" t="s">
        <v>457</v>
      </c>
      <c r="D199" s="1725">
        <v>6340303</v>
      </c>
      <c r="E199" s="1719">
        <v>0</v>
      </c>
      <c r="F199" s="1719">
        <v>15403.44</v>
      </c>
      <c r="G199" s="1726">
        <v>0</v>
      </c>
      <c r="H199" s="1719">
        <v>6355706.4400000004</v>
      </c>
      <c r="I199" s="1727">
        <v>0</v>
      </c>
    </row>
    <row r="200" spans="1:9" s="1721" customFormat="1" ht="12.6" customHeight="1">
      <c r="A200" s="1722">
        <v>20</v>
      </c>
      <c r="B200" s="1723">
        <v>7</v>
      </c>
      <c r="C200" s="1724" t="s">
        <v>458</v>
      </c>
      <c r="D200" s="1725">
        <v>844023</v>
      </c>
      <c r="E200" s="1719">
        <v>0</v>
      </c>
      <c r="F200" s="1719">
        <v>0</v>
      </c>
      <c r="G200" s="1726">
        <v>0</v>
      </c>
      <c r="H200" s="1719">
        <v>844023</v>
      </c>
      <c r="I200" s="1727">
        <v>0</v>
      </c>
    </row>
    <row r="201" spans="1:9" s="1721" customFormat="1" ht="12.6" customHeight="1">
      <c r="A201" s="1722">
        <v>20</v>
      </c>
      <c r="B201" s="1723">
        <v>8</v>
      </c>
      <c r="C201" s="1724" t="s">
        <v>459</v>
      </c>
      <c r="D201" s="1725">
        <v>12755532</v>
      </c>
      <c r="E201" s="1719">
        <v>0</v>
      </c>
      <c r="F201" s="1719">
        <v>31941.599999999999</v>
      </c>
      <c r="G201" s="1726">
        <v>0</v>
      </c>
      <c r="H201" s="1719">
        <v>12787473.6</v>
      </c>
      <c r="I201" s="1727">
        <v>0</v>
      </c>
    </row>
    <row r="202" spans="1:9" s="1721" customFormat="1" ht="12.6" customHeight="1">
      <c r="A202" s="1722">
        <v>20</v>
      </c>
      <c r="B202" s="1723">
        <v>9</v>
      </c>
      <c r="C202" s="1724" t="s">
        <v>460</v>
      </c>
      <c r="D202" s="1725">
        <v>3094950</v>
      </c>
      <c r="E202" s="1719">
        <v>0</v>
      </c>
      <c r="F202" s="1719">
        <v>0</v>
      </c>
      <c r="G202" s="1726">
        <v>0</v>
      </c>
      <c r="H202" s="1719">
        <v>3094950</v>
      </c>
      <c r="I202" s="1727">
        <v>0</v>
      </c>
    </row>
    <row r="203" spans="1:9" s="1721" customFormat="1" ht="12.6" customHeight="1">
      <c r="A203" s="1722">
        <v>20</v>
      </c>
      <c r="B203" s="1723">
        <v>10</v>
      </c>
      <c r="C203" s="1724" t="s">
        <v>461</v>
      </c>
      <c r="D203" s="1725">
        <v>12560200</v>
      </c>
      <c r="E203" s="1719">
        <v>0</v>
      </c>
      <c r="F203" s="1719">
        <v>51708.37</v>
      </c>
      <c r="G203" s="1726">
        <v>0</v>
      </c>
      <c r="H203" s="1719">
        <v>12611908.369999999</v>
      </c>
      <c r="I203" s="1727">
        <v>0</v>
      </c>
    </row>
    <row r="204" spans="1:9" s="1721" customFormat="1" ht="12.6" customHeight="1">
      <c r="A204" s="1722">
        <v>20</v>
      </c>
      <c r="B204" s="1723">
        <v>11</v>
      </c>
      <c r="C204" s="1724" t="s">
        <v>462</v>
      </c>
      <c r="D204" s="1725">
        <v>23111002</v>
      </c>
      <c r="E204" s="1719">
        <v>22306.06</v>
      </c>
      <c r="F204" s="1719">
        <v>90360.87</v>
      </c>
      <c r="G204" s="1726">
        <v>0</v>
      </c>
      <c r="H204" s="1719">
        <v>23201362.870000001</v>
      </c>
      <c r="I204" s="1727">
        <v>9.6517061441126623E-2</v>
      </c>
    </row>
    <row r="205" spans="1:9" s="1721" customFormat="1" ht="12.6" customHeight="1">
      <c r="A205" s="1722">
        <v>20</v>
      </c>
      <c r="B205" s="1723">
        <v>12</v>
      </c>
      <c r="C205" s="1724" t="s">
        <v>463</v>
      </c>
      <c r="D205" s="1725">
        <v>3376613</v>
      </c>
      <c r="E205" s="1719">
        <v>0</v>
      </c>
      <c r="F205" s="1719">
        <v>900</v>
      </c>
      <c r="G205" s="1726">
        <v>0</v>
      </c>
      <c r="H205" s="1719">
        <v>3377513</v>
      </c>
      <c r="I205" s="1727">
        <v>0</v>
      </c>
    </row>
    <row r="206" spans="1:9" s="1721" customFormat="1" ht="12.6" customHeight="1">
      <c r="A206" s="1722">
        <v>20</v>
      </c>
      <c r="B206" s="1723">
        <v>13</v>
      </c>
      <c r="C206" s="1724" t="s">
        <v>464</v>
      </c>
      <c r="D206" s="1725">
        <v>23899133</v>
      </c>
      <c r="E206" s="1719">
        <v>0</v>
      </c>
      <c r="F206" s="1719">
        <v>90008</v>
      </c>
      <c r="G206" s="1726">
        <v>0</v>
      </c>
      <c r="H206" s="1719">
        <v>23989141</v>
      </c>
      <c r="I206" s="1727">
        <v>0</v>
      </c>
    </row>
    <row r="207" spans="1:9" s="1721" customFormat="1" ht="12.6" customHeight="1">
      <c r="A207" s="1722">
        <v>20</v>
      </c>
      <c r="B207" s="1723">
        <v>14</v>
      </c>
      <c r="C207" s="1724" t="s">
        <v>465</v>
      </c>
      <c r="D207" s="1725">
        <v>19517981</v>
      </c>
      <c r="E207" s="1719">
        <v>47390.87</v>
      </c>
      <c r="F207" s="1719">
        <v>109017.77</v>
      </c>
      <c r="G207" s="1726">
        <v>794003.7</v>
      </c>
      <c r="H207" s="1719">
        <v>20421002.469999999</v>
      </c>
      <c r="I207" s="1727">
        <v>0.24280621033497268</v>
      </c>
    </row>
    <row r="208" spans="1:9" s="1721" customFormat="1" ht="12.6" customHeight="1">
      <c r="A208" s="1722">
        <v>22</v>
      </c>
      <c r="B208" s="1723">
        <v>1</v>
      </c>
      <c r="C208" s="1724" t="s">
        <v>466</v>
      </c>
      <c r="D208" s="1725">
        <v>36673124</v>
      </c>
      <c r="E208" s="1719">
        <v>17836.22</v>
      </c>
      <c r="F208" s="1719">
        <v>136670.96</v>
      </c>
      <c r="G208" s="1726">
        <v>0</v>
      </c>
      <c r="H208" s="1719">
        <v>36809794.960000001</v>
      </c>
      <c r="I208" s="1727">
        <v>4.8635671179799139E-2</v>
      </c>
    </row>
    <row r="209" spans="1:9" s="1721" customFormat="1" ht="12.6" customHeight="1">
      <c r="A209" s="1722">
        <v>22</v>
      </c>
      <c r="B209" s="1723">
        <v>2</v>
      </c>
      <c r="C209" s="1724" t="s">
        <v>467</v>
      </c>
      <c r="D209" s="1725">
        <v>57289646</v>
      </c>
      <c r="E209" s="1719">
        <v>0</v>
      </c>
      <c r="F209" s="1719">
        <v>278203.09000000003</v>
      </c>
      <c r="G209" s="1726">
        <v>0</v>
      </c>
      <c r="H209" s="1719">
        <v>57567849.090000004</v>
      </c>
      <c r="I209" s="1727">
        <v>0</v>
      </c>
    </row>
    <row r="210" spans="1:9" s="1721" customFormat="1" ht="12.6" customHeight="1">
      <c r="A210" s="1722">
        <v>22</v>
      </c>
      <c r="B210" s="1723">
        <v>3</v>
      </c>
      <c r="C210" s="1724" t="s">
        <v>468</v>
      </c>
      <c r="D210" s="1725">
        <v>39903632</v>
      </c>
      <c r="E210" s="1719">
        <v>24750.880000000001</v>
      </c>
      <c r="F210" s="1719">
        <v>150999.4</v>
      </c>
      <c r="G210" s="1726">
        <v>866881.74</v>
      </c>
      <c r="H210" s="1719">
        <v>40921513.140000001</v>
      </c>
      <c r="I210" s="1727">
        <v>6.2026634568001233E-2</v>
      </c>
    </row>
    <row r="211" spans="1:9" s="1721" customFormat="1" ht="12.6" customHeight="1">
      <c r="A211" s="1722">
        <v>22</v>
      </c>
      <c r="B211" s="1723">
        <v>4</v>
      </c>
      <c r="C211" s="1724" t="s">
        <v>469</v>
      </c>
      <c r="D211" s="1725">
        <v>20016457</v>
      </c>
      <c r="E211" s="1719">
        <v>4503.3100000000004</v>
      </c>
      <c r="F211" s="1719">
        <v>80311.41</v>
      </c>
      <c r="G211" s="1726">
        <v>0</v>
      </c>
      <c r="H211" s="1719">
        <v>20096768.41</v>
      </c>
      <c r="I211" s="1727">
        <v>2.2498037489851477E-2</v>
      </c>
    </row>
    <row r="212" spans="1:9" s="1721" customFormat="1" ht="12.6" customHeight="1">
      <c r="A212" s="1722">
        <v>22</v>
      </c>
      <c r="B212" s="1723">
        <v>5</v>
      </c>
      <c r="C212" s="1724" t="s">
        <v>470</v>
      </c>
      <c r="D212" s="1725">
        <v>58640080</v>
      </c>
      <c r="E212" s="1719">
        <v>25818.62</v>
      </c>
      <c r="F212" s="1719">
        <v>415518.66</v>
      </c>
      <c r="G212" s="1726">
        <v>49015</v>
      </c>
      <c r="H212" s="1719">
        <v>59104613.659999996</v>
      </c>
      <c r="I212" s="1727">
        <v>4.4028964489816524E-2</v>
      </c>
    </row>
    <row r="213" spans="1:9" s="1721" customFormat="1" ht="12.6" customHeight="1">
      <c r="A213" s="1722">
        <v>22</v>
      </c>
      <c r="B213" s="1723">
        <v>6</v>
      </c>
      <c r="C213" s="1724" t="s">
        <v>471</v>
      </c>
      <c r="D213" s="1725">
        <v>37851787</v>
      </c>
      <c r="E213" s="1719">
        <v>43079.57</v>
      </c>
      <c r="F213" s="1719">
        <v>101851</v>
      </c>
      <c r="G213" s="1726">
        <v>0</v>
      </c>
      <c r="H213" s="1719">
        <v>37953638</v>
      </c>
      <c r="I213" s="1727">
        <v>0.11381119205811868</v>
      </c>
    </row>
    <row r="214" spans="1:9" s="1721" customFormat="1" ht="12.6" customHeight="1">
      <c r="A214" s="1722">
        <v>22</v>
      </c>
      <c r="B214" s="1723">
        <v>7</v>
      </c>
      <c r="C214" s="1724" t="s">
        <v>472</v>
      </c>
      <c r="D214" s="1725">
        <v>35459426</v>
      </c>
      <c r="E214" s="1719">
        <v>42853.26</v>
      </c>
      <c r="F214" s="1719">
        <v>402826.69</v>
      </c>
      <c r="G214" s="1726">
        <v>0</v>
      </c>
      <c r="H214" s="1719">
        <v>35862252.689999998</v>
      </c>
      <c r="I214" s="1727">
        <v>0.12085153324252909</v>
      </c>
    </row>
    <row r="215" spans="1:9" s="1721" customFormat="1" ht="12.6" customHeight="1">
      <c r="A215" s="1722">
        <v>22</v>
      </c>
      <c r="B215" s="1723">
        <v>8</v>
      </c>
      <c r="C215" s="1724" t="s">
        <v>473</v>
      </c>
      <c r="D215" s="1725">
        <v>31109362</v>
      </c>
      <c r="E215" s="1719">
        <v>17539.36</v>
      </c>
      <c r="F215" s="1719">
        <v>179469.69</v>
      </c>
      <c r="G215" s="1726">
        <v>0</v>
      </c>
      <c r="H215" s="1719">
        <v>31288831.690000001</v>
      </c>
      <c r="I215" s="1727">
        <v>5.637968403209298E-2</v>
      </c>
    </row>
    <row r="216" spans="1:9" s="1721" customFormat="1" ht="12.6" customHeight="1">
      <c r="A216" s="1722">
        <v>22</v>
      </c>
      <c r="B216" s="1723">
        <v>9</v>
      </c>
      <c r="C216" s="1724" t="s">
        <v>474</v>
      </c>
      <c r="D216" s="1725">
        <v>40795506</v>
      </c>
      <c r="E216" s="1719">
        <v>13054.95</v>
      </c>
      <c r="F216" s="1719">
        <v>180623.47</v>
      </c>
      <c r="G216" s="1726">
        <v>0</v>
      </c>
      <c r="H216" s="1719">
        <v>40976129.469999999</v>
      </c>
      <c r="I216" s="1727">
        <v>3.2000951281251425E-2</v>
      </c>
    </row>
    <row r="217" spans="1:9" s="1721" customFormat="1" ht="12.6" customHeight="1">
      <c r="A217" s="1722">
        <v>22</v>
      </c>
      <c r="B217" s="1723">
        <v>10</v>
      </c>
      <c r="C217" s="1724" t="s">
        <v>399</v>
      </c>
      <c r="D217" s="1725">
        <v>11351482</v>
      </c>
      <c r="E217" s="1719">
        <v>21614.82</v>
      </c>
      <c r="F217" s="1719">
        <v>51423.32</v>
      </c>
      <c r="G217" s="1726">
        <v>0</v>
      </c>
      <c r="H217" s="1719">
        <v>11402905.32</v>
      </c>
      <c r="I217" s="1727">
        <v>0.19041407985318567</v>
      </c>
    </row>
    <row r="218" spans="1:9" s="1721" customFormat="1" ht="12.6" customHeight="1">
      <c r="A218" s="1722">
        <v>22</v>
      </c>
      <c r="B218" s="1723">
        <v>11</v>
      </c>
      <c r="C218" s="1724" t="s">
        <v>475</v>
      </c>
      <c r="D218" s="1725">
        <v>23811693</v>
      </c>
      <c r="E218" s="1719">
        <v>0</v>
      </c>
      <c r="F218" s="1719">
        <v>283938.11</v>
      </c>
      <c r="G218" s="1726">
        <v>0</v>
      </c>
      <c r="H218" s="1719">
        <v>24095631.109999999</v>
      </c>
      <c r="I218" s="1727">
        <v>0</v>
      </c>
    </row>
    <row r="219" spans="1:9" s="1721" customFormat="1" ht="12.6" customHeight="1">
      <c r="A219" s="1722">
        <v>22</v>
      </c>
      <c r="B219" s="1723">
        <v>12</v>
      </c>
      <c r="C219" s="1724" t="s">
        <v>476</v>
      </c>
      <c r="D219" s="1725">
        <v>19283593</v>
      </c>
      <c r="E219" s="1719">
        <v>0</v>
      </c>
      <c r="F219" s="1719">
        <v>104476.57</v>
      </c>
      <c r="G219" s="1726">
        <v>0</v>
      </c>
      <c r="H219" s="1719">
        <v>19388069.57</v>
      </c>
      <c r="I219" s="1727">
        <v>0</v>
      </c>
    </row>
    <row r="220" spans="1:9" s="1721" customFormat="1" ht="12.6" customHeight="1">
      <c r="A220" s="1722">
        <v>22</v>
      </c>
      <c r="B220" s="1723">
        <v>13</v>
      </c>
      <c r="C220" s="1724" t="s">
        <v>477</v>
      </c>
      <c r="D220" s="1725">
        <v>57979963</v>
      </c>
      <c r="E220" s="1719">
        <v>66456.59</v>
      </c>
      <c r="F220" s="1719">
        <v>857716.94</v>
      </c>
      <c r="G220" s="1726">
        <v>0</v>
      </c>
      <c r="H220" s="1719">
        <v>58837679.939999998</v>
      </c>
      <c r="I220" s="1727">
        <v>0.11461992481782024</v>
      </c>
    </row>
    <row r="221" spans="1:9" s="1721" customFormat="1" ht="12.6" customHeight="1">
      <c r="A221" s="1722">
        <v>22</v>
      </c>
      <c r="B221" s="1723">
        <v>14</v>
      </c>
      <c r="C221" s="1724" t="s">
        <v>478</v>
      </c>
      <c r="D221" s="1725">
        <v>55367937</v>
      </c>
      <c r="E221" s="1719">
        <v>138204.47</v>
      </c>
      <c r="F221" s="1719">
        <v>156936.75</v>
      </c>
      <c r="G221" s="1726">
        <v>0</v>
      </c>
      <c r="H221" s="1719">
        <v>55524873.75</v>
      </c>
      <c r="I221" s="1727">
        <v>0.24961101584839618</v>
      </c>
    </row>
    <row r="222" spans="1:9" s="1721" customFormat="1" ht="12.6" customHeight="1">
      <c r="A222" s="1722">
        <v>22</v>
      </c>
      <c r="B222" s="1723">
        <v>15</v>
      </c>
      <c r="C222" s="1724" t="s">
        <v>479</v>
      </c>
      <c r="D222" s="1725">
        <v>77428220</v>
      </c>
      <c r="E222" s="1719">
        <v>75240.039999999994</v>
      </c>
      <c r="F222" s="1719">
        <v>441602.4</v>
      </c>
      <c r="G222" s="1726">
        <v>0</v>
      </c>
      <c r="H222" s="1719">
        <v>77869822.400000006</v>
      </c>
      <c r="I222" s="1727">
        <v>9.7173924442535295E-2</v>
      </c>
    </row>
    <row r="223" spans="1:9" s="1721" customFormat="1" ht="12.6" customHeight="1">
      <c r="A223" s="1722">
        <v>22</v>
      </c>
      <c r="B223" s="1723">
        <v>16</v>
      </c>
      <c r="C223" s="1724" t="s">
        <v>480</v>
      </c>
      <c r="D223" s="1725">
        <v>17311642</v>
      </c>
      <c r="E223" s="1719">
        <v>49067.41</v>
      </c>
      <c r="F223" s="1719">
        <v>140194.42000000001</v>
      </c>
      <c r="G223" s="1726">
        <v>0</v>
      </c>
      <c r="H223" s="1719">
        <v>17451836.420000002</v>
      </c>
      <c r="I223" s="1727">
        <v>0.2834359097767849</v>
      </c>
    </row>
    <row r="224" spans="1:9" s="1721" customFormat="1" ht="12.6" customHeight="1">
      <c r="A224" s="1722">
        <v>24</v>
      </c>
      <c r="B224" s="1723">
        <v>1</v>
      </c>
      <c r="C224" s="1724" t="s">
        <v>481</v>
      </c>
      <c r="D224" s="1725">
        <v>30499183</v>
      </c>
      <c r="E224" s="1719">
        <v>61602.65</v>
      </c>
      <c r="F224" s="1719">
        <v>253573.83</v>
      </c>
      <c r="G224" s="1726">
        <v>0</v>
      </c>
      <c r="H224" s="1719">
        <v>30752756.829999998</v>
      </c>
      <c r="I224" s="1727">
        <v>0.20198131208957301</v>
      </c>
    </row>
    <row r="225" spans="1:9" s="1721" customFormat="1" ht="12.6" customHeight="1">
      <c r="A225" s="1722">
        <v>24</v>
      </c>
      <c r="B225" s="1723">
        <v>2</v>
      </c>
      <c r="C225" s="1724" t="s">
        <v>454</v>
      </c>
      <c r="D225" s="1725">
        <v>22527914</v>
      </c>
      <c r="E225" s="1719">
        <v>0</v>
      </c>
      <c r="F225" s="1719">
        <v>203089.43</v>
      </c>
      <c r="G225" s="1726">
        <v>0</v>
      </c>
      <c r="H225" s="1719">
        <v>22731003.43</v>
      </c>
      <c r="I225" s="1727">
        <v>0</v>
      </c>
    </row>
    <row r="226" spans="1:9" s="1721" customFormat="1" ht="12.6" customHeight="1">
      <c r="A226" s="1722">
        <v>24</v>
      </c>
      <c r="B226" s="1723">
        <v>3</v>
      </c>
      <c r="C226" s="1724" t="s">
        <v>482</v>
      </c>
      <c r="D226" s="1725">
        <v>70025037</v>
      </c>
      <c r="E226" s="1719">
        <v>0</v>
      </c>
      <c r="F226" s="1719">
        <v>975818.74</v>
      </c>
      <c r="G226" s="1726">
        <v>0</v>
      </c>
      <c r="H226" s="1719">
        <v>71000855.739999995</v>
      </c>
      <c r="I226" s="1727">
        <v>0</v>
      </c>
    </row>
    <row r="227" spans="1:9" s="1721" customFormat="1" ht="12.6" customHeight="1">
      <c r="A227" s="1722">
        <v>24</v>
      </c>
      <c r="B227" s="1723">
        <v>4</v>
      </c>
      <c r="C227" s="1724" t="s">
        <v>483</v>
      </c>
      <c r="D227" s="1725">
        <v>10756589</v>
      </c>
      <c r="E227" s="1719">
        <v>0</v>
      </c>
      <c r="F227" s="1719">
        <v>59202.14</v>
      </c>
      <c r="G227" s="1726">
        <v>0</v>
      </c>
      <c r="H227" s="1719">
        <v>10815791.140000001</v>
      </c>
      <c r="I227" s="1727">
        <v>0</v>
      </c>
    </row>
    <row r="228" spans="1:9" s="1721" customFormat="1" ht="12.6" customHeight="1">
      <c r="A228" s="1722">
        <v>24</v>
      </c>
      <c r="B228" s="1723">
        <v>5</v>
      </c>
      <c r="C228" s="1724" t="s">
        <v>484</v>
      </c>
      <c r="D228" s="1725">
        <v>21013654</v>
      </c>
      <c r="E228" s="1719">
        <v>0</v>
      </c>
      <c r="F228" s="1719">
        <v>154569.32999999999</v>
      </c>
      <c r="G228" s="1726">
        <v>0</v>
      </c>
      <c r="H228" s="1719">
        <v>21168223.329999998</v>
      </c>
      <c r="I228" s="1727">
        <v>0</v>
      </c>
    </row>
    <row r="229" spans="1:9" s="1721" customFormat="1" ht="12.6" customHeight="1">
      <c r="A229" s="1722">
        <v>24</v>
      </c>
      <c r="B229" s="1723">
        <v>6</v>
      </c>
      <c r="C229" s="1724" t="s">
        <v>485</v>
      </c>
      <c r="D229" s="1725">
        <v>14841225</v>
      </c>
      <c r="E229" s="1719">
        <v>0</v>
      </c>
      <c r="F229" s="1719">
        <v>35870.85</v>
      </c>
      <c r="G229" s="1726">
        <v>0</v>
      </c>
      <c r="H229" s="1719">
        <v>14877095.85</v>
      </c>
      <c r="I229" s="1727">
        <v>0</v>
      </c>
    </row>
    <row r="230" spans="1:9" s="1721" customFormat="1" ht="12.6" customHeight="1">
      <c r="A230" s="1722">
        <v>24</v>
      </c>
      <c r="B230" s="1723">
        <v>7</v>
      </c>
      <c r="C230" s="1724" t="s">
        <v>486</v>
      </c>
      <c r="D230" s="1725">
        <v>31257639</v>
      </c>
      <c r="E230" s="1719">
        <v>8878.48</v>
      </c>
      <c r="F230" s="1719">
        <v>111996.92</v>
      </c>
      <c r="G230" s="1726">
        <v>0</v>
      </c>
      <c r="H230" s="1719">
        <v>31369635.920000002</v>
      </c>
      <c r="I230" s="1727">
        <v>2.8404192651914625E-2</v>
      </c>
    </row>
    <row r="231" spans="1:9" s="1721" customFormat="1" ht="12.6" customHeight="1">
      <c r="A231" s="1722">
        <v>24</v>
      </c>
      <c r="B231" s="1723">
        <v>8</v>
      </c>
      <c r="C231" s="1724" t="s">
        <v>487</v>
      </c>
      <c r="D231" s="1725">
        <v>30775337</v>
      </c>
      <c r="E231" s="1719">
        <v>0</v>
      </c>
      <c r="F231" s="1719">
        <v>88000.97</v>
      </c>
      <c r="G231" s="1726">
        <v>0</v>
      </c>
      <c r="H231" s="1719">
        <v>30863337.969999999</v>
      </c>
      <c r="I231" s="1727">
        <v>0</v>
      </c>
    </row>
    <row r="232" spans="1:9" s="1721" customFormat="1" ht="12.6" customHeight="1">
      <c r="A232" s="1722">
        <v>24</v>
      </c>
      <c r="B232" s="1723">
        <v>9</v>
      </c>
      <c r="C232" s="1724" t="s">
        <v>488</v>
      </c>
      <c r="D232" s="1725">
        <v>15942688</v>
      </c>
      <c r="E232" s="1719">
        <v>0</v>
      </c>
      <c r="F232" s="1719">
        <v>31200</v>
      </c>
      <c r="G232" s="1726">
        <v>0</v>
      </c>
      <c r="H232" s="1719">
        <v>15973888</v>
      </c>
      <c r="I232" s="1727">
        <v>0</v>
      </c>
    </row>
    <row r="233" spans="1:9" s="1721" customFormat="1" ht="12.6" customHeight="1">
      <c r="A233" s="1722">
        <v>24</v>
      </c>
      <c r="B233" s="1723">
        <v>10</v>
      </c>
      <c r="C233" s="1724" t="s">
        <v>489</v>
      </c>
      <c r="D233" s="1725">
        <v>34128827</v>
      </c>
      <c r="E233" s="1719">
        <v>0</v>
      </c>
      <c r="F233" s="1719">
        <v>1198359.98</v>
      </c>
      <c r="G233" s="1726">
        <v>8949.48</v>
      </c>
      <c r="H233" s="1719">
        <v>35336136.459999993</v>
      </c>
      <c r="I233" s="1727">
        <v>0</v>
      </c>
    </row>
    <row r="234" spans="1:9" s="1721" customFormat="1" ht="12.6" customHeight="1">
      <c r="A234" s="1722">
        <v>24</v>
      </c>
      <c r="B234" s="1723">
        <v>11</v>
      </c>
      <c r="C234" s="1724" t="s">
        <v>490</v>
      </c>
      <c r="D234" s="1725">
        <v>45940652</v>
      </c>
      <c r="E234" s="1719">
        <v>7602.69</v>
      </c>
      <c r="F234" s="1719">
        <v>202295.3</v>
      </c>
      <c r="G234" s="1726">
        <v>0</v>
      </c>
      <c r="H234" s="1719">
        <v>46142947.299999997</v>
      </c>
      <c r="I234" s="1727">
        <v>1.6548937964572203E-2</v>
      </c>
    </row>
    <row r="235" spans="1:9" s="1721" customFormat="1" ht="12.6" customHeight="1">
      <c r="A235" s="1722">
        <v>24</v>
      </c>
      <c r="B235" s="1723">
        <v>12</v>
      </c>
      <c r="C235" s="1724" t="s">
        <v>491</v>
      </c>
      <c r="D235" s="1725">
        <v>10811031</v>
      </c>
      <c r="E235" s="1719">
        <v>0</v>
      </c>
      <c r="F235" s="1719">
        <v>74381.460000000006</v>
      </c>
      <c r="G235" s="1726">
        <v>0</v>
      </c>
      <c r="H235" s="1719">
        <v>10885412.460000001</v>
      </c>
      <c r="I235" s="1727">
        <v>0</v>
      </c>
    </row>
    <row r="236" spans="1:9" s="1721" customFormat="1" ht="12.6" customHeight="1">
      <c r="A236" s="1722">
        <v>24</v>
      </c>
      <c r="B236" s="1723">
        <v>13</v>
      </c>
      <c r="C236" s="1724" t="s">
        <v>492</v>
      </c>
      <c r="D236" s="1725">
        <v>67114899</v>
      </c>
      <c r="E236" s="1719">
        <v>0</v>
      </c>
      <c r="F236" s="1719">
        <v>67966.720000000001</v>
      </c>
      <c r="G236" s="1726">
        <v>0</v>
      </c>
      <c r="H236" s="1719">
        <v>67182865.719999999</v>
      </c>
      <c r="I236" s="1727">
        <v>0</v>
      </c>
    </row>
    <row r="237" spans="1:9" s="1721" customFormat="1" ht="12.6" customHeight="1">
      <c r="A237" s="1722">
        <v>24</v>
      </c>
      <c r="B237" s="1723">
        <v>14</v>
      </c>
      <c r="C237" s="1724" t="s">
        <v>493</v>
      </c>
      <c r="D237" s="1725">
        <v>13200106</v>
      </c>
      <c r="E237" s="1719">
        <v>0</v>
      </c>
      <c r="F237" s="1719">
        <v>131578.53</v>
      </c>
      <c r="G237" s="1726">
        <v>0</v>
      </c>
      <c r="H237" s="1719">
        <v>13331684.529999999</v>
      </c>
      <c r="I237" s="1727">
        <v>0</v>
      </c>
    </row>
    <row r="238" spans="1:9" s="1721" customFormat="1" ht="12.6" customHeight="1">
      <c r="A238" s="1722">
        <v>24</v>
      </c>
      <c r="B238" s="1723">
        <v>15</v>
      </c>
      <c r="C238" s="1724" t="s">
        <v>494</v>
      </c>
      <c r="D238" s="1725">
        <v>59045761</v>
      </c>
      <c r="E238" s="1719">
        <v>0</v>
      </c>
      <c r="F238" s="1719">
        <v>469394.97</v>
      </c>
      <c r="G238" s="1726">
        <v>236318</v>
      </c>
      <c r="H238" s="1719">
        <v>59751473.969999999</v>
      </c>
      <c r="I238" s="1727">
        <v>0</v>
      </c>
    </row>
    <row r="239" spans="1:9" s="1721" customFormat="1" ht="12.6" customHeight="1">
      <c r="A239" s="1722">
        <v>24</v>
      </c>
      <c r="B239" s="1723">
        <v>16</v>
      </c>
      <c r="C239" s="1724" t="s">
        <v>495</v>
      </c>
      <c r="D239" s="1725">
        <v>36134223</v>
      </c>
      <c r="E239" s="1719">
        <v>0</v>
      </c>
      <c r="F239" s="1719">
        <v>189692.15</v>
      </c>
      <c r="G239" s="1726">
        <v>0</v>
      </c>
      <c r="H239" s="1719">
        <v>36323915.149999999</v>
      </c>
      <c r="I239" s="1727">
        <v>0</v>
      </c>
    </row>
    <row r="240" spans="1:9" s="1721" customFormat="1" ht="12.6" customHeight="1">
      <c r="A240" s="1722">
        <v>24</v>
      </c>
      <c r="B240" s="1723">
        <v>17</v>
      </c>
      <c r="C240" s="1724" t="s">
        <v>496</v>
      </c>
      <c r="D240" s="1725">
        <v>73527893</v>
      </c>
      <c r="E240" s="1719">
        <v>0</v>
      </c>
      <c r="F240" s="1719">
        <v>416053.11</v>
      </c>
      <c r="G240" s="1726">
        <v>0</v>
      </c>
      <c r="H240" s="1719">
        <v>73943946.109999999</v>
      </c>
      <c r="I240" s="1727">
        <v>0</v>
      </c>
    </row>
    <row r="241" spans="1:9" s="1721" customFormat="1" ht="12.6" customHeight="1">
      <c r="A241" s="1722">
        <v>26</v>
      </c>
      <c r="B241" s="1723">
        <v>1</v>
      </c>
      <c r="C241" s="1724" t="s">
        <v>497</v>
      </c>
      <c r="D241" s="1725">
        <v>37122924</v>
      </c>
      <c r="E241" s="1719">
        <v>0</v>
      </c>
      <c r="F241" s="1719">
        <v>165882.67000000001</v>
      </c>
      <c r="G241" s="1726">
        <v>0</v>
      </c>
      <c r="H241" s="1719">
        <v>37288806.670000002</v>
      </c>
      <c r="I241" s="1727">
        <v>0</v>
      </c>
    </row>
    <row r="242" spans="1:9" s="1721" customFormat="1" ht="12.6" customHeight="1">
      <c r="A242" s="1722">
        <v>26</v>
      </c>
      <c r="B242" s="1723">
        <v>2</v>
      </c>
      <c r="C242" s="1724" t="s">
        <v>498</v>
      </c>
      <c r="D242" s="1725">
        <v>31678052</v>
      </c>
      <c r="E242" s="1719">
        <v>0</v>
      </c>
      <c r="F242" s="1719">
        <v>55871.68</v>
      </c>
      <c r="G242" s="1726">
        <v>0</v>
      </c>
      <c r="H242" s="1719">
        <v>31733923.68</v>
      </c>
      <c r="I242" s="1727">
        <v>0</v>
      </c>
    </row>
    <row r="243" spans="1:9" s="1721" customFormat="1" ht="12.6" customHeight="1">
      <c r="A243" s="1722">
        <v>26</v>
      </c>
      <c r="B243" s="1723">
        <v>3</v>
      </c>
      <c r="C243" s="1724" t="s">
        <v>499</v>
      </c>
      <c r="D243" s="1725">
        <v>17312053</v>
      </c>
      <c r="E243" s="1719">
        <v>32962.660000000003</v>
      </c>
      <c r="F243" s="1719">
        <v>48828.959999999999</v>
      </c>
      <c r="G243" s="1726">
        <v>0</v>
      </c>
      <c r="H243" s="1719">
        <v>17360881.960000001</v>
      </c>
      <c r="I243" s="1727">
        <v>0.19040295220907655</v>
      </c>
    </row>
    <row r="244" spans="1:9" s="1721" customFormat="1" ht="12.6" customHeight="1">
      <c r="A244" s="1722">
        <v>26</v>
      </c>
      <c r="B244" s="1723">
        <v>4</v>
      </c>
      <c r="C244" s="1724" t="s">
        <v>500</v>
      </c>
      <c r="D244" s="1725">
        <v>24650684</v>
      </c>
      <c r="E244" s="1719">
        <v>0</v>
      </c>
      <c r="F244" s="1719">
        <v>235533.24</v>
      </c>
      <c r="G244" s="1726">
        <v>0</v>
      </c>
      <c r="H244" s="1719">
        <v>24886217.239999998</v>
      </c>
      <c r="I244" s="1727">
        <v>0</v>
      </c>
    </row>
    <row r="245" spans="1:9" s="1721" customFormat="1" ht="12.6" customHeight="1">
      <c r="A245" s="1722">
        <v>26</v>
      </c>
      <c r="B245" s="1723">
        <v>5</v>
      </c>
      <c r="C245" s="1724" t="s">
        <v>501</v>
      </c>
      <c r="D245" s="1725">
        <v>30419428</v>
      </c>
      <c r="E245" s="1719">
        <v>0</v>
      </c>
      <c r="F245" s="1719">
        <v>40184.480000000003</v>
      </c>
      <c r="G245" s="1726">
        <v>0</v>
      </c>
      <c r="H245" s="1719">
        <v>30459612.48</v>
      </c>
      <c r="I245" s="1727">
        <v>0</v>
      </c>
    </row>
    <row r="246" spans="1:9" s="1721" customFormat="1" ht="12.6" customHeight="1">
      <c r="A246" s="1722">
        <v>26</v>
      </c>
      <c r="B246" s="1723">
        <v>6</v>
      </c>
      <c r="C246" s="1724" t="s">
        <v>502</v>
      </c>
      <c r="D246" s="1725">
        <v>29095405</v>
      </c>
      <c r="E246" s="1719">
        <v>32007.919999999998</v>
      </c>
      <c r="F246" s="1719">
        <v>242661.58</v>
      </c>
      <c r="G246" s="1726">
        <v>549567.55000000005</v>
      </c>
      <c r="H246" s="1719">
        <v>29887634.129999999</v>
      </c>
      <c r="I246" s="1727">
        <v>0.11001022326377653</v>
      </c>
    </row>
    <row r="247" spans="1:9" s="1721" customFormat="1" ht="12.6" customHeight="1">
      <c r="A247" s="1722">
        <v>26</v>
      </c>
      <c r="B247" s="1723">
        <v>7</v>
      </c>
      <c r="C247" s="1724" t="s">
        <v>503</v>
      </c>
      <c r="D247" s="1725">
        <v>53932739</v>
      </c>
      <c r="E247" s="1719">
        <v>0</v>
      </c>
      <c r="F247" s="1719">
        <v>60004.26</v>
      </c>
      <c r="G247" s="1726">
        <v>0</v>
      </c>
      <c r="H247" s="1719">
        <v>53992743.259999998</v>
      </c>
      <c r="I247" s="1727">
        <v>0</v>
      </c>
    </row>
    <row r="248" spans="1:9" s="1721" customFormat="1" ht="12.6" customHeight="1">
      <c r="A248" s="1722">
        <v>26</v>
      </c>
      <c r="B248" s="1723">
        <v>8</v>
      </c>
      <c r="C248" s="1724" t="s">
        <v>504</v>
      </c>
      <c r="D248" s="1725">
        <v>17054226</v>
      </c>
      <c r="E248" s="1719">
        <v>0</v>
      </c>
      <c r="F248" s="1719">
        <v>668515.25</v>
      </c>
      <c r="G248" s="1726">
        <v>0</v>
      </c>
      <c r="H248" s="1719">
        <v>17722741.25</v>
      </c>
      <c r="I248" s="1727">
        <v>0</v>
      </c>
    </row>
    <row r="249" spans="1:9" s="1721" customFormat="1" ht="12.6" customHeight="1">
      <c r="A249" s="1722">
        <v>26</v>
      </c>
      <c r="B249" s="1723">
        <v>9</v>
      </c>
      <c r="C249" s="1724" t="s">
        <v>505</v>
      </c>
      <c r="D249" s="1725">
        <v>34793361</v>
      </c>
      <c r="E249" s="1719">
        <v>15376.18</v>
      </c>
      <c r="F249" s="1719">
        <v>38680.129999999997</v>
      </c>
      <c r="G249" s="1726">
        <v>0</v>
      </c>
      <c r="H249" s="1719">
        <v>34832041.130000003</v>
      </c>
      <c r="I249" s="1727">
        <v>4.4192856217598525E-2</v>
      </c>
    </row>
    <row r="250" spans="1:9" s="1721" customFormat="1" ht="12.6" customHeight="1">
      <c r="A250" s="1722">
        <v>26</v>
      </c>
      <c r="B250" s="1723">
        <v>10</v>
      </c>
      <c r="C250" s="1724" t="s">
        <v>506</v>
      </c>
      <c r="D250" s="1725">
        <v>42022828</v>
      </c>
      <c r="E250" s="1719">
        <v>70738.12</v>
      </c>
      <c r="F250" s="1719">
        <v>244049.1</v>
      </c>
      <c r="G250" s="1726">
        <v>0</v>
      </c>
      <c r="H250" s="1719">
        <v>42266877.100000001</v>
      </c>
      <c r="I250" s="1727">
        <v>0.1683326024607387</v>
      </c>
    </row>
    <row r="251" spans="1:9" s="1721" customFormat="1" ht="12.6" customHeight="1">
      <c r="A251" s="1722">
        <v>26</v>
      </c>
      <c r="B251" s="1723">
        <v>11</v>
      </c>
      <c r="C251" s="1724" t="s">
        <v>507</v>
      </c>
      <c r="D251" s="1725">
        <v>33967250</v>
      </c>
      <c r="E251" s="1719">
        <v>0</v>
      </c>
      <c r="F251" s="1719">
        <v>97483.26</v>
      </c>
      <c r="G251" s="1726">
        <v>0</v>
      </c>
      <c r="H251" s="1719">
        <v>34064733.259999998</v>
      </c>
      <c r="I251" s="1727">
        <v>0</v>
      </c>
    </row>
    <row r="252" spans="1:9" s="1721" customFormat="1" ht="12.6" customHeight="1">
      <c r="A252" s="1722">
        <v>26</v>
      </c>
      <c r="B252" s="1723">
        <v>12</v>
      </c>
      <c r="C252" s="1724" t="s">
        <v>508</v>
      </c>
      <c r="D252" s="1725">
        <v>25085658</v>
      </c>
      <c r="E252" s="1719">
        <v>0</v>
      </c>
      <c r="F252" s="1719">
        <v>31091.95</v>
      </c>
      <c r="G252" s="1726">
        <v>0</v>
      </c>
      <c r="H252" s="1719">
        <v>25116749.949999999</v>
      </c>
      <c r="I252" s="1727">
        <v>0</v>
      </c>
    </row>
    <row r="253" spans="1:9" s="1721" customFormat="1" ht="12.6" customHeight="1">
      <c r="A253" s="1722">
        <v>26</v>
      </c>
      <c r="B253" s="1723">
        <v>13</v>
      </c>
      <c r="C253" s="1724" t="s">
        <v>509</v>
      </c>
      <c r="D253" s="1725">
        <v>18141528</v>
      </c>
      <c r="E253" s="1719">
        <v>0</v>
      </c>
      <c r="F253" s="1719">
        <v>300</v>
      </c>
      <c r="G253" s="1726">
        <v>0</v>
      </c>
      <c r="H253" s="1719">
        <v>18141828</v>
      </c>
      <c r="I253" s="1727">
        <v>0</v>
      </c>
    </row>
    <row r="254" spans="1:9" s="1721" customFormat="1" ht="12.6" customHeight="1">
      <c r="A254" s="1722">
        <v>28</v>
      </c>
      <c r="B254" s="1723">
        <v>1</v>
      </c>
      <c r="C254" s="1724" t="s">
        <v>510</v>
      </c>
      <c r="D254" s="1725">
        <v>21566199</v>
      </c>
      <c r="E254" s="1719">
        <v>27473.11</v>
      </c>
      <c r="F254" s="1719">
        <v>281324.67</v>
      </c>
      <c r="G254" s="1726">
        <v>0</v>
      </c>
      <c r="H254" s="1719">
        <v>21847523.670000002</v>
      </c>
      <c r="I254" s="1727">
        <v>0.12738967121651804</v>
      </c>
    </row>
    <row r="255" spans="1:9" s="1721" customFormat="1" ht="12.6" customHeight="1">
      <c r="A255" s="1722">
        <v>28</v>
      </c>
      <c r="B255" s="1723">
        <v>2</v>
      </c>
      <c r="C255" s="1724" t="s">
        <v>511</v>
      </c>
      <c r="D255" s="1725">
        <v>14130097</v>
      </c>
      <c r="E255" s="1719">
        <v>0</v>
      </c>
      <c r="F255" s="1719">
        <v>49582.89</v>
      </c>
      <c r="G255" s="1726">
        <v>0</v>
      </c>
      <c r="H255" s="1719">
        <v>14179679.890000001</v>
      </c>
      <c r="I255" s="1727">
        <v>0</v>
      </c>
    </row>
    <row r="256" spans="1:9" s="1721" customFormat="1" ht="12.6" customHeight="1">
      <c r="A256" s="1722">
        <v>28</v>
      </c>
      <c r="B256" s="1723">
        <v>3</v>
      </c>
      <c r="C256" s="1724" t="s">
        <v>512</v>
      </c>
      <c r="D256" s="1725">
        <v>23339563</v>
      </c>
      <c r="E256" s="1719">
        <v>0</v>
      </c>
      <c r="F256" s="1719">
        <v>1010593.82</v>
      </c>
      <c r="G256" s="1726">
        <v>0</v>
      </c>
      <c r="H256" s="1719">
        <v>24350156.82</v>
      </c>
      <c r="I256" s="1727">
        <v>0</v>
      </c>
    </row>
    <row r="257" spans="1:9" s="1721" customFormat="1" ht="12.6" customHeight="1">
      <c r="A257" s="1722">
        <v>28</v>
      </c>
      <c r="B257" s="1723">
        <v>4</v>
      </c>
      <c r="C257" s="1724" t="s">
        <v>513</v>
      </c>
      <c r="D257" s="1725">
        <v>13392353</v>
      </c>
      <c r="E257" s="1719">
        <v>0</v>
      </c>
      <c r="F257" s="1719">
        <v>16200</v>
      </c>
      <c r="G257" s="1726">
        <v>0</v>
      </c>
      <c r="H257" s="1719">
        <v>13408553</v>
      </c>
      <c r="I257" s="1727">
        <v>0</v>
      </c>
    </row>
    <row r="258" spans="1:9" s="1721" customFormat="1" ht="12.6" customHeight="1">
      <c r="A258" s="1722">
        <v>28</v>
      </c>
      <c r="B258" s="1723">
        <v>5</v>
      </c>
      <c r="C258" s="1724" t="s">
        <v>514</v>
      </c>
      <c r="D258" s="1725">
        <v>45451228</v>
      </c>
      <c r="E258" s="1719">
        <v>19051.14</v>
      </c>
      <c r="F258" s="1719">
        <v>2257896.33</v>
      </c>
      <c r="G258" s="1726">
        <v>0</v>
      </c>
      <c r="H258" s="1719">
        <v>47709124.329999998</v>
      </c>
      <c r="I258" s="1727">
        <v>4.1915567165754022E-2</v>
      </c>
    </row>
    <row r="259" spans="1:9" s="1721" customFormat="1" ht="12.6" customHeight="1">
      <c r="A259" s="1722">
        <v>28</v>
      </c>
      <c r="B259" s="1723">
        <v>6</v>
      </c>
      <c r="C259" s="1724" t="s">
        <v>515</v>
      </c>
      <c r="D259" s="1725">
        <v>30898782</v>
      </c>
      <c r="E259" s="1719">
        <v>16778.04</v>
      </c>
      <c r="F259" s="1719">
        <v>305092.13</v>
      </c>
      <c r="G259" s="1726">
        <v>0</v>
      </c>
      <c r="H259" s="1719">
        <v>31203874.129999999</v>
      </c>
      <c r="I259" s="1727">
        <v>5.4300004446777218E-2</v>
      </c>
    </row>
    <row r="260" spans="1:9" s="1721" customFormat="1" ht="12.6" customHeight="1">
      <c r="A260" s="1722">
        <v>28</v>
      </c>
      <c r="B260" s="1723">
        <v>7</v>
      </c>
      <c r="C260" s="1724" t="s">
        <v>516</v>
      </c>
      <c r="D260" s="1725">
        <v>46392477</v>
      </c>
      <c r="E260" s="1719">
        <v>89647.52</v>
      </c>
      <c r="F260" s="1719">
        <v>236593.51</v>
      </c>
      <c r="G260" s="1726">
        <v>0</v>
      </c>
      <c r="H260" s="1719">
        <v>46629070.509999998</v>
      </c>
      <c r="I260" s="1727">
        <v>0.1932371923146074</v>
      </c>
    </row>
    <row r="261" spans="1:9" s="1721" customFormat="1" ht="12.6" customHeight="1">
      <c r="A261" s="1722">
        <v>28</v>
      </c>
      <c r="B261" s="1723">
        <v>8</v>
      </c>
      <c r="C261" s="1724" t="s">
        <v>517</v>
      </c>
      <c r="D261" s="1725">
        <v>22757037</v>
      </c>
      <c r="E261" s="1719">
        <v>35508.910000000003</v>
      </c>
      <c r="F261" s="1719">
        <v>491272.64</v>
      </c>
      <c r="G261" s="1726">
        <v>295970.62</v>
      </c>
      <c r="H261" s="1719">
        <v>23544280.260000002</v>
      </c>
      <c r="I261" s="1727">
        <v>0.15603485638310471</v>
      </c>
    </row>
    <row r="262" spans="1:9" s="1721" customFormat="1" ht="12.6" customHeight="1">
      <c r="A262" s="1722">
        <v>28</v>
      </c>
      <c r="B262" s="1723">
        <v>9</v>
      </c>
      <c r="C262" s="1724" t="s">
        <v>518</v>
      </c>
      <c r="D262" s="1725">
        <v>19429093</v>
      </c>
      <c r="E262" s="1719">
        <v>17635.13</v>
      </c>
      <c r="F262" s="1719">
        <v>81282.990000000005</v>
      </c>
      <c r="G262" s="1726">
        <v>48807.1</v>
      </c>
      <c r="H262" s="1719">
        <v>19559183.09</v>
      </c>
      <c r="I262" s="1727">
        <v>9.0766614787422151E-2</v>
      </c>
    </row>
    <row r="263" spans="1:9" s="1721" customFormat="1" ht="12.6" customHeight="1">
      <c r="A263" s="1722">
        <v>28</v>
      </c>
      <c r="B263" s="1723">
        <v>10</v>
      </c>
      <c r="C263" s="1724" t="s">
        <v>519</v>
      </c>
      <c r="D263" s="1725">
        <v>19456029</v>
      </c>
      <c r="E263" s="1719">
        <v>13158.48</v>
      </c>
      <c r="F263" s="1719">
        <v>63447.16</v>
      </c>
      <c r="G263" s="1726">
        <v>0</v>
      </c>
      <c r="H263" s="1719">
        <v>19519476.16</v>
      </c>
      <c r="I263" s="1727">
        <v>6.7631889323355746E-2</v>
      </c>
    </row>
    <row r="264" spans="1:9" s="1721" customFormat="1" ht="12.6" customHeight="1">
      <c r="A264" s="1722">
        <v>28</v>
      </c>
      <c r="B264" s="1723">
        <v>11</v>
      </c>
      <c r="C264" s="1724" t="s">
        <v>520</v>
      </c>
      <c r="D264" s="1725">
        <v>15747658</v>
      </c>
      <c r="E264" s="1719">
        <v>0</v>
      </c>
      <c r="F264" s="1719">
        <v>385974.88</v>
      </c>
      <c r="G264" s="1726">
        <v>88499</v>
      </c>
      <c r="H264" s="1719">
        <v>16222131.880000001</v>
      </c>
      <c r="I264" s="1727">
        <v>0</v>
      </c>
    </row>
    <row r="265" spans="1:9" s="1721" customFormat="1" ht="12.6" customHeight="1">
      <c r="A265" s="1722">
        <v>28</v>
      </c>
      <c r="B265" s="1723">
        <v>12</v>
      </c>
      <c r="C265" s="1724" t="s">
        <v>521</v>
      </c>
      <c r="D265" s="1725">
        <v>11106734</v>
      </c>
      <c r="E265" s="1719">
        <v>12068.72</v>
      </c>
      <c r="F265" s="1719">
        <v>5921.67</v>
      </c>
      <c r="G265" s="1726">
        <v>0</v>
      </c>
      <c r="H265" s="1719">
        <v>11112655.67</v>
      </c>
      <c r="I265" s="1727">
        <v>0.10866128602701748</v>
      </c>
    </row>
    <row r="266" spans="1:9" s="1721" customFormat="1" ht="12.6" customHeight="1">
      <c r="A266" s="1722">
        <v>28</v>
      </c>
      <c r="B266" s="1723">
        <v>13</v>
      </c>
      <c r="C266" s="1724" t="s">
        <v>522</v>
      </c>
      <c r="D266" s="1725">
        <v>18951708</v>
      </c>
      <c r="E266" s="1719">
        <v>35716.199999999997</v>
      </c>
      <c r="F266" s="1719">
        <v>126354.1</v>
      </c>
      <c r="G266" s="1726">
        <v>0</v>
      </c>
      <c r="H266" s="1719">
        <v>19078062.100000001</v>
      </c>
      <c r="I266" s="1727">
        <v>0.18845900327295037</v>
      </c>
    </row>
    <row r="267" spans="1:9" s="1721" customFormat="1" ht="12.6" customHeight="1">
      <c r="A267" s="1722">
        <v>28</v>
      </c>
      <c r="B267" s="1723">
        <v>14</v>
      </c>
      <c r="C267" s="1724" t="s">
        <v>523</v>
      </c>
      <c r="D267" s="1725">
        <v>29009582</v>
      </c>
      <c r="E267" s="1719">
        <v>9923.43</v>
      </c>
      <c r="F267" s="1719">
        <v>137215.23000000001</v>
      </c>
      <c r="G267" s="1726">
        <v>0</v>
      </c>
      <c r="H267" s="1719">
        <v>29146797.23</v>
      </c>
      <c r="I267" s="1727">
        <v>3.4207421534029683E-2</v>
      </c>
    </row>
    <row r="268" spans="1:9" s="1721" customFormat="1" ht="12.6" customHeight="1">
      <c r="A268" s="1722">
        <v>28</v>
      </c>
      <c r="B268" s="1723">
        <v>15</v>
      </c>
      <c r="C268" s="1724" t="s">
        <v>524</v>
      </c>
      <c r="D268" s="1725">
        <v>57031507</v>
      </c>
      <c r="E268" s="1719">
        <v>118957.83</v>
      </c>
      <c r="F268" s="1719">
        <v>408458.18</v>
      </c>
      <c r="G268" s="1726">
        <v>0</v>
      </c>
      <c r="H268" s="1719">
        <v>57439965.18</v>
      </c>
      <c r="I268" s="1727">
        <v>0.20858265239247492</v>
      </c>
    </row>
    <row r="269" spans="1:9" s="1721" customFormat="1" ht="12.6" customHeight="1">
      <c r="A269" s="1722">
        <v>28</v>
      </c>
      <c r="B269" s="1723">
        <v>16</v>
      </c>
      <c r="C269" s="1724" t="s">
        <v>525</v>
      </c>
      <c r="D269" s="1725">
        <v>23520155</v>
      </c>
      <c r="E269" s="1719">
        <v>0</v>
      </c>
      <c r="F269" s="1719">
        <v>88988.84</v>
      </c>
      <c r="G269" s="1726">
        <v>36609</v>
      </c>
      <c r="H269" s="1719">
        <v>23645752.84</v>
      </c>
      <c r="I269" s="1727">
        <v>0</v>
      </c>
    </row>
    <row r="270" spans="1:9" s="1721" customFormat="1" ht="12.6" customHeight="1">
      <c r="A270" s="1722">
        <v>28</v>
      </c>
      <c r="B270" s="1723">
        <v>17</v>
      </c>
      <c r="C270" s="1724" t="s">
        <v>526</v>
      </c>
      <c r="D270" s="1725">
        <v>25427029</v>
      </c>
      <c r="E270" s="1719">
        <v>30492.28</v>
      </c>
      <c r="F270" s="1719">
        <v>1109543.4099999999</v>
      </c>
      <c r="G270" s="1726">
        <v>0</v>
      </c>
      <c r="H270" s="1719">
        <v>26536572.41</v>
      </c>
      <c r="I270" s="1727">
        <v>0.11992073474254503</v>
      </c>
    </row>
    <row r="271" spans="1:9" s="1721" customFormat="1" ht="12.6" customHeight="1">
      <c r="A271" s="1722">
        <v>28</v>
      </c>
      <c r="B271" s="1723">
        <v>18</v>
      </c>
      <c r="C271" s="1724" t="s">
        <v>527</v>
      </c>
      <c r="D271" s="1725">
        <v>9524987</v>
      </c>
      <c r="E271" s="1719">
        <v>22694.61</v>
      </c>
      <c r="F271" s="1719">
        <v>1069781.68</v>
      </c>
      <c r="G271" s="1726">
        <v>745564.24</v>
      </c>
      <c r="H271" s="1719">
        <v>11340332.92</v>
      </c>
      <c r="I271" s="1727">
        <v>0.23826394723688338</v>
      </c>
    </row>
    <row r="272" spans="1:9" s="1721" customFormat="1" ht="12.6" customHeight="1">
      <c r="A272" s="1722">
        <v>28</v>
      </c>
      <c r="B272" s="1723">
        <v>19</v>
      </c>
      <c r="C272" s="1724" t="s">
        <v>528</v>
      </c>
      <c r="D272" s="1725">
        <v>9177867</v>
      </c>
      <c r="E272" s="1719">
        <v>11434.2</v>
      </c>
      <c r="F272" s="1719">
        <v>94116.9</v>
      </c>
      <c r="G272" s="1726">
        <v>0</v>
      </c>
      <c r="H272" s="1719">
        <v>9271983.9000000004</v>
      </c>
      <c r="I272" s="1727">
        <v>0.12458450313128312</v>
      </c>
    </row>
    <row r="273" spans="1:9" s="1721" customFormat="1" ht="12.6" customHeight="1">
      <c r="A273" s="1722">
        <v>30</v>
      </c>
      <c r="B273" s="1723">
        <v>1</v>
      </c>
      <c r="C273" s="1724" t="s">
        <v>529</v>
      </c>
      <c r="D273" s="1725">
        <v>20664606</v>
      </c>
      <c r="E273" s="1719">
        <v>0</v>
      </c>
      <c r="F273" s="1719">
        <v>23401.64</v>
      </c>
      <c r="G273" s="1726">
        <v>0</v>
      </c>
      <c r="H273" s="1719">
        <v>20688007.640000001</v>
      </c>
      <c r="I273" s="1727">
        <v>0</v>
      </c>
    </row>
    <row r="274" spans="1:9" s="1721" customFormat="1" ht="12.6" customHeight="1">
      <c r="A274" s="1722">
        <v>30</v>
      </c>
      <c r="B274" s="1723">
        <v>2</v>
      </c>
      <c r="C274" s="1724" t="s">
        <v>530</v>
      </c>
      <c r="D274" s="1725">
        <v>38278581</v>
      </c>
      <c r="E274" s="1719">
        <v>0</v>
      </c>
      <c r="F274" s="1719">
        <v>144514.16</v>
      </c>
      <c r="G274" s="1726">
        <v>0</v>
      </c>
      <c r="H274" s="1719">
        <v>38423095.159999996</v>
      </c>
      <c r="I274" s="1727">
        <v>0</v>
      </c>
    </row>
    <row r="275" spans="1:9" s="1721" customFormat="1" ht="12.6" customHeight="1">
      <c r="A275" s="1722">
        <v>30</v>
      </c>
      <c r="B275" s="1723">
        <v>3</v>
      </c>
      <c r="C275" s="1724" t="s">
        <v>531</v>
      </c>
      <c r="D275" s="1725">
        <v>64184968</v>
      </c>
      <c r="E275" s="1719">
        <v>52057.15</v>
      </c>
      <c r="F275" s="1719">
        <v>991737.57</v>
      </c>
      <c r="G275" s="1726">
        <v>0</v>
      </c>
      <c r="H275" s="1719">
        <v>65176705.57</v>
      </c>
      <c r="I275" s="1727">
        <v>8.1104893594400485E-2</v>
      </c>
    </row>
    <row r="276" spans="1:9" s="1721" customFormat="1" ht="12.6" customHeight="1">
      <c r="A276" s="1722">
        <v>30</v>
      </c>
      <c r="B276" s="1723">
        <v>4</v>
      </c>
      <c r="C276" s="1724" t="s">
        <v>532</v>
      </c>
      <c r="D276" s="1725">
        <v>23073583</v>
      </c>
      <c r="E276" s="1719">
        <v>0</v>
      </c>
      <c r="F276" s="1719">
        <v>96637.93</v>
      </c>
      <c r="G276" s="1726">
        <v>0</v>
      </c>
      <c r="H276" s="1719">
        <v>23170220.93</v>
      </c>
      <c r="I276" s="1727">
        <v>0</v>
      </c>
    </row>
    <row r="277" spans="1:9" s="1721" customFormat="1" ht="12.6" customHeight="1">
      <c r="A277" s="1722">
        <v>30</v>
      </c>
      <c r="B277" s="1723">
        <v>5</v>
      </c>
      <c r="C277" s="1724" t="s">
        <v>390</v>
      </c>
      <c r="D277" s="1725">
        <v>14593369</v>
      </c>
      <c r="E277" s="1719">
        <v>0</v>
      </c>
      <c r="F277" s="1719">
        <v>106087.62</v>
      </c>
      <c r="G277" s="1726">
        <v>0</v>
      </c>
      <c r="H277" s="1719">
        <v>14699456.619999999</v>
      </c>
      <c r="I277" s="1727">
        <v>0</v>
      </c>
    </row>
    <row r="278" spans="1:9" s="1721" customFormat="1" ht="12.6" customHeight="1">
      <c r="A278" s="1722">
        <v>30</v>
      </c>
      <c r="B278" s="1723">
        <v>6</v>
      </c>
      <c r="C278" s="1724" t="s">
        <v>533</v>
      </c>
      <c r="D278" s="1725">
        <v>33183379</v>
      </c>
      <c r="E278" s="1719">
        <v>0</v>
      </c>
      <c r="F278" s="1719">
        <v>230627.11</v>
      </c>
      <c r="G278" s="1726">
        <v>0</v>
      </c>
      <c r="H278" s="1719">
        <v>33414006.109999999</v>
      </c>
      <c r="I278" s="1727">
        <v>0</v>
      </c>
    </row>
    <row r="279" spans="1:9" s="1721" customFormat="1" ht="12.6" customHeight="1">
      <c r="A279" s="1722">
        <v>30</v>
      </c>
      <c r="B279" s="1723">
        <v>7</v>
      </c>
      <c r="C279" s="1724" t="s">
        <v>534</v>
      </c>
      <c r="D279" s="1725">
        <v>10581105</v>
      </c>
      <c r="E279" s="1719">
        <v>0</v>
      </c>
      <c r="F279" s="1719">
        <v>42455.12</v>
      </c>
      <c r="G279" s="1726">
        <v>0</v>
      </c>
      <c r="H279" s="1719">
        <v>10623560.119999999</v>
      </c>
      <c r="I279" s="1727">
        <v>0</v>
      </c>
    </row>
    <row r="280" spans="1:9" s="1721" customFormat="1" ht="12.6" customHeight="1">
      <c r="A280" s="1722">
        <v>30</v>
      </c>
      <c r="B280" s="1723">
        <v>8</v>
      </c>
      <c r="C280" s="1724" t="s">
        <v>535</v>
      </c>
      <c r="D280" s="1725">
        <v>19351639</v>
      </c>
      <c r="E280" s="1719">
        <v>0</v>
      </c>
      <c r="F280" s="1719">
        <v>73757.61</v>
      </c>
      <c r="G280" s="1726">
        <v>0</v>
      </c>
      <c r="H280" s="1719">
        <v>19425396.609999999</v>
      </c>
      <c r="I280" s="1727">
        <v>0</v>
      </c>
    </row>
    <row r="281" spans="1:9" s="1721" customFormat="1" ht="12.6" customHeight="1">
      <c r="A281" s="1722">
        <v>30</v>
      </c>
      <c r="B281" s="1723">
        <v>9</v>
      </c>
      <c r="C281" s="1724" t="s">
        <v>536</v>
      </c>
      <c r="D281" s="1725">
        <v>39888929</v>
      </c>
      <c r="E281" s="1719">
        <v>27498.44</v>
      </c>
      <c r="F281" s="1719">
        <v>92132.05</v>
      </c>
      <c r="G281" s="1726">
        <v>0</v>
      </c>
      <c r="H281" s="1719">
        <v>39981061.049999997</v>
      </c>
      <c r="I281" s="1727">
        <v>6.8937523993186187E-2</v>
      </c>
    </row>
    <row r="282" spans="1:9" s="1721" customFormat="1" ht="12.6" customHeight="1">
      <c r="A282" s="1722">
        <v>30</v>
      </c>
      <c r="B282" s="1723">
        <v>10</v>
      </c>
      <c r="C282" s="1724" t="s">
        <v>537</v>
      </c>
      <c r="D282" s="1725">
        <v>19199307</v>
      </c>
      <c r="E282" s="1719">
        <v>0</v>
      </c>
      <c r="F282" s="1719">
        <v>1083842.1499999999</v>
      </c>
      <c r="G282" s="1726">
        <v>0</v>
      </c>
      <c r="H282" s="1719">
        <v>20283149.149999999</v>
      </c>
      <c r="I282" s="1727">
        <v>0</v>
      </c>
    </row>
    <row r="283" spans="1:9" s="1721" customFormat="1" ht="12.6" customHeight="1">
      <c r="A283" s="1722">
        <v>30</v>
      </c>
      <c r="B283" s="1723">
        <v>11</v>
      </c>
      <c r="C283" s="1724" t="s">
        <v>538</v>
      </c>
      <c r="D283" s="1725">
        <v>21119261</v>
      </c>
      <c r="E283" s="1719">
        <v>0</v>
      </c>
      <c r="F283" s="1719">
        <v>224896.62</v>
      </c>
      <c r="G283" s="1726">
        <v>0</v>
      </c>
      <c r="H283" s="1719">
        <v>21344157.620000001</v>
      </c>
      <c r="I283" s="1727">
        <v>0</v>
      </c>
    </row>
    <row r="284" spans="1:9" s="1721" customFormat="1" ht="12.6" customHeight="1">
      <c r="A284" s="1722">
        <v>30</v>
      </c>
      <c r="B284" s="1723">
        <v>12</v>
      </c>
      <c r="C284" s="1724" t="s">
        <v>539</v>
      </c>
      <c r="D284" s="1725">
        <v>39204179</v>
      </c>
      <c r="E284" s="1719">
        <v>0</v>
      </c>
      <c r="F284" s="1719">
        <v>407465.18</v>
      </c>
      <c r="G284" s="1726">
        <v>1149061.57</v>
      </c>
      <c r="H284" s="1719">
        <v>40760705.75</v>
      </c>
      <c r="I284" s="1727">
        <v>0</v>
      </c>
    </row>
    <row r="285" spans="1:9" s="1721" customFormat="1" ht="12.6" customHeight="1">
      <c r="A285" s="1722">
        <v>30</v>
      </c>
      <c r="B285" s="1723">
        <v>13</v>
      </c>
      <c r="C285" s="1724" t="s">
        <v>540</v>
      </c>
      <c r="D285" s="1725">
        <v>11213014</v>
      </c>
      <c r="E285" s="1719">
        <v>33397.47</v>
      </c>
      <c r="F285" s="1719">
        <v>34411.25</v>
      </c>
      <c r="G285" s="1726">
        <v>0</v>
      </c>
      <c r="H285" s="1719">
        <v>11247425.25</v>
      </c>
      <c r="I285" s="1727">
        <v>0.29784561046655256</v>
      </c>
    </row>
    <row r="286" spans="1:9" s="1721" customFormat="1" ht="12.6" customHeight="1">
      <c r="A286" s="1722">
        <v>30</v>
      </c>
      <c r="B286" s="1723">
        <v>14</v>
      </c>
      <c r="C286" s="1724" t="s">
        <v>541</v>
      </c>
      <c r="D286" s="1725">
        <v>11252292</v>
      </c>
      <c r="E286" s="1719">
        <v>25423.29</v>
      </c>
      <c r="F286" s="1719">
        <v>66364.23</v>
      </c>
      <c r="G286" s="1726">
        <v>0</v>
      </c>
      <c r="H286" s="1719">
        <v>11318656.23</v>
      </c>
      <c r="I286" s="1727">
        <v>0.22593876874151508</v>
      </c>
    </row>
    <row r="287" spans="1:9" s="1721" customFormat="1" ht="12.6" customHeight="1">
      <c r="A287" s="1722">
        <v>30</v>
      </c>
      <c r="B287" s="1723">
        <v>15</v>
      </c>
      <c r="C287" s="1724" t="s">
        <v>542</v>
      </c>
      <c r="D287" s="1725">
        <v>25501921</v>
      </c>
      <c r="E287" s="1719">
        <v>0</v>
      </c>
      <c r="F287" s="1719">
        <v>12350.89</v>
      </c>
      <c r="G287" s="1726">
        <v>0</v>
      </c>
      <c r="H287" s="1719">
        <v>25514271.890000001</v>
      </c>
      <c r="I287" s="1727">
        <v>0</v>
      </c>
    </row>
    <row r="288" spans="1:9" s="1721" customFormat="1" ht="12.6" customHeight="1">
      <c r="A288" s="1722">
        <v>30</v>
      </c>
      <c r="B288" s="1723">
        <v>16</v>
      </c>
      <c r="C288" s="1724" t="s">
        <v>543</v>
      </c>
      <c r="D288" s="1725">
        <v>18188534</v>
      </c>
      <c r="E288" s="1719">
        <v>0</v>
      </c>
      <c r="F288" s="1719">
        <v>234504.15</v>
      </c>
      <c r="G288" s="1726">
        <v>0</v>
      </c>
      <c r="H288" s="1719">
        <v>18423038.149999999</v>
      </c>
      <c r="I288" s="1727">
        <v>0</v>
      </c>
    </row>
    <row r="289" spans="1:9" s="1721" customFormat="1" ht="12.6" customHeight="1">
      <c r="A289" s="1722">
        <v>30</v>
      </c>
      <c r="B289" s="1723">
        <v>17</v>
      </c>
      <c r="C289" s="1724" t="s">
        <v>401</v>
      </c>
      <c r="D289" s="1725">
        <v>68274869</v>
      </c>
      <c r="E289" s="1719">
        <v>0</v>
      </c>
      <c r="F289" s="1719">
        <v>143924.89000000001</v>
      </c>
      <c r="G289" s="1726">
        <v>0</v>
      </c>
      <c r="H289" s="1719">
        <v>68418793.890000001</v>
      </c>
      <c r="I289" s="1727">
        <v>0</v>
      </c>
    </row>
    <row r="290" spans="1:9" s="1721" customFormat="1" ht="12.6" customHeight="1">
      <c r="A290" s="1722">
        <v>30</v>
      </c>
      <c r="B290" s="1723">
        <v>18</v>
      </c>
      <c r="C290" s="1724" t="s">
        <v>544</v>
      </c>
      <c r="D290" s="1725">
        <v>20996994</v>
      </c>
      <c r="E290" s="1719">
        <v>4365.08</v>
      </c>
      <c r="F290" s="1719">
        <v>93611.03</v>
      </c>
      <c r="G290" s="1726">
        <v>0</v>
      </c>
      <c r="H290" s="1719">
        <v>21090605.030000001</v>
      </c>
      <c r="I290" s="1727">
        <v>2.0789071045121982E-2</v>
      </c>
    </row>
    <row r="291" spans="1:9" s="1721" customFormat="1" ht="12.6" customHeight="1">
      <c r="A291" s="1722">
        <v>30</v>
      </c>
      <c r="B291" s="1723">
        <v>19</v>
      </c>
      <c r="C291" s="1724" t="s">
        <v>545</v>
      </c>
      <c r="D291" s="1725">
        <v>68578921</v>
      </c>
      <c r="E291" s="1719">
        <v>0</v>
      </c>
      <c r="F291" s="1719">
        <v>1107333.28</v>
      </c>
      <c r="G291" s="1726">
        <v>7507.2</v>
      </c>
      <c r="H291" s="1719">
        <v>69693761.480000004</v>
      </c>
      <c r="I291" s="1727">
        <v>0</v>
      </c>
    </row>
    <row r="292" spans="1:9" s="1721" customFormat="1" ht="12.6" customHeight="1">
      <c r="A292" s="1722">
        <v>30</v>
      </c>
      <c r="B292" s="1723">
        <v>20</v>
      </c>
      <c r="C292" s="1724" t="s">
        <v>546</v>
      </c>
      <c r="D292" s="1725">
        <v>23752821</v>
      </c>
      <c r="E292" s="1719">
        <v>0</v>
      </c>
      <c r="F292" s="1719">
        <v>25112.1</v>
      </c>
      <c r="G292" s="1726">
        <v>0</v>
      </c>
      <c r="H292" s="1719">
        <v>23777933.100000001</v>
      </c>
      <c r="I292" s="1727">
        <v>0</v>
      </c>
    </row>
    <row r="293" spans="1:9" s="1721" customFormat="1" ht="12.6" customHeight="1">
      <c r="A293" s="1722">
        <v>30</v>
      </c>
      <c r="B293" s="1723">
        <v>21</v>
      </c>
      <c r="C293" s="1724" t="s">
        <v>547</v>
      </c>
      <c r="D293" s="1725">
        <v>50003641</v>
      </c>
      <c r="E293" s="1719">
        <v>0</v>
      </c>
      <c r="F293" s="1719">
        <v>370254.9</v>
      </c>
      <c r="G293" s="1726">
        <v>0</v>
      </c>
      <c r="H293" s="1719">
        <v>50373895.899999999</v>
      </c>
      <c r="I293" s="1727">
        <v>0</v>
      </c>
    </row>
    <row r="294" spans="1:9" s="1721" customFormat="1" ht="12.6" customHeight="1">
      <c r="A294" s="1722">
        <v>30</v>
      </c>
      <c r="B294" s="1723">
        <v>22</v>
      </c>
      <c r="C294" s="1724" t="s">
        <v>548</v>
      </c>
      <c r="D294" s="1725">
        <v>16664854</v>
      </c>
      <c r="E294" s="1719">
        <v>0</v>
      </c>
      <c r="F294" s="1719">
        <v>80535.92</v>
      </c>
      <c r="G294" s="1726">
        <v>0</v>
      </c>
      <c r="H294" s="1719">
        <v>16745389.92</v>
      </c>
      <c r="I294" s="1727">
        <v>0</v>
      </c>
    </row>
    <row r="295" spans="1:9" s="1721" customFormat="1" ht="12.6" customHeight="1">
      <c r="A295" s="1722">
        <v>30</v>
      </c>
      <c r="B295" s="1723">
        <v>23</v>
      </c>
      <c r="C295" s="1724" t="s">
        <v>549</v>
      </c>
      <c r="D295" s="1725">
        <v>23380785</v>
      </c>
      <c r="E295" s="1719">
        <v>13090.37</v>
      </c>
      <c r="F295" s="1719">
        <v>289956.15999999997</v>
      </c>
      <c r="G295" s="1726">
        <v>0</v>
      </c>
      <c r="H295" s="1719">
        <v>23670741.16</v>
      </c>
      <c r="I295" s="1727">
        <v>5.5987726673847785E-2</v>
      </c>
    </row>
    <row r="296" spans="1:9" s="1721" customFormat="1" ht="12.6" customHeight="1">
      <c r="A296" s="1722">
        <v>30</v>
      </c>
      <c r="B296" s="1723">
        <v>24</v>
      </c>
      <c r="C296" s="1724" t="s">
        <v>550</v>
      </c>
      <c r="D296" s="1725">
        <v>26896864</v>
      </c>
      <c r="E296" s="1719">
        <v>0</v>
      </c>
      <c r="F296" s="1719">
        <v>20439.189999999999</v>
      </c>
      <c r="G296" s="1726">
        <v>0</v>
      </c>
      <c r="H296" s="1719">
        <v>26917303.190000001</v>
      </c>
      <c r="I296" s="1727">
        <v>0</v>
      </c>
    </row>
    <row r="297" spans="1:9" s="1721" customFormat="1" ht="12.6" customHeight="1">
      <c r="A297" s="1722">
        <v>30</v>
      </c>
      <c r="B297" s="1723">
        <v>25</v>
      </c>
      <c r="C297" s="1724" t="s">
        <v>288</v>
      </c>
      <c r="D297" s="1725">
        <v>14572949</v>
      </c>
      <c r="E297" s="1719">
        <v>0</v>
      </c>
      <c r="F297" s="1719">
        <v>0</v>
      </c>
      <c r="G297" s="1726">
        <v>0</v>
      </c>
      <c r="H297" s="1719">
        <v>14572949</v>
      </c>
      <c r="I297" s="1727">
        <v>0</v>
      </c>
    </row>
    <row r="298" spans="1:9" s="1721" customFormat="1" ht="12.6" customHeight="1">
      <c r="A298" s="1722">
        <v>30</v>
      </c>
      <c r="B298" s="1723">
        <v>26</v>
      </c>
      <c r="C298" s="1724" t="s">
        <v>551</v>
      </c>
      <c r="D298" s="1725">
        <v>27075242</v>
      </c>
      <c r="E298" s="1719">
        <v>0</v>
      </c>
      <c r="F298" s="1719">
        <v>359732.49</v>
      </c>
      <c r="G298" s="1726">
        <v>0</v>
      </c>
      <c r="H298" s="1719">
        <v>27434974.489999998</v>
      </c>
      <c r="I298" s="1727">
        <v>0</v>
      </c>
    </row>
    <row r="299" spans="1:9" s="1721" customFormat="1" ht="12.6" customHeight="1">
      <c r="A299" s="1722">
        <v>30</v>
      </c>
      <c r="B299" s="1723">
        <v>27</v>
      </c>
      <c r="C299" s="1724" t="s">
        <v>552</v>
      </c>
      <c r="D299" s="1725">
        <v>33596221</v>
      </c>
      <c r="E299" s="1719">
        <v>0</v>
      </c>
      <c r="F299" s="1719">
        <v>126891.33</v>
      </c>
      <c r="G299" s="1726">
        <v>1337252.8799999999</v>
      </c>
      <c r="H299" s="1719">
        <v>35060365.210000001</v>
      </c>
      <c r="I299" s="1727">
        <v>0</v>
      </c>
    </row>
    <row r="300" spans="1:9" s="1721" customFormat="1" ht="12.6" customHeight="1">
      <c r="A300" s="1722">
        <v>30</v>
      </c>
      <c r="B300" s="1723">
        <v>28</v>
      </c>
      <c r="C300" s="1724" t="s">
        <v>553</v>
      </c>
      <c r="D300" s="1725">
        <v>37066250</v>
      </c>
      <c r="E300" s="1719">
        <v>0</v>
      </c>
      <c r="F300" s="1719">
        <v>52142.080000000002</v>
      </c>
      <c r="G300" s="1726">
        <v>0</v>
      </c>
      <c r="H300" s="1719">
        <v>37118392.079999998</v>
      </c>
      <c r="I300" s="1727">
        <v>0</v>
      </c>
    </row>
    <row r="301" spans="1:9" s="1721" customFormat="1" ht="12.6" customHeight="1">
      <c r="A301" s="1722">
        <v>30</v>
      </c>
      <c r="B301" s="1723">
        <v>29</v>
      </c>
      <c r="C301" s="1724" t="s">
        <v>554</v>
      </c>
      <c r="D301" s="1725">
        <v>28370849</v>
      </c>
      <c r="E301" s="1719">
        <v>0</v>
      </c>
      <c r="F301" s="1719">
        <v>38716.980000000003</v>
      </c>
      <c r="G301" s="1726">
        <v>0</v>
      </c>
      <c r="H301" s="1719">
        <v>28409565.98</v>
      </c>
      <c r="I301" s="1727">
        <v>0</v>
      </c>
    </row>
    <row r="302" spans="1:9" s="1721" customFormat="1" ht="12.6" customHeight="1">
      <c r="A302" s="1722">
        <v>30</v>
      </c>
      <c r="B302" s="1723">
        <v>30</v>
      </c>
      <c r="C302" s="1724" t="s">
        <v>555</v>
      </c>
      <c r="D302" s="1725">
        <v>31993011</v>
      </c>
      <c r="E302" s="1719">
        <v>8740.06</v>
      </c>
      <c r="F302" s="1719">
        <v>115811.95</v>
      </c>
      <c r="G302" s="1726">
        <v>0</v>
      </c>
      <c r="H302" s="1719">
        <v>32108822.949999999</v>
      </c>
      <c r="I302" s="1727">
        <v>2.7318654064789335E-2</v>
      </c>
    </row>
    <row r="303" spans="1:9" s="1721" customFormat="1" ht="12.6" customHeight="1">
      <c r="A303" s="1722">
        <v>30</v>
      </c>
      <c r="B303" s="1723">
        <v>31</v>
      </c>
      <c r="C303" s="1724" t="s">
        <v>556</v>
      </c>
      <c r="D303" s="1725">
        <v>28743263</v>
      </c>
      <c r="E303" s="1719">
        <v>0</v>
      </c>
      <c r="F303" s="1719">
        <v>603739.1</v>
      </c>
      <c r="G303" s="1726">
        <v>0</v>
      </c>
      <c r="H303" s="1719">
        <v>29347002.100000001</v>
      </c>
      <c r="I303" s="1727">
        <v>0</v>
      </c>
    </row>
    <row r="304" spans="1:9" s="1721" customFormat="1" ht="12.6" customHeight="1">
      <c r="A304" s="1722">
        <v>32</v>
      </c>
      <c r="B304" s="1723">
        <v>1</v>
      </c>
      <c r="C304" s="1724" t="s">
        <v>557</v>
      </c>
      <c r="D304" s="1725">
        <v>16818913</v>
      </c>
      <c r="E304" s="1719">
        <v>0</v>
      </c>
      <c r="F304" s="1719">
        <v>32276.240000000002</v>
      </c>
      <c r="G304" s="1726">
        <v>0</v>
      </c>
      <c r="H304" s="1719">
        <v>16851189.239999998</v>
      </c>
      <c r="I304" s="1727">
        <v>0</v>
      </c>
    </row>
    <row r="305" spans="1:9" s="1721" customFormat="1" ht="12.6" customHeight="1">
      <c r="A305" s="1722">
        <v>32</v>
      </c>
      <c r="B305" s="1723">
        <v>2</v>
      </c>
      <c r="C305" s="1724" t="s">
        <v>558</v>
      </c>
      <c r="D305" s="1725">
        <v>16533601</v>
      </c>
      <c r="E305" s="1719">
        <v>0</v>
      </c>
      <c r="F305" s="1719">
        <v>16522.009999999998</v>
      </c>
      <c r="G305" s="1726">
        <v>0</v>
      </c>
      <c r="H305" s="1719">
        <v>16550123.01</v>
      </c>
      <c r="I305" s="1727">
        <v>0</v>
      </c>
    </row>
    <row r="306" spans="1:9" s="1721" customFormat="1" ht="12.6" customHeight="1">
      <c r="A306" s="1722">
        <v>32</v>
      </c>
      <c r="B306" s="1723">
        <v>3</v>
      </c>
      <c r="C306" s="1724" t="s">
        <v>559</v>
      </c>
      <c r="D306" s="1725">
        <v>35098771</v>
      </c>
      <c r="E306" s="1719">
        <v>128175.55</v>
      </c>
      <c r="F306" s="1719">
        <v>526102.43999999994</v>
      </c>
      <c r="G306" s="1726">
        <v>0</v>
      </c>
      <c r="H306" s="1719">
        <v>35624873.439999998</v>
      </c>
      <c r="I306" s="1727">
        <v>0.3651852938098602</v>
      </c>
    </row>
    <row r="307" spans="1:9" s="1721" customFormat="1" ht="12.6" customHeight="1">
      <c r="A307" s="1722">
        <v>32</v>
      </c>
      <c r="B307" s="1723">
        <v>4</v>
      </c>
      <c r="C307" s="1724" t="s">
        <v>560</v>
      </c>
      <c r="D307" s="1725">
        <v>28518492</v>
      </c>
      <c r="E307" s="1719">
        <v>0</v>
      </c>
      <c r="F307" s="1719">
        <v>342351.08</v>
      </c>
      <c r="G307" s="1726">
        <v>0</v>
      </c>
      <c r="H307" s="1719">
        <v>28860843.079999998</v>
      </c>
      <c r="I307" s="1727">
        <v>0</v>
      </c>
    </row>
    <row r="308" spans="1:9" s="1721" customFormat="1" ht="12.6" customHeight="1">
      <c r="A308" s="1722">
        <v>32</v>
      </c>
      <c r="B308" s="1723">
        <v>5</v>
      </c>
      <c r="C308" s="1724" t="s">
        <v>561</v>
      </c>
      <c r="D308" s="1725">
        <v>20041321</v>
      </c>
      <c r="E308" s="1719">
        <v>0</v>
      </c>
      <c r="F308" s="1719">
        <v>91288</v>
      </c>
      <c r="G308" s="1726">
        <v>0</v>
      </c>
      <c r="H308" s="1719">
        <v>20132609</v>
      </c>
      <c r="I308" s="1727">
        <v>0</v>
      </c>
    </row>
    <row r="309" spans="1:9" s="1721" customFormat="1" ht="12.6" customHeight="1">
      <c r="A309" s="1722">
        <v>32</v>
      </c>
      <c r="B309" s="1723">
        <v>6</v>
      </c>
      <c r="C309" s="1724" t="s">
        <v>562</v>
      </c>
      <c r="D309" s="1725">
        <v>18396701</v>
      </c>
      <c r="E309" s="1719">
        <v>0</v>
      </c>
      <c r="F309" s="1719">
        <v>187173.07</v>
      </c>
      <c r="G309" s="1726">
        <v>0</v>
      </c>
      <c r="H309" s="1719">
        <v>18583874.07</v>
      </c>
      <c r="I309" s="1727">
        <v>0</v>
      </c>
    </row>
    <row r="310" spans="1:9" s="1721" customFormat="1" ht="12.6" customHeight="1">
      <c r="A310" s="1722">
        <v>32</v>
      </c>
      <c r="B310" s="1723">
        <v>7</v>
      </c>
      <c r="C310" s="1724" t="s">
        <v>563</v>
      </c>
      <c r="D310" s="1725">
        <v>13242967</v>
      </c>
      <c r="E310" s="1719">
        <v>0</v>
      </c>
      <c r="F310" s="1719">
        <v>14743.61</v>
      </c>
      <c r="G310" s="1726">
        <v>0</v>
      </c>
      <c r="H310" s="1719">
        <v>13257710.609999999</v>
      </c>
      <c r="I310" s="1727">
        <v>0</v>
      </c>
    </row>
    <row r="311" spans="1:9" s="1721" customFormat="1" ht="12.6" customHeight="1">
      <c r="A311" s="1722">
        <v>32</v>
      </c>
      <c r="B311" s="1723">
        <v>8</v>
      </c>
      <c r="C311" s="1724" t="s">
        <v>564</v>
      </c>
      <c r="D311" s="1725">
        <v>44648077</v>
      </c>
      <c r="E311" s="1719">
        <v>0</v>
      </c>
      <c r="F311" s="1719">
        <v>362550.12</v>
      </c>
      <c r="G311" s="1726">
        <v>0</v>
      </c>
      <c r="H311" s="1719">
        <v>45010627.119999997</v>
      </c>
      <c r="I311" s="1727">
        <v>0</v>
      </c>
    </row>
    <row r="312" spans="1:9" s="1721" customFormat="1" ht="12.6" customHeight="1">
      <c r="A312" s="1722">
        <v>32</v>
      </c>
      <c r="B312" s="1723">
        <v>9</v>
      </c>
      <c r="C312" s="1724" t="s">
        <v>565</v>
      </c>
      <c r="D312" s="1725">
        <v>8499366</v>
      </c>
      <c r="E312" s="1719">
        <v>0</v>
      </c>
      <c r="F312" s="1719">
        <v>36525.629999999997</v>
      </c>
      <c r="G312" s="1726">
        <v>0</v>
      </c>
      <c r="H312" s="1719">
        <v>8535891.6300000008</v>
      </c>
      <c r="I312" s="1727">
        <v>0</v>
      </c>
    </row>
    <row r="313" spans="1:9" s="1721" customFormat="1" ht="12.6" customHeight="1">
      <c r="A313" s="1722">
        <v>32</v>
      </c>
      <c r="B313" s="1723">
        <v>10</v>
      </c>
      <c r="C313" s="1724" t="s">
        <v>566</v>
      </c>
      <c r="D313" s="1725">
        <v>27528084</v>
      </c>
      <c r="E313" s="1719">
        <v>0</v>
      </c>
      <c r="F313" s="1719">
        <v>212741.54</v>
      </c>
      <c r="G313" s="1726">
        <v>0</v>
      </c>
      <c r="H313" s="1719">
        <v>27740825.539999999</v>
      </c>
      <c r="I313" s="1727">
        <v>0</v>
      </c>
    </row>
    <row r="314" spans="1:9" s="1721" customFormat="1" ht="12.6" customHeight="1">
      <c r="A314" s="1722">
        <v>32</v>
      </c>
      <c r="B314" s="1723">
        <v>11</v>
      </c>
      <c r="C314" s="1724" t="s">
        <v>567</v>
      </c>
      <c r="D314" s="1725">
        <v>29604133</v>
      </c>
      <c r="E314" s="1719">
        <v>38184.67</v>
      </c>
      <c r="F314" s="1719">
        <v>228827.88</v>
      </c>
      <c r="G314" s="1726">
        <v>18500</v>
      </c>
      <c r="H314" s="1719">
        <v>29851460.879999999</v>
      </c>
      <c r="I314" s="1727">
        <v>0.12898425365133981</v>
      </c>
    </row>
    <row r="315" spans="1:9" s="1721" customFormat="1" ht="12.6" customHeight="1">
      <c r="A315" s="1722">
        <v>32</v>
      </c>
      <c r="B315" s="1723">
        <v>12</v>
      </c>
      <c r="C315" s="1724" t="s">
        <v>568</v>
      </c>
      <c r="D315" s="1725">
        <v>16102738</v>
      </c>
      <c r="E315" s="1719">
        <v>0</v>
      </c>
      <c r="F315" s="1719">
        <v>29969.4</v>
      </c>
      <c r="G315" s="1726">
        <v>0</v>
      </c>
      <c r="H315" s="1719">
        <v>16132707.4</v>
      </c>
      <c r="I315" s="1727">
        <v>0</v>
      </c>
    </row>
    <row r="316" spans="1:9" s="1721" customFormat="1" ht="12.6" customHeight="1">
      <c r="A316" s="1722">
        <v>32</v>
      </c>
      <c r="B316" s="1723">
        <v>13</v>
      </c>
      <c r="C316" s="1724" t="s">
        <v>569</v>
      </c>
      <c r="D316" s="1725">
        <v>23123230</v>
      </c>
      <c r="E316" s="1719">
        <v>34257.58</v>
      </c>
      <c r="F316" s="1719">
        <v>234724.59</v>
      </c>
      <c r="G316" s="1726">
        <v>0</v>
      </c>
      <c r="H316" s="1719">
        <v>23357954.59</v>
      </c>
      <c r="I316" s="1727">
        <v>0.14815222613795737</v>
      </c>
    </row>
    <row r="317" spans="1:9" s="1721" customFormat="1" ht="12.6" customHeight="1">
      <c r="A317" s="1722">
        <v>32</v>
      </c>
      <c r="B317" s="1723">
        <v>14</v>
      </c>
      <c r="C317" s="1724" t="s">
        <v>570</v>
      </c>
      <c r="D317" s="1725">
        <v>55530960</v>
      </c>
      <c r="E317" s="1719">
        <v>0</v>
      </c>
      <c r="F317" s="1719">
        <v>530530.93000000005</v>
      </c>
      <c r="G317" s="1726">
        <v>0</v>
      </c>
      <c r="H317" s="1719">
        <v>56061490.93</v>
      </c>
      <c r="I317" s="1727">
        <v>0</v>
      </c>
    </row>
    <row r="318" spans="1:9" s="1721" customFormat="1" ht="12.6" customHeight="1">
      <c r="A318" s="1722">
        <v>32</v>
      </c>
      <c r="B318" s="1723">
        <v>15</v>
      </c>
      <c r="C318" s="1724" t="s">
        <v>571</v>
      </c>
      <c r="D318" s="1725">
        <v>39565861</v>
      </c>
      <c r="E318" s="1719">
        <v>0</v>
      </c>
      <c r="F318" s="1719">
        <v>1222277.6299999999</v>
      </c>
      <c r="G318" s="1726">
        <v>0</v>
      </c>
      <c r="H318" s="1719">
        <v>40788138.630000003</v>
      </c>
      <c r="I318" s="1727">
        <v>0</v>
      </c>
    </row>
    <row r="319" spans="1:9" s="1721" customFormat="1" ht="12.6" customHeight="1">
      <c r="A319" s="1722">
        <v>32</v>
      </c>
      <c r="B319" s="1723">
        <v>16</v>
      </c>
      <c r="C319" s="1724" t="s">
        <v>572</v>
      </c>
      <c r="D319" s="1725">
        <v>26596814</v>
      </c>
      <c r="E319" s="1719">
        <v>36367.870000000003</v>
      </c>
      <c r="F319" s="1719">
        <v>105044.51</v>
      </c>
      <c r="G319" s="1726">
        <v>12600</v>
      </c>
      <c r="H319" s="1719">
        <v>26714458.510000002</v>
      </c>
      <c r="I319" s="1727">
        <v>0.1367376934696013</v>
      </c>
    </row>
    <row r="320" spans="1:9" s="1721" customFormat="1" ht="12.6" customHeight="1">
      <c r="A320" s="1722">
        <v>32</v>
      </c>
      <c r="B320" s="1723">
        <v>17</v>
      </c>
      <c r="C320" s="1724" t="s">
        <v>573</v>
      </c>
      <c r="D320" s="1725">
        <v>17499882</v>
      </c>
      <c r="E320" s="1719">
        <v>0</v>
      </c>
      <c r="F320" s="1719">
        <v>129876.02</v>
      </c>
      <c r="G320" s="1726">
        <v>0</v>
      </c>
      <c r="H320" s="1719">
        <v>17629758.02</v>
      </c>
      <c r="I320" s="1727">
        <v>0</v>
      </c>
    </row>
    <row r="321" spans="1:9" s="1721" customFormat="1" ht="12.6" customHeight="1" thickBot="1">
      <c r="A321" s="1728">
        <v>32</v>
      </c>
      <c r="B321" s="1729">
        <v>18</v>
      </c>
      <c r="C321" s="1730" t="s">
        <v>574</v>
      </c>
      <c r="D321" s="1731">
        <v>11166225</v>
      </c>
      <c r="E321" s="1732">
        <v>23800.55</v>
      </c>
      <c r="F321" s="1732">
        <v>46777.87</v>
      </c>
      <c r="G321" s="1733">
        <v>0</v>
      </c>
      <c r="H321" s="1719">
        <v>11213002.869999999</v>
      </c>
      <c r="I321" s="1734">
        <v>0.21314768419944968</v>
      </c>
    </row>
    <row r="322" spans="1:9" s="1737" customFormat="1" ht="16.5" customHeight="1" thickBot="1">
      <c r="A322" s="2992" t="s">
        <v>55</v>
      </c>
      <c r="B322" s="2993"/>
      <c r="C322" s="2994"/>
      <c r="D322" s="1735">
        <v>8564473808.5900002</v>
      </c>
      <c r="E322" s="1735">
        <v>4274680.82</v>
      </c>
      <c r="F322" s="1735">
        <v>79784501.629999995</v>
      </c>
      <c r="G322" s="1735">
        <v>18967215.869999997</v>
      </c>
      <c r="H322" s="1735">
        <v>8663225526.0900002</v>
      </c>
      <c r="I322" s="1736">
        <v>4.991177409769855E-2</v>
      </c>
    </row>
    <row r="323" spans="1:9" ht="19.5" customHeight="1"/>
    <row r="324" spans="1:9" s="1721" customFormat="1" ht="11.25">
      <c r="A324" s="1740" t="s">
        <v>982</v>
      </c>
      <c r="B324" s="1740"/>
      <c r="C324" s="1741"/>
    </row>
    <row r="325" spans="1:9" s="1721" customFormat="1" ht="26.25" customHeight="1">
      <c r="A325" s="1740"/>
      <c r="B325" s="2995" t="s">
        <v>1033</v>
      </c>
      <c r="C325" s="2995"/>
      <c r="D325" s="2995"/>
      <c r="E325" s="2995"/>
      <c r="F325" s="2995"/>
      <c r="G325" s="2995"/>
      <c r="H325" s="2995"/>
      <c r="I325" s="2995"/>
    </row>
    <row r="327" spans="1:9">
      <c r="D327" s="1742"/>
      <c r="E327" s="1742"/>
      <c r="F327" s="1742"/>
      <c r="G327" s="1742"/>
      <c r="H327" s="1742"/>
    </row>
  </sheetData>
  <mergeCells count="15">
    <mergeCell ref="A322:C322"/>
    <mergeCell ref="B325:I325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  <mergeCell ref="F4:F5"/>
    <mergeCell ref="G4:G5"/>
    <mergeCell ref="D6:H6"/>
  </mergeCells>
  <pageMargins left="0.39370078740157483" right="0.39370078740157483" top="0.59055118110236227" bottom="0.59055118110236227" header="0.19685039370078741" footer="0.19685039370078741"/>
  <pageSetup paperSize="9" scale="90" orientation="landscape" r:id="rId1"/>
  <headerFooter scaleWithDoc="0"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G44"/>
  <sheetViews>
    <sheetView workbookViewId="0">
      <selection activeCell="A5" sqref="A5:A7"/>
    </sheetView>
  </sheetViews>
  <sheetFormatPr defaultRowHeight="12.75"/>
  <cols>
    <col min="1" max="1" width="27.42578125" customWidth="1"/>
    <col min="2" max="4" width="17.5703125" bestFit="1" customWidth="1"/>
    <col min="5" max="5" width="9.42578125" customWidth="1"/>
    <col min="6" max="6" width="9.28515625" bestFit="1" customWidth="1"/>
    <col min="7" max="7" width="11.140625" customWidth="1"/>
    <col min="257" max="257" width="27.42578125" customWidth="1"/>
    <col min="258" max="260" width="17.5703125" bestFit="1" customWidth="1"/>
    <col min="261" max="261" width="9.42578125" customWidth="1"/>
    <col min="262" max="262" width="9.28515625" bestFit="1" customWidth="1"/>
    <col min="263" max="263" width="11.140625" customWidth="1"/>
    <col min="513" max="513" width="27.42578125" customWidth="1"/>
    <col min="514" max="516" width="17.5703125" bestFit="1" customWidth="1"/>
    <col min="517" max="517" width="9.42578125" customWidth="1"/>
    <col min="518" max="518" width="9.28515625" bestFit="1" customWidth="1"/>
    <col min="519" max="519" width="11.140625" customWidth="1"/>
    <col min="769" max="769" width="27.42578125" customWidth="1"/>
    <col min="770" max="772" width="17.5703125" bestFit="1" customWidth="1"/>
    <col min="773" max="773" width="9.42578125" customWidth="1"/>
    <col min="774" max="774" width="9.28515625" bestFit="1" customWidth="1"/>
    <col min="775" max="775" width="11.140625" customWidth="1"/>
    <col min="1025" max="1025" width="27.42578125" customWidth="1"/>
    <col min="1026" max="1028" width="17.5703125" bestFit="1" customWidth="1"/>
    <col min="1029" max="1029" width="9.42578125" customWidth="1"/>
    <col min="1030" max="1030" width="9.28515625" bestFit="1" customWidth="1"/>
    <col min="1031" max="1031" width="11.140625" customWidth="1"/>
    <col min="1281" max="1281" width="27.42578125" customWidth="1"/>
    <col min="1282" max="1284" width="17.5703125" bestFit="1" customWidth="1"/>
    <col min="1285" max="1285" width="9.42578125" customWidth="1"/>
    <col min="1286" max="1286" width="9.28515625" bestFit="1" customWidth="1"/>
    <col min="1287" max="1287" width="11.140625" customWidth="1"/>
    <col min="1537" max="1537" width="27.42578125" customWidth="1"/>
    <col min="1538" max="1540" width="17.5703125" bestFit="1" customWidth="1"/>
    <col min="1541" max="1541" width="9.42578125" customWidth="1"/>
    <col min="1542" max="1542" width="9.28515625" bestFit="1" customWidth="1"/>
    <col min="1543" max="1543" width="11.140625" customWidth="1"/>
    <col min="1793" max="1793" width="27.42578125" customWidth="1"/>
    <col min="1794" max="1796" width="17.5703125" bestFit="1" customWidth="1"/>
    <col min="1797" max="1797" width="9.42578125" customWidth="1"/>
    <col min="1798" max="1798" width="9.28515625" bestFit="1" customWidth="1"/>
    <col min="1799" max="1799" width="11.140625" customWidth="1"/>
    <col min="2049" max="2049" width="27.42578125" customWidth="1"/>
    <col min="2050" max="2052" width="17.5703125" bestFit="1" customWidth="1"/>
    <col min="2053" max="2053" width="9.42578125" customWidth="1"/>
    <col min="2054" max="2054" width="9.28515625" bestFit="1" customWidth="1"/>
    <col min="2055" max="2055" width="11.140625" customWidth="1"/>
    <col min="2305" max="2305" width="27.42578125" customWidth="1"/>
    <col min="2306" max="2308" width="17.5703125" bestFit="1" customWidth="1"/>
    <col min="2309" max="2309" width="9.42578125" customWidth="1"/>
    <col min="2310" max="2310" width="9.28515625" bestFit="1" customWidth="1"/>
    <col min="2311" max="2311" width="11.140625" customWidth="1"/>
    <col min="2561" max="2561" width="27.42578125" customWidth="1"/>
    <col min="2562" max="2564" width="17.5703125" bestFit="1" customWidth="1"/>
    <col min="2565" max="2565" width="9.42578125" customWidth="1"/>
    <col min="2566" max="2566" width="9.28515625" bestFit="1" customWidth="1"/>
    <col min="2567" max="2567" width="11.140625" customWidth="1"/>
    <col min="2817" max="2817" width="27.42578125" customWidth="1"/>
    <col min="2818" max="2820" width="17.5703125" bestFit="1" customWidth="1"/>
    <col min="2821" max="2821" width="9.42578125" customWidth="1"/>
    <col min="2822" max="2822" width="9.28515625" bestFit="1" customWidth="1"/>
    <col min="2823" max="2823" width="11.140625" customWidth="1"/>
    <col min="3073" max="3073" width="27.42578125" customWidth="1"/>
    <col min="3074" max="3076" width="17.5703125" bestFit="1" customWidth="1"/>
    <col min="3077" max="3077" width="9.42578125" customWidth="1"/>
    <col min="3078" max="3078" width="9.28515625" bestFit="1" customWidth="1"/>
    <col min="3079" max="3079" width="11.140625" customWidth="1"/>
    <col min="3329" max="3329" width="27.42578125" customWidth="1"/>
    <col min="3330" max="3332" width="17.5703125" bestFit="1" customWidth="1"/>
    <col min="3333" max="3333" width="9.42578125" customWidth="1"/>
    <col min="3334" max="3334" width="9.28515625" bestFit="1" customWidth="1"/>
    <col min="3335" max="3335" width="11.140625" customWidth="1"/>
    <col min="3585" max="3585" width="27.42578125" customWidth="1"/>
    <col min="3586" max="3588" width="17.5703125" bestFit="1" customWidth="1"/>
    <col min="3589" max="3589" width="9.42578125" customWidth="1"/>
    <col min="3590" max="3590" width="9.28515625" bestFit="1" customWidth="1"/>
    <col min="3591" max="3591" width="11.140625" customWidth="1"/>
    <col min="3841" max="3841" width="27.42578125" customWidth="1"/>
    <col min="3842" max="3844" width="17.5703125" bestFit="1" customWidth="1"/>
    <col min="3845" max="3845" width="9.42578125" customWidth="1"/>
    <col min="3846" max="3846" width="9.28515625" bestFit="1" customWidth="1"/>
    <col min="3847" max="3847" width="11.140625" customWidth="1"/>
    <col min="4097" max="4097" width="27.42578125" customWidth="1"/>
    <col min="4098" max="4100" width="17.5703125" bestFit="1" customWidth="1"/>
    <col min="4101" max="4101" width="9.42578125" customWidth="1"/>
    <col min="4102" max="4102" width="9.28515625" bestFit="1" customWidth="1"/>
    <col min="4103" max="4103" width="11.140625" customWidth="1"/>
    <col min="4353" max="4353" width="27.42578125" customWidth="1"/>
    <col min="4354" max="4356" width="17.5703125" bestFit="1" customWidth="1"/>
    <col min="4357" max="4357" width="9.42578125" customWidth="1"/>
    <col min="4358" max="4358" width="9.28515625" bestFit="1" customWidth="1"/>
    <col min="4359" max="4359" width="11.140625" customWidth="1"/>
    <col min="4609" max="4609" width="27.42578125" customWidth="1"/>
    <col min="4610" max="4612" width="17.5703125" bestFit="1" customWidth="1"/>
    <col min="4613" max="4613" width="9.42578125" customWidth="1"/>
    <col min="4614" max="4614" width="9.28515625" bestFit="1" customWidth="1"/>
    <col min="4615" max="4615" width="11.140625" customWidth="1"/>
    <col min="4865" max="4865" width="27.42578125" customWidth="1"/>
    <col min="4866" max="4868" width="17.5703125" bestFit="1" customWidth="1"/>
    <col min="4869" max="4869" width="9.42578125" customWidth="1"/>
    <col min="4870" max="4870" width="9.28515625" bestFit="1" customWidth="1"/>
    <col min="4871" max="4871" width="11.140625" customWidth="1"/>
    <col min="5121" max="5121" width="27.42578125" customWidth="1"/>
    <col min="5122" max="5124" width="17.5703125" bestFit="1" customWidth="1"/>
    <col min="5125" max="5125" width="9.42578125" customWidth="1"/>
    <col min="5126" max="5126" width="9.28515625" bestFit="1" customWidth="1"/>
    <col min="5127" max="5127" width="11.140625" customWidth="1"/>
    <col min="5377" max="5377" width="27.42578125" customWidth="1"/>
    <col min="5378" max="5380" width="17.5703125" bestFit="1" customWidth="1"/>
    <col min="5381" max="5381" width="9.42578125" customWidth="1"/>
    <col min="5382" max="5382" width="9.28515625" bestFit="1" customWidth="1"/>
    <col min="5383" max="5383" width="11.140625" customWidth="1"/>
    <col min="5633" max="5633" width="27.42578125" customWidth="1"/>
    <col min="5634" max="5636" width="17.5703125" bestFit="1" customWidth="1"/>
    <col min="5637" max="5637" width="9.42578125" customWidth="1"/>
    <col min="5638" max="5638" width="9.28515625" bestFit="1" customWidth="1"/>
    <col min="5639" max="5639" width="11.140625" customWidth="1"/>
    <col min="5889" max="5889" width="27.42578125" customWidth="1"/>
    <col min="5890" max="5892" width="17.5703125" bestFit="1" customWidth="1"/>
    <col min="5893" max="5893" width="9.42578125" customWidth="1"/>
    <col min="5894" max="5894" width="9.28515625" bestFit="1" customWidth="1"/>
    <col min="5895" max="5895" width="11.140625" customWidth="1"/>
    <col min="6145" max="6145" width="27.42578125" customWidth="1"/>
    <col min="6146" max="6148" width="17.5703125" bestFit="1" customWidth="1"/>
    <col min="6149" max="6149" width="9.42578125" customWidth="1"/>
    <col min="6150" max="6150" width="9.28515625" bestFit="1" customWidth="1"/>
    <col min="6151" max="6151" width="11.140625" customWidth="1"/>
    <col min="6401" max="6401" width="27.42578125" customWidth="1"/>
    <col min="6402" max="6404" width="17.5703125" bestFit="1" customWidth="1"/>
    <col min="6405" max="6405" width="9.42578125" customWidth="1"/>
    <col min="6406" max="6406" width="9.28515625" bestFit="1" customWidth="1"/>
    <col min="6407" max="6407" width="11.140625" customWidth="1"/>
    <col min="6657" max="6657" width="27.42578125" customWidth="1"/>
    <col min="6658" max="6660" width="17.5703125" bestFit="1" customWidth="1"/>
    <col min="6661" max="6661" width="9.42578125" customWidth="1"/>
    <col min="6662" max="6662" width="9.28515625" bestFit="1" customWidth="1"/>
    <col min="6663" max="6663" width="11.140625" customWidth="1"/>
    <col min="6913" max="6913" width="27.42578125" customWidth="1"/>
    <col min="6914" max="6916" width="17.5703125" bestFit="1" customWidth="1"/>
    <col min="6917" max="6917" width="9.42578125" customWidth="1"/>
    <col min="6918" max="6918" width="9.28515625" bestFit="1" customWidth="1"/>
    <col min="6919" max="6919" width="11.140625" customWidth="1"/>
    <col min="7169" max="7169" width="27.42578125" customWidth="1"/>
    <col min="7170" max="7172" width="17.5703125" bestFit="1" customWidth="1"/>
    <col min="7173" max="7173" width="9.42578125" customWidth="1"/>
    <col min="7174" max="7174" width="9.28515625" bestFit="1" customWidth="1"/>
    <col min="7175" max="7175" width="11.140625" customWidth="1"/>
    <col min="7425" max="7425" width="27.42578125" customWidth="1"/>
    <col min="7426" max="7428" width="17.5703125" bestFit="1" customWidth="1"/>
    <col min="7429" max="7429" width="9.42578125" customWidth="1"/>
    <col min="7430" max="7430" width="9.28515625" bestFit="1" customWidth="1"/>
    <col min="7431" max="7431" width="11.140625" customWidth="1"/>
    <col min="7681" max="7681" width="27.42578125" customWidth="1"/>
    <col min="7682" max="7684" width="17.5703125" bestFit="1" customWidth="1"/>
    <col min="7685" max="7685" width="9.42578125" customWidth="1"/>
    <col min="7686" max="7686" width="9.28515625" bestFit="1" customWidth="1"/>
    <col min="7687" max="7687" width="11.140625" customWidth="1"/>
    <col min="7937" max="7937" width="27.42578125" customWidth="1"/>
    <col min="7938" max="7940" width="17.5703125" bestFit="1" customWidth="1"/>
    <col min="7941" max="7941" width="9.42578125" customWidth="1"/>
    <col min="7942" max="7942" width="9.28515625" bestFit="1" customWidth="1"/>
    <col min="7943" max="7943" width="11.140625" customWidth="1"/>
    <col min="8193" max="8193" width="27.42578125" customWidth="1"/>
    <col min="8194" max="8196" width="17.5703125" bestFit="1" customWidth="1"/>
    <col min="8197" max="8197" width="9.42578125" customWidth="1"/>
    <col min="8198" max="8198" width="9.28515625" bestFit="1" customWidth="1"/>
    <col min="8199" max="8199" width="11.140625" customWidth="1"/>
    <col min="8449" max="8449" width="27.42578125" customWidth="1"/>
    <col min="8450" max="8452" width="17.5703125" bestFit="1" customWidth="1"/>
    <col min="8453" max="8453" width="9.42578125" customWidth="1"/>
    <col min="8454" max="8454" width="9.28515625" bestFit="1" customWidth="1"/>
    <col min="8455" max="8455" width="11.140625" customWidth="1"/>
    <col min="8705" max="8705" width="27.42578125" customWidth="1"/>
    <col min="8706" max="8708" width="17.5703125" bestFit="1" customWidth="1"/>
    <col min="8709" max="8709" width="9.42578125" customWidth="1"/>
    <col min="8710" max="8710" width="9.28515625" bestFit="1" customWidth="1"/>
    <col min="8711" max="8711" width="11.140625" customWidth="1"/>
    <col min="8961" max="8961" width="27.42578125" customWidth="1"/>
    <col min="8962" max="8964" width="17.5703125" bestFit="1" customWidth="1"/>
    <col min="8965" max="8965" width="9.42578125" customWidth="1"/>
    <col min="8966" max="8966" width="9.28515625" bestFit="1" customWidth="1"/>
    <col min="8967" max="8967" width="11.140625" customWidth="1"/>
    <col min="9217" max="9217" width="27.42578125" customWidth="1"/>
    <col min="9218" max="9220" width="17.5703125" bestFit="1" customWidth="1"/>
    <col min="9221" max="9221" width="9.42578125" customWidth="1"/>
    <col min="9222" max="9222" width="9.28515625" bestFit="1" customWidth="1"/>
    <col min="9223" max="9223" width="11.140625" customWidth="1"/>
    <col min="9473" max="9473" width="27.42578125" customWidth="1"/>
    <col min="9474" max="9476" width="17.5703125" bestFit="1" customWidth="1"/>
    <col min="9477" max="9477" width="9.42578125" customWidth="1"/>
    <col min="9478" max="9478" width="9.28515625" bestFit="1" customWidth="1"/>
    <col min="9479" max="9479" width="11.140625" customWidth="1"/>
    <col min="9729" max="9729" width="27.42578125" customWidth="1"/>
    <col min="9730" max="9732" width="17.5703125" bestFit="1" customWidth="1"/>
    <col min="9733" max="9733" width="9.42578125" customWidth="1"/>
    <col min="9734" max="9734" width="9.28515625" bestFit="1" customWidth="1"/>
    <col min="9735" max="9735" width="11.140625" customWidth="1"/>
    <col min="9985" max="9985" width="27.42578125" customWidth="1"/>
    <col min="9986" max="9988" width="17.5703125" bestFit="1" customWidth="1"/>
    <col min="9989" max="9989" width="9.42578125" customWidth="1"/>
    <col min="9990" max="9990" width="9.28515625" bestFit="1" customWidth="1"/>
    <col min="9991" max="9991" width="11.140625" customWidth="1"/>
    <col min="10241" max="10241" width="27.42578125" customWidth="1"/>
    <col min="10242" max="10244" width="17.5703125" bestFit="1" customWidth="1"/>
    <col min="10245" max="10245" width="9.42578125" customWidth="1"/>
    <col min="10246" max="10246" width="9.28515625" bestFit="1" customWidth="1"/>
    <col min="10247" max="10247" width="11.140625" customWidth="1"/>
    <col min="10497" max="10497" width="27.42578125" customWidth="1"/>
    <col min="10498" max="10500" width="17.5703125" bestFit="1" customWidth="1"/>
    <col min="10501" max="10501" width="9.42578125" customWidth="1"/>
    <col min="10502" max="10502" width="9.28515625" bestFit="1" customWidth="1"/>
    <col min="10503" max="10503" width="11.140625" customWidth="1"/>
    <col min="10753" max="10753" width="27.42578125" customWidth="1"/>
    <col min="10754" max="10756" width="17.5703125" bestFit="1" customWidth="1"/>
    <col min="10757" max="10757" width="9.42578125" customWidth="1"/>
    <col min="10758" max="10758" width="9.28515625" bestFit="1" customWidth="1"/>
    <col min="10759" max="10759" width="11.140625" customWidth="1"/>
    <col min="11009" max="11009" width="27.42578125" customWidth="1"/>
    <col min="11010" max="11012" width="17.5703125" bestFit="1" customWidth="1"/>
    <col min="11013" max="11013" width="9.42578125" customWidth="1"/>
    <col min="11014" max="11014" width="9.28515625" bestFit="1" customWidth="1"/>
    <col min="11015" max="11015" width="11.140625" customWidth="1"/>
    <col min="11265" max="11265" width="27.42578125" customWidth="1"/>
    <col min="11266" max="11268" width="17.5703125" bestFit="1" customWidth="1"/>
    <col min="11269" max="11269" width="9.42578125" customWidth="1"/>
    <col min="11270" max="11270" width="9.28515625" bestFit="1" customWidth="1"/>
    <col min="11271" max="11271" width="11.140625" customWidth="1"/>
    <col min="11521" max="11521" width="27.42578125" customWidth="1"/>
    <col min="11522" max="11524" width="17.5703125" bestFit="1" customWidth="1"/>
    <col min="11525" max="11525" width="9.42578125" customWidth="1"/>
    <col min="11526" max="11526" width="9.28515625" bestFit="1" customWidth="1"/>
    <col min="11527" max="11527" width="11.140625" customWidth="1"/>
    <col min="11777" max="11777" width="27.42578125" customWidth="1"/>
    <col min="11778" max="11780" width="17.5703125" bestFit="1" customWidth="1"/>
    <col min="11781" max="11781" width="9.42578125" customWidth="1"/>
    <col min="11782" max="11782" width="9.28515625" bestFit="1" customWidth="1"/>
    <col min="11783" max="11783" width="11.140625" customWidth="1"/>
    <col min="12033" max="12033" width="27.42578125" customWidth="1"/>
    <col min="12034" max="12036" width="17.5703125" bestFit="1" customWidth="1"/>
    <col min="12037" max="12037" width="9.42578125" customWidth="1"/>
    <col min="12038" max="12038" width="9.28515625" bestFit="1" customWidth="1"/>
    <col min="12039" max="12039" width="11.140625" customWidth="1"/>
    <col min="12289" max="12289" width="27.42578125" customWidth="1"/>
    <col min="12290" max="12292" width="17.5703125" bestFit="1" customWidth="1"/>
    <col min="12293" max="12293" width="9.42578125" customWidth="1"/>
    <col min="12294" max="12294" width="9.28515625" bestFit="1" customWidth="1"/>
    <col min="12295" max="12295" width="11.140625" customWidth="1"/>
    <col min="12545" max="12545" width="27.42578125" customWidth="1"/>
    <col min="12546" max="12548" width="17.5703125" bestFit="1" customWidth="1"/>
    <col min="12549" max="12549" width="9.42578125" customWidth="1"/>
    <col min="12550" max="12550" width="9.28515625" bestFit="1" customWidth="1"/>
    <col min="12551" max="12551" width="11.140625" customWidth="1"/>
    <col min="12801" max="12801" width="27.42578125" customWidth="1"/>
    <col min="12802" max="12804" width="17.5703125" bestFit="1" customWidth="1"/>
    <col min="12805" max="12805" width="9.42578125" customWidth="1"/>
    <col min="12806" max="12806" width="9.28515625" bestFit="1" customWidth="1"/>
    <col min="12807" max="12807" width="11.140625" customWidth="1"/>
    <col min="13057" max="13057" width="27.42578125" customWidth="1"/>
    <col min="13058" max="13060" width="17.5703125" bestFit="1" customWidth="1"/>
    <col min="13061" max="13061" width="9.42578125" customWidth="1"/>
    <col min="13062" max="13062" width="9.28515625" bestFit="1" customWidth="1"/>
    <col min="13063" max="13063" width="11.140625" customWidth="1"/>
    <col min="13313" max="13313" width="27.42578125" customWidth="1"/>
    <col min="13314" max="13316" width="17.5703125" bestFit="1" customWidth="1"/>
    <col min="13317" max="13317" width="9.42578125" customWidth="1"/>
    <col min="13318" max="13318" width="9.28515625" bestFit="1" customWidth="1"/>
    <col min="13319" max="13319" width="11.140625" customWidth="1"/>
    <col min="13569" max="13569" width="27.42578125" customWidth="1"/>
    <col min="13570" max="13572" width="17.5703125" bestFit="1" customWidth="1"/>
    <col min="13573" max="13573" width="9.42578125" customWidth="1"/>
    <col min="13574" max="13574" width="9.28515625" bestFit="1" customWidth="1"/>
    <col min="13575" max="13575" width="11.140625" customWidth="1"/>
    <col min="13825" max="13825" width="27.42578125" customWidth="1"/>
    <col min="13826" max="13828" width="17.5703125" bestFit="1" customWidth="1"/>
    <col min="13829" max="13829" width="9.42578125" customWidth="1"/>
    <col min="13830" max="13830" width="9.28515625" bestFit="1" customWidth="1"/>
    <col min="13831" max="13831" width="11.140625" customWidth="1"/>
    <col min="14081" max="14081" width="27.42578125" customWidth="1"/>
    <col min="14082" max="14084" width="17.5703125" bestFit="1" customWidth="1"/>
    <col min="14085" max="14085" width="9.42578125" customWidth="1"/>
    <col min="14086" max="14086" width="9.28515625" bestFit="1" customWidth="1"/>
    <col min="14087" max="14087" width="11.140625" customWidth="1"/>
    <col min="14337" max="14337" width="27.42578125" customWidth="1"/>
    <col min="14338" max="14340" width="17.5703125" bestFit="1" customWidth="1"/>
    <col min="14341" max="14341" width="9.42578125" customWidth="1"/>
    <col min="14342" max="14342" width="9.28515625" bestFit="1" customWidth="1"/>
    <col min="14343" max="14343" width="11.140625" customWidth="1"/>
    <col min="14593" max="14593" width="27.42578125" customWidth="1"/>
    <col min="14594" max="14596" width="17.5703125" bestFit="1" customWidth="1"/>
    <col min="14597" max="14597" width="9.42578125" customWidth="1"/>
    <col min="14598" max="14598" width="9.28515625" bestFit="1" customWidth="1"/>
    <col min="14599" max="14599" width="11.140625" customWidth="1"/>
    <col min="14849" max="14849" width="27.42578125" customWidth="1"/>
    <col min="14850" max="14852" width="17.5703125" bestFit="1" customWidth="1"/>
    <col min="14853" max="14853" width="9.42578125" customWidth="1"/>
    <col min="14854" max="14854" width="9.28515625" bestFit="1" customWidth="1"/>
    <col min="14855" max="14855" width="11.140625" customWidth="1"/>
    <col min="15105" max="15105" width="27.42578125" customWidth="1"/>
    <col min="15106" max="15108" width="17.5703125" bestFit="1" customWidth="1"/>
    <col min="15109" max="15109" width="9.42578125" customWidth="1"/>
    <col min="15110" max="15110" width="9.28515625" bestFit="1" customWidth="1"/>
    <col min="15111" max="15111" width="11.140625" customWidth="1"/>
    <col min="15361" max="15361" width="27.42578125" customWidth="1"/>
    <col min="15362" max="15364" width="17.5703125" bestFit="1" customWidth="1"/>
    <col min="15365" max="15365" width="9.42578125" customWidth="1"/>
    <col min="15366" max="15366" width="9.28515625" bestFit="1" customWidth="1"/>
    <col min="15367" max="15367" width="11.140625" customWidth="1"/>
    <col min="15617" max="15617" width="27.42578125" customWidth="1"/>
    <col min="15618" max="15620" width="17.5703125" bestFit="1" customWidth="1"/>
    <col min="15621" max="15621" width="9.42578125" customWidth="1"/>
    <col min="15622" max="15622" width="9.28515625" bestFit="1" customWidth="1"/>
    <col min="15623" max="15623" width="11.140625" customWidth="1"/>
    <col min="15873" max="15873" width="27.42578125" customWidth="1"/>
    <col min="15874" max="15876" width="17.5703125" bestFit="1" customWidth="1"/>
    <col min="15877" max="15877" width="9.42578125" customWidth="1"/>
    <col min="15878" max="15878" width="9.28515625" bestFit="1" customWidth="1"/>
    <col min="15879" max="15879" width="11.140625" customWidth="1"/>
    <col min="16129" max="16129" width="27.42578125" customWidth="1"/>
    <col min="16130" max="16132" width="17.5703125" bestFit="1" customWidth="1"/>
    <col min="16133" max="16133" width="9.42578125" customWidth="1"/>
    <col min="16134" max="16134" width="9.28515625" bestFit="1" customWidth="1"/>
    <col min="16135" max="16135" width="11.140625" customWidth="1"/>
  </cols>
  <sheetData>
    <row r="3" spans="1:7">
      <c r="A3" s="2585" t="s">
        <v>779</v>
      </c>
      <c r="B3" s="2585"/>
      <c r="C3" s="2585"/>
      <c r="D3" s="2585"/>
      <c r="E3" s="2585"/>
      <c r="F3" s="2586"/>
      <c r="G3" s="2587"/>
    </row>
    <row r="4" spans="1:7" ht="13.5" thickBot="1"/>
    <row r="5" spans="1:7">
      <c r="A5" s="2588" t="s">
        <v>79</v>
      </c>
      <c r="B5" s="2588" t="s">
        <v>959</v>
      </c>
      <c r="C5" s="2588" t="s">
        <v>960</v>
      </c>
      <c r="D5" s="2592" t="s">
        <v>961</v>
      </c>
      <c r="E5" s="2594" t="s">
        <v>780</v>
      </c>
      <c r="F5" s="2594" t="s">
        <v>28</v>
      </c>
      <c r="G5" s="2594" t="s">
        <v>781</v>
      </c>
    </row>
    <row r="6" spans="1:7" ht="13.5" thickBot="1">
      <c r="A6" s="2589"/>
      <c r="B6" s="2591"/>
      <c r="C6" s="2591"/>
      <c r="D6" s="2593"/>
      <c r="E6" s="2595"/>
      <c r="F6" s="2595"/>
      <c r="G6" s="2595"/>
    </row>
    <row r="7" spans="1:7" ht="13.5" thickBot="1">
      <c r="A7" s="2590"/>
      <c r="B7" s="2596" t="s">
        <v>8</v>
      </c>
      <c r="C7" s="2597"/>
      <c r="D7" s="2598"/>
      <c r="E7" s="2599" t="s">
        <v>9</v>
      </c>
      <c r="F7" s="2600"/>
      <c r="G7" s="2598"/>
    </row>
    <row r="8" spans="1:7" ht="13.5" thickBot="1">
      <c r="A8" s="1264" t="s">
        <v>782</v>
      </c>
      <c r="B8" s="1265" t="s">
        <v>783</v>
      </c>
      <c r="C8" s="1265" t="s">
        <v>784</v>
      </c>
      <c r="D8" s="1266" t="s">
        <v>785</v>
      </c>
      <c r="E8" s="1265" t="s">
        <v>786</v>
      </c>
      <c r="F8" s="1265" t="s">
        <v>787</v>
      </c>
      <c r="G8" s="1266" t="s">
        <v>788</v>
      </c>
    </row>
    <row r="9" spans="1:7" ht="25.5">
      <c r="A9" s="1267" t="s">
        <v>789</v>
      </c>
      <c r="B9" s="1268">
        <v>251846418583.68021</v>
      </c>
      <c r="C9" s="1268">
        <v>281292138355.75977</v>
      </c>
      <c r="D9" s="1268">
        <v>278507113590.26007</v>
      </c>
      <c r="E9" s="1269">
        <v>99.009917311667849</v>
      </c>
      <c r="F9" s="1270">
        <v>100</v>
      </c>
      <c r="G9" s="1271">
        <v>110.58609257042954</v>
      </c>
    </row>
    <row r="10" spans="1:7">
      <c r="A10" s="1272" t="s">
        <v>152</v>
      </c>
      <c r="B10" s="1273">
        <v>2224417185.4199877</v>
      </c>
      <c r="C10" s="1273">
        <v>2956555426.6800036</v>
      </c>
      <c r="D10" s="1274">
        <v>2752185037.0900021</v>
      </c>
      <c r="E10" s="1275">
        <v>93.087550879453829</v>
      </c>
      <c r="F10" s="1275">
        <v>0.98819200759770143</v>
      </c>
      <c r="G10" s="1276">
        <v>123.72611824478273</v>
      </c>
    </row>
    <row r="11" spans="1:7">
      <c r="A11" s="1272" t="s">
        <v>153</v>
      </c>
      <c r="B11" s="1273">
        <v>82226322.77000007</v>
      </c>
      <c r="C11" s="1273">
        <v>97180665.580000028</v>
      </c>
      <c r="D11" s="1274">
        <v>88957754.210000008</v>
      </c>
      <c r="E11" s="1275">
        <v>91.538531537190536</v>
      </c>
      <c r="F11" s="1275">
        <v>3.1940927132250822E-2</v>
      </c>
      <c r="G11" s="1276">
        <v>108.18646780402524</v>
      </c>
    </row>
    <row r="12" spans="1:7">
      <c r="A12" s="1272" t="s">
        <v>154</v>
      </c>
      <c r="B12" s="1273">
        <v>11460298.819999997</v>
      </c>
      <c r="C12" s="1273">
        <v>13197796.189999999</v>
      </c>
      <c r="D12" s="1274">
        <v>12275865.129999997</v>
      </c>
      <c r="E12" s="1275">
        <v>93.014507522865443</v>
      </c>
      <c r="F12" s="1275">
        <v>4.4077384493885E-3</v>
      </c>
      <c r="G12" s="1276">
        <v>107.11644890599808</v>
      </c>
    </row>
    <row r="13" spans="1:7">
      <c r="A13" s="1272" t="s">
        <v>592</v>
      </c>
      <c r="B13" s="1273">
        <v>13288414.260000002</v>
      </c>
      <c r="C13" s="1273">
        <v>7862569.4400000004</v>
      </c>
      <c r="D13" s="1274">
        <v>8715075.3800000008</v>
      </c>
      <c r="E13" s="1275">
        <v>110.84258710216238</v>
      </c>
      <c r="F13" s="1275">
        <v>3.1292110523329858E-3</v>
      </c>
      <c r="G13" s="1276">
        <v>65.584013332829372</v>
      </c>
    </row>
    <row r="14" spans="1:7">
      <c r="A14" s="1272" t="s">
        <v>155</v>
      </c>
      <c r="B14" s="1273">
        <v>45960111.839999996</v>
      </c>
      <c r="C14" s="1273">
        <v>57081172.740000002</v>
      </c>
      <c r="D14" s="1274">
        <v>51845148.970000029</v>
      </c>
      <c r="E14" s="1275">
        <v>90.827056420424952</v>
      </c>
      <c r="F14" s="1275">
        <v>1.8615376929393142E-2</v>
      </c>
      <c r="G14" s="1276">
        <v>112.80466233521688</v>
      </c>
    </row>
    <row r="15" spans="1:7" ht="38.25">
      <c r="A15" s="1272" t="s">
        <v>156</v>
      </c>
      <c r="B15" s="1273">
        <v>535630686.80000043</v>
      </c>
      <c r="C15" s="1273">
        <v>595969475.30999994</v>
      </c>
      <c r="D15" s="1274">
        <v>576258544.37999976</v>
      </c>
      <c r="E15" s="1275">
        <v>96.692627433687392</v>
      </c>
      <c r="F15" s="1275">
        <v>0.20690981172846876</v>
      </c>
      <c r="G15" s="1276">
        <v>107.58505040529342</v>
      </c>
    </row>
    <row r="16" spans="1:7">
      <c r="A16" s="1272" t="s">
        <v>157</v>
      </c>
      <c r="B16" s="1273">
        <v>6439633.379999998</v>
      </c>
      <c r="C16" s="1273">
        <v>14241763.18</v>
      </c>
      <c r="D16" s="1274">
        <v>11269870.510000004</v>
      </c>
      <c r="E16" s="1275">
        <v>79.132550987973971</v>
      </c>
      <c r="F16" s="1275">
        <v>4.0465287815162404E-3</v>
      </c>
      <c r="G16" s="1276">
        <v>175.00795223842394</v>
      </c>
    </row>
    <row r="17" spans="1:7">
      <c r="A17" s="1272" t="s">
        <v>790</v>
      </c>
      <c r="B17" s="1273">
        <v>1729759.8399999999</v>
      </c>
      <c r="C17" s="1273">
        <v>1833000</v>
      </c>
      <c r="D17" s="1274">
        <v>1907298.35</v>
      </c>
      <c r="E17" s="1275">
        <v>104.05337424986361</v>
      </c>
      <c r="F17" s="1275">
        <v>6.8482931204623344E-4</v>
      </c>
      <c r="G17" s="1276">
        <v>110.26376644286066</v>
      </c>
    </row>
    <row r="18" spans="1:7">
      <c r="A18" s="1272" t="s">
        <v>158</v>
      </c>
      <c r="B18" s="1273">
        <v>13806702219.559952</v>
      </c>
      <c r="C18" s="1273">
        <v>15464168091.040016</v>
      </c>
      <c r="D18" s="1274">
        <v>15553445868.470051</v>
      </c>
      <c r="E18" s="1275">
        <v>100.57732027293316</v>
      </c>
      <c r="F18" s="1275">
        <v>5.5845775958714992</v>
      </c>
      <c r="G18" s="1276">
        <v>112.65141828318343</v>
      </c>
    </row>
    <row r="19" spans="1:7">
      <c r="A19" s="1272" t="s">
        <v>159</v>
      </c>
      <c r="B19" s="1273">
        <v>223915497.48999992</v>
      </c>
      <c r="C19" s="1273">
        <v>426301392.98000014</v>
      </c>
      <c r="D19" s="1274">
        <v>317954083.21999961</v>
      </c>
      <c r="E19" s="1275">
        <v>74.584340669728093</v>
      </c>
      <c r="F19" s="1275">
        <v>0.11416372067529089</v>
      </c>
      <c r="G19" s="1276">
        <v>141.9973547093137</v>
      </c>
    </row>
    <row r="20" spans="1:7">
      <c r="A20" s="1272" t="s">
        <v>160</v>
      </c>
      <c r="B20" s="1273">
        <v>10179648280.000006</v>
      </c>
      <c r="C20" s="1273">
        <v>10719456372.580008</v>
      </c>
      <c r="D20" s="1274">
        <v>9988229690.3700275</v>
      </c>
      <c r="E20" s="1275">
        <v>93.178509648302395</v>
      </c>
      <c r="F20" s="1275">
        <v>3.5863463455603943</v>
      </c>
      <c r="G20" s="1276">
        <v>98.119595251576044</v>
      </c>
    </row>
    <row r="21" spans="1:7">
      <c r="A21" s="1272" t="s">
        <v>161</v>
      </c>
      <c r="B21" s="1273">
        <v>993366857.2499975</v>
      </c>
      <c r="C21" s="1273">
        <v>1132234898.2099996</v>
      </c>
      <c r="D21" s="1274">
        <v>1107893319.7600026</v>
      </c>
      <c r="E21" s="1275">
        <v>97.850129996127166</v>
      </c>
      <c r="F21" s="1275">
        <v>0.39779713540456862</v>
      </c>
      <c r="G21" s="1276">
        <v>111.52912055341329</v>
      </c>
    </row>
    <row r="22" spans="1:7">
      <c r="A22" s="1272" t="s">
        <v>162</v>
      </c>
      <c r="B22" s="1273">
        <v>53408410.970000014</v>
      </c>
      <c r="C22" s="1273">
        <v>107727289.30999996</v>
      </c>
      <c r="D22" s="1274">
        <v>66954611.529999964</v>
      </c>
      <c r="E22" s="1275">
        <v>62.151950502837721</v>
      </c>
      <c r="F22" s="1275">
        <v>2.4040539096787182E-2</v>
      </c>
      <c r="G22" s="1276">
        <v>125.36342181685384</v>
      </c>
    </row>
    <row r="23" spans="1:7">
      <c r="A23" s="1272" t="s">
        <v>939</v>
      </c>
      <c r="B23" s="1273">
        <v>1208507.1400000001</v>
      </c>
      <c r="C23" s="1273">
        <v>10422489.15</v>
      </c>
      <c r="D23" s="1274">
        <v>9260867.4499999974</v>
      </c>
      <c r="E23" s="1275">
        <v>88.854661460597413</v>
      </c>
      <c r="F23" s="1275">
        <v>3.3251816553686291E-3</v>
      </c>
      <c r="G23" s="1276">
        <v>766.30639104043655</v>
      </c>
    </row>
    <row r="24" spans="1:7">
      <c r="A24" s="1272" t="s">
        <v>163</v>
      </c>
      <c r="B24" s="1273">
        <v>1653940085.369988</v>
      </c>
      <c r="C24" s="1273">
        <v>1693543203.5599964</v>
      </c>
      <c r="D24" s="1274">
        <v>1608593787.4299917</v>
      </c>
      <c r="E24" s="1275">
        <v>94.983923885057521</v>
      </c>
      <c r="F24" s="1275">
        <v>0.57757727143607418</v>
      </c>
      <c r="G24" s="1276">
        <v>97.258286540056119</v>
      </c>
    </row>
    <row r="25" spans="1:7" ht="51">
      <c r="A25" s="1272" t="s">
        <v>164</v>
      </c>
      <c r="B25" s="1273">
        <v>325661112.47999942</v>
      </c>
      <c r="C25" s="1273">
        <v>291686425.33999997</v>
      </c>
      <c r="D25" s="1274">
        <v>287042187.33999997</v>
      </c>
      <c r="E25" s="1275">
        <v>98.407797690761058</v>
      </c>
      <c r="F25" s="1275">
        <v>0.10306458016088475</v>
      </c>
      <c r="G25" s="1276">
        <v>88.141376523004027</v>
      </c>
    </row>
    <row r="26" spans="1:7">
      <c r="A26" s="1272" t="s">
        <v>165</v>
      </c>
      <c r="B26" s="1273">
        <v>23481166.859999992</v>
      </c>
      <c r="C26" s="1273">
        <v>24689003.149999995</v>
      </c>
      <c r="D26" s="1274">
        <v>24175472.689999994</v>
      </c>
      <c r="E26" s="1275">
        <v>97.920003262667166</v>
      </c>
      <c r="F26" s="1275">
        <v>8.6803788881195231E-3</v>
      </c>
      <c r="G26" s="1276">
        <v>102.95686255346513</v>
      </c>
    </row>
    <row r="27" spans="1:7" ht="25.5">
      <c r="A27" s="1272" t="s">
        <v>166</v>
      </c>
      <c r="B27" s="1273">
        <v>2715545493.5000057</v>
      </c>
      <c r="C27" s="1273">
        <v>2948391744.6500025</v>
      </c>
      <c r="D27" s="1274">
        <v>2933735680.5600047</v>
      </c>
      <c r="E27" s="1275">
        <v>99.502913270714728</v>
      </c>
      <c r="F27" s="1275">
        <v>1.0533790834786789</v>
      </c>
      <c r="G27" s="1276">
        <v>108.03485662760076</v>
      </c>
    </row>
    <row r="28" spans="1:7">
      <c r="A28" s="1272" t="s">
        <v>167</v>
      </c>
      <c r="B28" s="1273">
        <v>99656498.840000167</v>
      </c>
      <c r="C28" s="1273">
        <v>103525145.94000001</v>
      </c>
      <c r="D28" s="1274">
        <v>101978815.20999998</v>
      </c>
      <c r="E28" s="1275">
        <v>98.506323544913201</v>
      </c>
      <c r="F28" s="1275">
        <v>3.6616233565951679E-2</v>
      </c>
      <c r="G28" s="1276">
        <v>102.33032104983772</v>
      </c>
    </row>
    <row r="29" spans="1:7" ht="76.5">
      <c r="A29" s="1272" t="s">
        <v>791</v>
      </c>
      <c r="B29" s="1273">
        <v>93639366039.750061</v>
      </c>
      <c r="C29" s="1273">
        <v>99240943208.94989</v>
      </c>
      <c r="D29" s="1274">
        <v>100955949594.94016</v>
      </c>
      <c r="E29" s="1275">
        <v>101.72812382725883</v>
      </c>
      <c r="F29" s="1275">
        <v>36.248966244886169</v>
      </c>
      <c r="G29" s="1276">
        <v>107.81357655933317</v>
      </c>
    </row>
    <row r="30" spans="1:7">
      <c r="A30" s="1272" t="s">
        <v>792</v>
      </c>
      <c r="B30" s="1273">
        <v>5703872.6500000004</v>
      </c>
      <c r="C30" s="1273">
        <v>6099120</v>
      </c>
      <c r="D30" s="1273">
        <v>6631229.0899999999</v>
      </c>
      <c r="E30" s="1275">
        <v>108.7243584320361</v>
      </c>
      <c r="F30" s="1275">
        <v>2.3809909213866149E-3</v>
      </c>
      <c r="G30" s="1276">
        <v>116.25836509516039</v>
      </c>
    </row>
    <row r="31" spans="1:7">
      <c r="A31" s="1272" t="s">
        <v>168</v>
      </c>
      <c r="B31" s="1273">
        <v>61432679045.890259</v>
      </c>
      <c r="C31" s="1273">
        <v>67864617208.519958</v>
      </c>
      <c r="D31" s="1273">
        <v>67546966978.009987</v>
      </c>
      <c r="E31" s="1275">
        <v>99.531935427361276</v>
      </c>
      <c r="F31" s="1275">
        <v>24.253228618564176</v>
      </c>
      <c r="G31" s="1276">
        <v>109.95282645504089</v>
      </c>
    </row>
    <row r="32" spans="1:7">
      <c r="A32" s="1272" t="s">
        <v>169</v>
      </c>
      <c r="B32" s="1273">
        <v>6067323943.7200327</v>
      </c>
      <c r="C32" s="1273">
        <v>6703280312.7999859</v>
      </c>
      <c r="D32" s="1273">
        <v>6121827450.4300404</v>
      </c>
      <c r="E32" s="1275">
        <v>91.325845925618609</v>
      </c>
      <c r="F32" s="1275">
        <v>2.1980865664481657</v>
      </c>
      <c r="G32" s="1276">
        <v>100.89831212599785</v>
      </c>
    </row>
    <row r="33" spans="1:7">
      <c r="A33" s="1272" t="s">
        <v>593</v>
      </c>
      <c r="B33" s="1273">
        <v>558440.62999999989</v>
      </c>
      <c r="C33" s="1273">
        <v>0</v>
      </c>
      <c r="D33" s="1273">
        <v>0</v>
      </c>
      <c r="E33" s="1275">
        <v>0</v>
      </c>
      <c r="F33" s="1275">
        <v>0</v>
      </c>
      <c r="G33" s="1276">
        <v>0</v>
      </c>
    </row>
    <row r="34" spans="1:7">
      <c r="A34" s="1272" t="s">
        <v>170</v>
      </c>
      <c r="B34" s="1273">
        <v>976415482.99999928</v>
      </c>
      <c r="C34" s="1273">
        <v>985674581.7299999</v>
      </c>
      <c r="D34" s="1273">
        <v>948558753.71000147</v>
      </c>
      <c r="E34" s="1275">
        <v>96.234474469773303</v>
      </c>
      <c r="F34" s="1275">
        <v>0.34058690332252056</v>
      </c>
      <c r="G34" s="1276">
        <v>97.147041420890929</v>
      </c>
    </row>
    <row r="35" spans="1:7">
      <c r="A35" s="1272" t="s">
        <v>171</v>
      </c>
      <c r="B35" s="1273">
        <v>6807218048.8600836</v>
      </c>
      <c r="C35" s="1273">
        <v>7291913697.2399931</v>
      </c>
      <c r="D35" s="1273">
        <v>7169196943.3399811</v>
      </c>
      <c r="E35" s="1275">
        <v>98.317084389706082</v>
      </c>
      <c r="F35" s="1275">
        <v>2.5741521826574636</v>
      </c>
      <c r="G35" s="1276">
        <v>105.31757454927586</v>
      </c>
    </row>
    <row r="36" spans="1:7" ht="25.5">
      <c r="A36" s="1272" t="s">
        <v>172</v>
      </c>
      <c r="B36" s="1273">
        <v>1218667324.1800003</v>
      </c>
      <c r="C36" s="1273">
        <v>1278431824.4900005</v>
      </c>
      <c r="D36" s="1274">
        <v>1167667441.0800009</v>
      </c>
      <c r="E36" s="1275">
        <v>91.335917857474612</v>
      </c>
      <c r="F36" s="1275">
        <v>0.41925946738935882</v>
      </c>
      <c r="G36" s="1276">
        <v>95.815110318616647</v>
      </c>
    </row>
    <row r="37" spans="1:7" ht="25.5">
      <c r="A37" s="1272" t="s">
        <v>173</v>
      </c>
      <c r="B37" s="1273">
        <v>513097172.31999958</v>
      </c>
      <c r="C37" s="1273">
        <v>567075495.69999969</v>
      </c>
      <c r="D37" s="1273">
        <v>509423280.10999942</v>
      </c>
      <c r="E37" s="1275">
        <v>89.83341441709905</v>
      </c>
      <c r="F37" s="1275">
        <v>0.18291212513137578</v>
      </c>
      <c r="G37" s="1276">
        <v>99.283977303287713</v>
      </c>
    </row>
    <row r="38" spans="1:7">
      <c r="A38" s="1272" t="s">
        <v>174</v>
      </c>
      <c r="B38" s="1273">
        <v>37607969734.249786</v>
      </c>
      <c r="C38" s="1273">
        <v>46911804347.229866</v>
      </c>
      <c r="D38" s="1274">
        <v>46586563873.089737</v>
      </c>
      <c r="E38" s="1275">
        <v>99.306698007749233</v>
      </c>
      <c r="F38" s="1275">
        <v>16.727243793717935</v>
      </c>
      <c r="G38" s="1276">
        <v>123.87417933561858</v>
      </c>
    </row>
    <row r="39" spans="1:7" ht="25.5">
      <c r="A39" s="1272" t="s">
        <v>175</v>
      </c>
      <c r="B39" s="1273">
        <v>8708490719.8300686</v>
      </c>
      <c r="C39" s="1273">
        <v>11542886740.480013</v>
      </c>
      <c r="D39" s="1274">
        <v>10063148829.940092</v>
      </c>
      <c r="E39" s="1275">
        <v>87.180521269860563</v>
      </c>
      <c r="F39" s="1275">
        <v>3.6132466062410908</v>
      </c>
      <c r="G39" s="1276">
        <v>115.55560146634062</v>
      </c>
    </row>
    <row r="40" spans="1:7" ht="25.5">
      <c r="A40" s="1272" t="s">
        <v>176</v>
      </c>
      <c r="B40" s="1273">
        <v>755847579.03000069</v>
      </c>
      <c r="C40" s="1273">
        <v>1029294149.0900002</v>
      </c>
      <c r="D40" s="1274">
        <v>797702905.26999998</v>
      </c>
      <c r="E40" s="1275">
        <v>77.49999414406949</v>
      </c>
      <c r="F40" s="1275">
        <v>0.28642101632045969</v>
      </c>
      <c r="G40" s="1276">
        <v>105.53753526520696</v>
      </c>
    </row>
    <row r="41" spans="1:7" ht="51">
      <c r="A41" s="1272" t="s">
        <v>177</v>
      </c>
      <c r="B41" s="1277">
        <v>101652788.93000001</v>
      </c>
      <c r="C41" s="1277">
        <v>103527011.05999999</v>
      </c>
      <c r="D41" s="1278">
        <v>105329543.21000008</v>
      </c>
      <c r="E41" s="1275">
        <v>101.74112256457923</v>
      </c>
      <c r="F41" s="1275">
        <v>3.7819336767448246E-2</v>
      </c>
      <c r="G41" s="1276">
        <v>103.61697334495362</v>
      </c>
    </row>
    <row r="42" spans="1:7" ht="13.5" thickBot="1">
      <c r="A42" s="1279" t="s">
        <v>178</v>
      </c>
      <c r="B42" s="1280">
        <v>1013741848.05</v>
      </c>
      <c r="C42" s="1280">
        <v>1100522733.4400012</v>
      </c>
      <c r="D42" s="1281">
        <v>1025467789.9899993</v>
      </c>
      <c r="E42" s="1282">
        <v>93.180064239527695</v>
      </c>
      <c r="F42" s="1282">
        <v>0.36820165085573664</v>
      </c>
      <c r="G42" s="1283">
        <v>101.15669901193829</v>
      </c>
    </row>
    <row r="43" spans="1:7">
      <c r="C43" s="65"/>
      <c r="D43" s="65"/>
    </row>
    <row r="44" spans="1:7">
      <c r="A44" s="41" t="s">
        <v>962</v>
      </c>
    </row>
  </sheetData>
  <mergeCells count="10">
    <mergeCell ref="A3:G3"/>
    <mergeCell ref="A5:A7"/>
    <mergeCell ref="B5:B6"/>
    <mergeCell ref="C5:C6"/>
    <mergeCell ref="D5:D6"/>
    <mergeCell ref="E5:E6"/>
    <mergeCell ref="F5:F6"/>
    <mergeCell ref="G5:G6"/>
    <mergeCell ref="B7:D7"/>
    <mergeCell ref="E7:G7"/>
  </mergeCells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26"/>
  <sheetViews>
    <sheetView workbookViewId="0">
      <selection activeCell="A2" sqref="A2:A6"/>
    </sheetView>
  </sheetViews>
  <sheetFormatPr defaultColWidth="8.85546875" defaultRowHeight="12.75"/>
  <cols>
    <col min="1" max="2" width="5.5703125" style="1760" customWidth="1"/>
    <col min="3" max="3" width="23.28515625" style="1688" customWidth="1"/>
    <col min="4" max="4" width="29" style="1655" customWidth="1"/>
    <col min="5" max="5" width="21.85546875" style="1655" customWidth="1"/>
    <col min="6" max="6" width="17.140625" style="1655" customWidth="1"/>
    <col min="7" max="8" width="9" style="1655" customWidth="1"/>
    <col min="9" max="16384" width="8.85546875" style="1655"/>
  </cols>
  <sheetData>
    <row r="1" spans="1:8" ht="40.15" customHeight="1" thickBot="1">
      <c r="A1" s="3020" t="s">
        <v>1043</v>
      </c>
      <c r="B1" s="3020"/>
      <c r="C1" s="3020"/>
      <c r="D1" s="3020"/>
      <c r="E1" s="3020"/>
      <c r="F1" s="3020"/>
      <c r="G1" s="3020"/>
      <c r="H1" s="3020"/>
    </row>
    <row r="2" spans="1:8" ht="20.25" customHeight="1" thickBot="1">
      <c r="A2" s="2997" t="s">
        <v>52</v>
      </c>
      <c r="B2" s="3000" t="s">
        <v>68</v>
      </c>
      <c r="C2" s="3003" t="s">
        <v>51</v>
      </c>
      <c r="D2" s="2806" t="s">
        <v>1009</v>
      </c>
      <c r="E2" s="2807"/>
      <c r="F2" s="2807"/>
      <c r="G2" s="2807"/>
      <c r="H2" s="2808"/>
    </row>
    <row r="3" spans="1:8" ht="20.25" customHeight="1">
      <c r="A3" s="2998"/>
      <c r="B3" s="3001"/>
      <c r="C3" s="3004"/>
      <c r="D3" s="3021" t="s">
        <v>1035</v>
      </c>
      <c r="E3" s="3024" t="s">
        <v>27</v>
      </c>
      <c r="F3" s="3024"/>
      <c r="G3" s="3025" t="s">
        <v>1041</v>
      </c>
      <c r="H3" s="3028" t="s">
        <v>1044</v>
      </c>
    </row>
    <row r="4" spans="1:8" ht="20.25" customHeight="1">
      <c r="A4" s="2998"/>
      <c r="B4" s="3001"/>
      <c r="C4" s="3004"/>
      <c r="D4" s="3022"/>
      <c r="E4" s="3015" t="s">
        <v>1037</v>
      </c>
      <c r="F4" s="3015" t="s">
        <v>1038</v>
      </c>
      <c r="G4" s="3026"/>
      <c r="H4" s="3029"/>
    </row>
    <row r="5" spans="1:8" ht="20.25" customHeight="1" thickBot="1">
      <c r="A5" s="2998"/>
      <c r="B5" s="3001"/>
      <c r="C5" s="3004"/>
      <c r="D5" s="3023"/>
      <c r="E5" s="3016"/>
      <c r="F5" s="3016"/>
      <c r="G5" s="3027"/>
      <c r="H5" s="3030"/>
    </row>
    <row r="6" spans="1:8" ht="13.5" thickBot="1">
      <c r="A6" s="2999"/>
      <c r="B6" s="3002"/>
      <c r="C6" s="3005"/>
      <c r="D6" s="3017" t="s">
        <v>8</v>
      </c>
      <c r="E6" s="3017"/>
      <c r="F6" s="3018"/>
      <c r="G6" s="3019" t="s">
        <v>9</v>
      </c>
      <c r="H6" s="2819"/>
    </row>
    <row r="7" spans="1:8" ht="10.9" customHeight="1" thickBot="1">
      <c r="A7" s="1710">
        <v>1</v>
      </c>
      <c r="B7" s="1711">
        <v>2</v>
      </c>
      <c r="C7" s="1743">
        <v>3</v>
      </c>
      <c r="D7" s="1744">
        <v>4</v>
      </c>
      <c r="E7" s="1744">
        <v>5</v>
      </c>
      <c r="F7" s="1711">
        <v>6</v>
      </c>
      <c r="G7" s="1745">
        <v>7</v>
      </c>
      <c r="H7" s="1712">
        <v>8</v>
      </c>
    </row>
    <row r="8" spans="1:8" s="1721" customFormat="1" ht="13.15" customHeight="1">
      <c r="A8" s="1713">
        <v>2</v>
      </c>
      <c r="B8" s="1714">
        <v>1</v>
      </c>
      <c r="C8" s="1715" t="s">
        <v>265</v>
      </c>
      <c r="D8" s="1746">
        <v>49176659</v>
      </c>
      <c r="E8" s="1747">
        <v>44481816.009999998</v>
      </c>
      <c r="F8" s="1748">
        <v>4694842.99</v>
      </c>
      <c r="G8" s="1749">
        <v>90.453107052270468</v>
      </c>
      <c r="H8" s="1750">
        <v>9.5468929477295319</v>
      </c>
    </row>
    <row r="9" spans="1:8" s="1721" customFormat="1" ht="13.15" customHeight="1">
      <c r="A9" s="1722">
        <v>2</v>
      </c>
      <c r="B9" s="1723">
        <v>2</v>
      </c>
      <c r="C9" s="1724" t="s">
        <v>266</v>
      </c>
      <c r="D9" s="1725">
        <v>41241446.509999998</v>
      </c>
      <c r="E9" s="1719">
        <v>40861253.509999998</v>
      </c>
      <c r="F9" s="1726">
        <v>380193</v>
      </c>
      <c r="G9" s="1749">
        <v>99.078128843255257</v>
      </c>
      <c r="H9" s="1751">
        <v>0.92187115674473952</v>
      </c>
    </row>
    <row r="10" spans="1:8" s="1721" customFormat="1" ht="13.15" customHeight="1">
      <c r="A10" s="1722">
        <v>2</v>
      </c>
      <c r="B10" s="1723">
        <v>3</v>
      </c>
      <c r="C10" s="1724" t="s">
        <v>268</v>
      </c>
      <c r="D10" s="1725">
        <v>66925143.719999999</v>
      </c>
      <c r="E10" s="1719">
        <v>65426295.640000001</v>
      </c>
      <c r="F10" s="1726">
        <v>1498848.08</v>
      </c>
      <c r="G10" s="1749">
        <v>97.760411115034955</v>
      </c>
      <c r="H10" s="1751">
        <v>2.2395888849650425</v>
      </c>
    </row>
    <row r="11" spans="1:8" s="1721" customFormat="1" ht="13.15" customHeight="1">
      <c r="A11" s="1722">
        <v>2</v>
      </c>
      <c r="B11" s="1723">
        <v>4</v>
      </c>
      <c r="C11" s="1724" t="s">
        <v>269</v>
      </c>
      <c r="D11" s="1725">
        <v>16715504.939999999</v>
      </c>
      <c r="E11" s="1719">
        <v>16567408.58</v>
      </c>
      <c r="F11" s="1726">
        <v>148096.35999999999</v>
      </c>
      <c r="G11" s="1749">
        <v>99.11401802977781</v>
      </c>
      <c r="H11" s="1751">
        <v>0.88598197022219294</v>
      </c>
    </row>
    <row r="12" spans="1:8" s="1721" customFormat="1" ht="13.15" customHeight="1">
      <c r="A12" s="1722">
        <v>2</v>
      </c>
      <c r="B12" s="1723">
        <v>5</v>
      </c>
      <c r="C12" s="1724" t="s">
        <v>271</v>
      </c>
      <c r="D12" s="1725">
        <v>18667506.440000001</v>
      </c>
      <c r="E12" s="1719">
        <v>18517586.539999999</v>
      </c>
      <c r="F12" s="1726">
        <v>149919.9</v>
      </c>
      <c r="G12" s="1749">
        <v>99.196893808598034</v>
      </c>
      <c r="H12" s="1751">
        <v>0.80310619140196193</v>
      </c>
    </row>
    <row r="13" spans="1:8" s="1721" customFormat="1" ht="13.15" customHeight="1">
      <c r="A13" s="1722">
        <v>2</v>
      </c>
      <c r="B13" s="1723">
        <v>6</v>
      </c>
      <c r="C13" s="1724" t="s">
        <v>272</v>
      </c>
      <c r="D13" s="1725">
        <v>21326969.039999999</v>
      </c>
      <c r="E13" s="1719">
        <v>21223079.969999999</v>
      </c>
      <c r="F13" s="1726">
        <v>103889.07</v>
      </c>
      <c r="G13" s="1749">
        <v>99.512874662099662</v>
      </c>
      <c r="H13" s="1751">
        <v>0.4871253379003358</v>
      </c>
    </row>
    <row r="14" spans="1:8" s="1721" customFormat="1" ht="13.15" customHeight="1">
      <c r="A14" s="1722">
        <v>2</v>
      </c>
      <c r="B14" s="1723">
        <v>7</v>
      </c>
      <c r="C14" s="1724" t="s">
        <v>274</v>
      </c>
      <c r="D14" s="1725">
        <v>14653723.779999999</v>
      </c>
      <c r="E14" s="1719">
        <v>14653723.779999999</v>
      </c>
      <c r="F14" s="1726">
        <v>0</v>
      </c>
      <c r="G14" s="1749">
        <v>100</v>
      </c>
      <c r="H14" s="1751">
        <v>0</v>
      </c>
    </row>
    <row r="15" spans="1:8" s="1721" customFormat="1" ht="13.15" customHeight="1">
      <c r="A15" s="1722">
        <v>2</v>
      </c>
      <c r="B15" s="1723">
        <v>8</v>
      </c>
      <c r="C15" s="1724" t="s">
        <v>275</v>
      </c>
      <c r="D15" s="1725">
        <v>72952448.650000006</v>
      </c>
      <c r="E15" s="1719">
        <v>72737044.219999999</v>
      </c>
      <c r="F15" s="1726">
        <v>215404.43</v>
      </c>
      <c r="G15" s="1749">
        <v>99.704733104938754</v>
      </c>
      <c r="H15" s="1751">
        <v>0.29526689506123927</v>
      </c>
    </row>
    <row r="16" spans="1:8" s="1721" customFormat="1" ht="13.15" customHeight="1">
      <c r="A16" s="1722">
        <v>2</v>
      </c>
      <c r="B16" s="1723">
        <v>9</v>
      </c>
      <c r="C16" s="1724" t="s">
        <v>277</v>
      </c>
      <c r="D16" s="1725">
        <v>8355747.5599999996</v>
      </c>
      <c r="E16" s="1719">
        <v>8129178.6500000004</v>
      </c>
      <c r="F16" s="1726">
        <v>226568.91</v>
      </c>
      <c r="G16" s="1749">
        <v>97.288466311684516</v>
      </c>
      <c r="H16" s="1751">
        <v>2.7115336883154955</v>
      </c>
    </row>
    <row r="17" spans="1:8" s="1721" customFormat="1" ht="13.15" customHeight="1">
      <c r="A17" s="1722">
        <v>2</v>
      </c>
      <c r="B17" s="1723">
        <v>10</v>
      </c>
      <c r="C17" s="1724" t="s">
        <v>278</v>
      </c>
      <c r="D17" s="1725">
        <v>26660075.829999998</v>
      </c>
      <c r="E17" s="1719">
        <v>26617119.129999999</v>
      </c>
      <c r="F17" s="1726">
        <v>42956.7</v>
      </c>
      <c r="G17" s="1749">
        <v>99.838872551323874</v>
      </c>
      <c r="H17" s="1751">
        <v>0.1611274486761278</v>
      </c>
    </row>
    <row r="18" spans="1:8" s="1721" customFormat="1" ht="13.15" customHeight="1">
      <c r="A18" s="1722">
        <v>2</v>
      </c>
      <c r="B18" s="1723">
        <v>11</v>
      </c>
      <c r="C18" s="1724" t="s">
        <v>280</v>
      </c>
      <c r="D18" s="1725">
        <v>55876943.920000002</v>
      </c>
      <c r="E18" s="1719">
        <v>55846870.420000002</v>
      </c>
      <c r="F18" s="1726">
        <v>30073.5</v>
      </c>
      <c r="G18" s="1749">
        <v>99.946179053666469</v>
      </c>
      <c r="H18" s="1751">
        <v>5.382094633353026E-2</v>
      </c>
    </row>
    <row r="19" spans="1:8" s="1721" customFormat="1" ht="13.15" customHeight="1">
      <c r="A19" s="1722">
        <v>2</v>
      </c>
      <c r="B19" s="1723">
        <v>12</v>
      </c>
      <c r="C19" s="1724" t="s">
        <v>281</v>
      </c>
      <c r="D19" s="1725">
        <v>23735997.890000001</v>
      </c>
      <c r="E19" s="1719">
        <v>23232217.449999999</v>
      </c>
      <c r="F19" s="1726">
        <v>503780.44</v>
      </c>
      <c r="G19" s="1749">
        <v>97.877567893565384</v>
      </c>
      <c r="H19" s="1751">
        <v>2.1224321064346032</v>
      </c>
    </row>
    <row r="20" spans="1:8" s="1721" customFormat="1" ht="13.15" customHeight="1">
      <c r="A20" s="1722">
        <v>2</v>
      </c>
      <c r="B20" s="1723">
        <v>13</v>
      </c>
      <c r="C20" s="1724" t="s">
        <v>283</v>
      </c>
      <c r="D20" s="1725">
        <v>19327305.460000001</v>
      </c>
      <c r="E20" s="1719">
        <v>19327305.460000001</v>
      </c>
      <c r="F20" s="1726">
        <v>0</v>
      </c>
      <c r="G20" s="1749">
        <v>100</v>
      </c>
      <c r="H20" s="1751">
        <v>0</v>
      </c>
    </row>
    <row r="21" spans="1:8" s="1721" customFormat="1" ht="13.15" customHeight="1">
      <c r="A21" s="1722">
        <v>2</v>
      </c>
      <c r="B21" s="1723">
        <v>14</v>
      </c>
      <c r="C21" s="1724" t="s">
        <v>284</v>
      </c>
      <c r="D21" s="1725">
        <v>50192376.960000001</v>
      </c>
      <c r="E21" s="1719">
        <v>42999080.920000002</v>
      </c>
      <c r="F21" s="1726">
        <v>7193296.04</v>
      </c>
      <c r="G21" s="1749">
        <v>85.668548740513756</v>
      </c>
      <c r="H21" s="1751">
        <v>14.331451259486236</v>
      </c>
    </row>
    <row r="22" spans="1:8" s="1721" customFormat="1" ht="13.15" customHeight="1">
      <c r="A22" s="1722">
        <v>2</v>
      </c>
      <c r="B22" s="1723">
        <v>15</v>
      </c>
      <c r="C22" s="1724" t="s">
        <v>285</v>
      </c>
      <c r="D22" s="1725">
        <v>37578441.07</v>
      </c>
      <c r="E22" s="1719">
        <v>32822011.949999999</v>
      </c>
      <c r="F22" s="1726">
        <v>4756429.12</v>
      </c>
      <c r="G22" s="1749">
        <v>87.34266514371933</v>
      </c>
      <c r="H22" s="1751">
        <v>12.65733485628067</v>
      </c>
    </row>
    <row r="23" spans="1:8" s="1721" customFormat="1" ht="13.15" customHeight="1">
      <c r="A23" s="1722">
        <v>2</v>
      </c>
      <c r="B23" s="1723">
        <v>16</v>
      </c>
      <c r="C23" s="1724" t="s">
        <v>286</v>
      </c>
      <c r="D23" s="1725">
        <v>13847106.140000001</v>
      </c>
      <c r="E23" s="1719">
        <v>13269801.539999999</v>
      </c>
      <c r="F23" s="1726">
        <v>577304.6</v>
      </c>
      <c r="G23" s="1749">
        <v>95.830864628585843</v>
      </c>
      <c r="H23" s="1751">
        <v>4.1691353714141455</v>
      </c>
    </row>
    <row r="24" spans="1:8" s="1721" customFormat="1" ht="13.15" customHeight="1">
      <c r="A24" s="1722">
        <v>2</v>
      </c>
      <c r="B24" s="1723">
        <v>17</v>
      </c>
      <c r="C24" s="1724" t="s">
        <v>287</v>
      </c>
      <c r="D24" s="1725">
        <v>25601522.640000001</v>
      </c>
      <c r="E24" s="1719">
        <v>25421722.640000001</v>
      </c>
      <c r="F24" s="1726">
        <v>179800</v>
      </c>
      <c r="G24" s="1749">
        <v>99.297698021604859</v>
      </c>
      <c r="H24" s="1751">
        <v>0.7023019783951413</v>
      </c>
    </row>
    <row r="25" spans="1:8" s="1721" customFormat="1" ht="13.15" customHeight="1">
      <c r="A25" s="1722">
        <v>2</v>
      </c>
      <c r="B25" s="1723">
        <v>18</v>
      </c>
      <c r="C25" s="1724" t="s">
        <v>288</v>
      </c>
      <c r="D25" s="1725">
        <v>13263713.02</v>
      </c>
      <c r="E25" s="1719">
        <v>13263713.02</v>
      </c>
      <c r="F25" s="1726">
        <v>0</v>
      </c>
      <c r="G25" s="1749">
        <v>100</v>
      </c>
      <c r="H25" s="1751">
        <v>0</v>
      </c>
    </row>
    <row r="26" spans="1:8" s="1721" customFormat="1" ht="13.15" customHeight="1">
      <c r="A26" s="1722">
        <v>2</v>
      </c>
      <c r="B26" s="1723">
        <v>19</v>
      </c>
      <c r="C26" s="1724" t="s">
        <v>289</v>
      </c>
      <c r="D26" s="1725">
        <v>83581233.769999996</v>
      </c>
      <c r="E26" s="1719">
        <v>79652167.010000005</v>
      </c>
      <c r="F26" s="1726">
        <v>3929066.76</v>
      </c>
      <c r="G26" s="1749">
        <v>95.299104137644036</v>
      </c>
      <c r="H26" s="1751">
        <v>4.7008958623559689</v>
      </c>
    </row>
    <row r="27" spans="1:8" s="1721" customFormat="1" ht="13.15" customHeight="1">
      <c r="A27" s="1722">
        <v>2</v>
      </c>
      <c r="B27" s="1723">
        <v>20</v>
      </c>
      <c r="C27" s="1724" t="s">
        <v>290</v>
      </c>
      <c r="D27" s="1725">
        <v>31793766.350000001</v>
      </c>
      <c r="E27" s="1719">
        <v>28652785.329999998</v>
      </c>
      <c r="F27" s="1726">
        <v>3140981.02</v>
      </c>
      <c r="G27" s="1749">
        <v>90.120764600762683</v>
      </c>
      <c r="H27" s="1751">
        <v>9.8792353992373094</v>
      </c>
    </row>
    <row r="28" spans="1:8" s="1721" customFormat="1" ht="13.15" customHeight="1">
      <c r="A28" s="1722">
        <v>2</v>
      </c>
      <c r="B28" s="1723">
        <v>21</v>
      </c>
      <c r="C28" s="1724" t="s">
        <v>291</v>
      </c>
      <c r="D28" s="1725">
        <v>12394078.15</v>
      </c>
      <c r="E28" s="1719">
        <v>12387313.15</v>
      </c>
      <c r="F28" s="1726">
        <v>6765</v>
      </c>
      <c r="G28" s="1749">
        <v>99.945417481492967</v>
      </c>
      <c r="H28" s="1751">
        <v>5.4582518507033939E-2</v>
      </c>
    </row>
    <row r="29" spans="1:8" s="1721" customFormat="1" ht="13.15" customHeight="1">
      <c r="A29" s="1722">
        <v>2</v>
      </c>
      <c r="B29" s="1723">
        <v>22</v>
      </c>
      <c r="C29" s="1724" t="s">
        <v>292</v>
      </c>
      <c r="D29" s="1725">
        <v>31950716.809999999</v>
      </c>
      <c r="E29" s="1719">
        <v>31649607.899999999</v>
      </c>
      <c r="F29" s="1726">
        <v>301108.90999999997</v>
      </c>
      <c r="G29" s="1749">
        <v>99.057583240493187</v>
      </c>
      <c r="H29" s="1751">
        <v>0.94241675950681114</v>
      </c>
    </row>
    <row r="30" spans="1:8" s="1721" customFormat="1" ht="13.15" customHeight="1">
      <c r="A30" s="1722">
        <v>2</v>
      </c>
      <c r="B30" s="1723">
        <v>23</v>
      </c>
      <c r="C30" s="1724" t="s">
        <v>293</v>
      </c>
      <c r="D30" s="1725">
        <v>25329996.670000002</v>
      </c>
      <c r="E30" s="1719">
        <v>24871109.379999999</v>
      </c>
      <c r="F30" s="1726">
        <v>458887.29</v>
      </c>
      <c r="G30" s="1749">
        <v>98.188364191364101</v>
      </c>
      <c r="H30" s="1751">
        <v>1.8116358086358957</v>
      </c>
    </row>
    <row r="31" spans="1:8" s="1721" customFormat="1" ht="13.15" customHeight="1">
      <c r="A31" s="1722">
        <v>2</v>
      </c>
      <c r="B31" s="1723">
        <v>24</v>
      </c>
      <c r="C31" s="1724" t="s">
        <v>294</v>
      </c>
      <c r="D31" s="1725">
        <v>28495946.579999998</v>
      </c>
      <c r="E31" s="1719">
        <v>28301695.890000001</v>
      </c>
      <c r="F31" s="1726">
        <v>194250.69</v>
      </c>
      <c r="G31" s="1749">
        <v>99.31832167970046</v>
      </c>
      <c r="H31" s="1751">
        <v>0.68167832029954634</v>
      </c>
    </row>
    <row r="32" spans="1:8" s="1721" customFormat="1" ht="13.15" customHeight="1">
      <c r="A32" s="1722">
        <v>2</v>
      </c>
      <c r="B32" s="1723">
        <v>25</v>
      </c>
      <c r="C32" s="1724" t="s">
        <v>295</v>
      </c>
      <c r="D32" s="1725">
        <v>44815845.740000002</v>
      </c>
      <c r="E32" s="1719">
        <v>42102460.770000003</v>
      </c>
      <c r="F32" s="1726">
        <v>2713384.97</v>
      </c>
      <c r="G32" s="1749">
        <v>93.945478602051253</v>
      </c>
      <c r="H32" s="1751">
        <v>6.0545213979487427</v>
      </c>
    </row>
    <row r="33" spans="1:8" s="1721" customFormat="1" ht="13.15" customHeight="1">
      <c r="A33" s="1722">
        <v>2</v>
      </c>
      <c r="B33" s="1723">
        <v>26</v>
      </c>
      <c r="C33" s="1724" t="s">
        <v>296</v>
      </c>
      <c r="D33" s="1725">
        <v>17409181.109999999</v>
      </c>
      <c r="E33" s="1719">
        <v>17389782.739999998</v>
      </c>
      <c r="F33" s="1726">
        <v>19398.37</v>
      </c>
      <c r="G33" s="1749">
        <v>99.888573908919483</v>
      </c>
      <c r="H33" s="1751">
        <v>0.11142609108051263</v>
      </c>
    </row>
    <row r="34" spans="1:8" s="1721" customFormat="1" ht="13.15" customHeight="1">
      <c r="A34" s="1722">
        <v>4</v>
      </c>
      <c r="B34" s="1723">
        <v>1</v>
      </c>
      <c r="C34" s="1724" t="s">
        <v>297</v>
      </c>
      <c r="D34" s="1725">
        <v>21095211.210000001</v>
      </c>
      <c r="E34" s="1719">
        <v>20960109.280000001</v>
      </c>
      <c r="F34" s="1726">
        <v>135101.93</v>
      </c>
      <c r="G34" s="1749">
        <v>99.359561140890804</v>
      </c>
      <c r="H34" s="1751">
        <v>0.64043885910919962</v>
      </c>
    </row>
    <row r="35" spans="1:8" s="1721" customFormat="1" ht="13.15" customHeight="1">
      <c r="A35" s="1722">
        <v>4</v>
      </c>
      <c r="B35" s="1723">
        <v>2</v>
      </c>
      <c r="C35" s="1724" t="s">
        <v>298</v>
      </c>
      <c r="D35" s="1725">
        <v>34203369.979999997</v>
      </c>
      <c r="E35" s="1719">
        <v>31723518.949999999</v>
      </c>
      <c r="F35" s="1726">
        <v>2479851.0299999998</v>
      </c>
      <c r="G35" s="1749">
        <v>92.749688023577619</v>
      </c>
      <c r="H35" s="1751">
        <v>7.2503119764223882</v>
      </c>
    </row>
    <row r="36" spans="1:8" s="1721" customFormat="1" ht="13.15" customHeight="1">
      <c r="A36" s="1722">
        <v>4</v>
      </c>
      <c r="B36" s="1723">
        <v>3</v>
      </c>
      <c r="C36" s="1724" t="s">
        <v>299</v>
      </c>
      <c r="D36" s="1725">
        <v>18806741.170000002</v>
      </c>
      <c r="E36" s="1719">
        <v>18679009.469999999</v>
      </c>
      <c r="F36" s="1726">
        <v>127731.7</v>
      </c>
      <c r="G36" s="1749">
        <v>99.320819599496815</v>
      </c>
      <c r="H36" s="1751">
        <v>0.67918040050316697</v>
      </c>
    </row>
    <row r="37" spans="1:8" s="1721" customFormat="1" ht="13.15" customHeight="1">
      <c r="A37" s="1722">
        <v>4</v>
      </c>
      <c r="B37" s="1723">
        <v>4</v>
      </c>
      <c r="C37" s="1724" t="s">
        <v>300</v>
      </c>
      <c r="D37" s="1725">
        <v>24896698.050000001</v>
      </c>
      <c r="E37" s="1719">
        <v>23030825.07</v>
      </c>
      <c r="F37" s="1726">
        <v>1865872.98</v>
      </c>
      <c r="G37" s="1749">
        <v>92.505540388316675</v>
      </c>
      <c r="H37" s="1751">
        <v>7.4944596116833253</v>
      </c>
    </row>
    <row r="38" spans="1:8" s="1721" customFormat="1" ht="13.15" customHeight="1">
      <c r="A38" s="1722">
        <v>4</v>
      </c>
      <c r="B38" s="1723">
        <v>5</v>
      </c>
      <c r="C38" s="1724" t="s">
        <v>301</v>
      </c>
      <c r="D38" s="1725">
        <v>23982382.059999999</v>
      </c>
      <c r="E38" s="1719">
        <v>20787865.550000001</v>
      </c>
      <c r="F38" s="1726">
        <v>3194516.51</v>
      </c>
      <c r="G38" s="1749">
        <v>86.6797363914567</v>
      </c>
      <c r="H38" s="1751">
        <v>13.320263608543312</v>
      </c>
    </row>
    <row r="39" spans="1:8" s="1721" customFormat="1" ht="13.15" customHeight="1">
      <c r="A39" s="1722">
        <v>4</v>
      </c>
      <c r="B39" s="1723">
        <v>6</v>
      </c>
      <c r="C39" s="1724" t="s">
        <v>302</v>
      </c>
      <c r="D39" s="1725">
        <v>3231732.09</v>
      </c>
      <c r="E39" s="1719">
        <v>3208731.09</v>
      </c>
      <c r="F39" s="1726">
        <v>23001</v>
      </c>
      <c r="G39" s="1749">
        <v>99.28827639917391</v>
      </c>
      <c r="H39" s="1751">
        <v>0.7117236008260821</v>
      </c>
    </row>
    <row r="40" spans="1:8" s="1721" customFormat="1" ht="13.15" customHeight="1">
      <c r="A40" s="1722">
        <v>4</v>
      </c>
      <c r="B40" s="1723">
        <v>7</v>
      </c>
      <c r="C40" s="1724" t="s">
        <v>303</v>
      </c>
      <c r="D40" s="1725">
        <v>72219861.370000005</v>
      </c>
      <c r="E40" s="1719">
        <v>72093013.359999999</v>
      </c>
      <c r="F40" s="1726">
        <v>126848.01</v>
      </c>
      <c r="G40" s="1749">
        <v>99.824358552351498</v>
      </c>
      <c r="H40" s="1751">
        <v>0.17564144764848916</v>
      </c>
    </row>
    <row r="41" spans="1:8" s="1721" customFormat="1" ht="13.15" customHeight="1">
      <c r="A41" s="1722">
        <v>4</v>
      </c>
      <c r="B41" s="1723">
        <v>8</v>
      </c>
      <c r="C41" s="1724" t="s">
        <v>304</v>
      </c>
      <c r="D41" s="1725">
        <v>23862767.969999999</v>
      </c>
      <c r="E41" s="1719">
        <v>23848007.969999999</v>
      </c>
      <c r="F41" s="1726">
        <v>14760</v>
      </c>
      <c r="G41" s="1749">
        <v>99.938146320583769</v>
      </c>
      <c r="H41" s="1751">
        <v>6.1853679416219047E-2</v>
      </c>
    </row>
    <row r="42" spans="1:8" s="1721" customFormat="1" ht="13.15" customHeight="1">
      <c r="A42" s="1722">
        <v>4</v>
      </c>
      <c r="B42" s="1723">
        <v>9</v>
      </c>
      <c r="C42" s="1724" t="s">
        <v>305</v>
      </c>
      <c r="D42" s="1725">
        <v>30729137.91</v>
      </c>
      <c r="E42" s="1719">
        <v>30684137.91</v>
      </c>
      <c r="F42" s="1726">
        <v>45000</v>
      </c>
      <c r="G42" s="1749">
        <v>99.853559184993088</v>
      </c>
      <c r="H42" s="1751">
        <v>0.14644081500690562</v>
      </c>
    </row>
    <row r="43" spans="1:8" s="1721" customFormat="1" ht="13.15" customHeight="1">
      <c r="A43" s="1722">
        <v>4</v>
      </c>
      <c r="B43" s="1723">
        <v>10</v>
      </c>
      <c r="C43" s="1724" t="s">
        <v>306</v>
      </c>
      <c r="D43" s="1725">
        <v>44314731.240000002</v>
      </c>
      <c r="E43" s="1719">
        <v>41799880.75</v>
      </c>
      <c r="F43" s="1726">
        <v>2514850.4900000002</v>
      </c>
      <c r="G43" s="1749">
        <v>94.325023711911825</v>
      </c>
      <c r="H43" s="1751">
        <v>5.6749762880881693</v>
      </c>
    </row>
    <row r="44" spans="1:8" s="1721" customFormat="1" ht="13.15" customHeight="1">
      <c r="A44" s="1722">
        <v>4</v>
      </c>
      <c r="B44" s="1723">
        <v>11</v>
      </c>
      <c r="C44" s="1724" t="s">
        <v>307</v>
      </c>
      <c r="D44" s="1725">
        <v>23565989.739999998</v>
      </c>
      <c r="E44" s="1719">
        <v>23549616.739999998</v>
      </c>
      <c r="F44" s="1726">
        <v>16373</v>
      </c>
      <c r="G44" s="1749">
        <v>99.930522756817595</v>
      </c>
      <c r="H44" s="1751">
        <v>6.9477243182403253E-2</v>
      </c>
    </row>
    <row r="45" spans="1:8" s="1721" customFormat="1" ht="13.15" customHeight="1">
      <c r="A45" s="1722">
        <v>4</v>
      </c>
      <c r="B45" s="1723">
        <v>12</v>
      </c>
      <c r="C45" s="1724" t="s">
        <v>308</v>
      </c>
      <c r="D45" s="1725">
        <v>28388159.210000001</v>
      </c>
      <c r="E45" s="1719">
        <v>28165000.09</v>
      </c>
      <c r="F45" s="1726">
        <v>223159.12</v>
      </c>
      <c r="G45" s="1749">
        <v>99.213900702933245</v>
      </c>
      <c r="H45" s="1751">
        <v>0.78609929706675052</v>
      </c>
    </row>
    <row r="46" spans="1:8" s="1721" customFormat="1" ht="13.15" customHeight="1">
      <c r="A46" s="1722">
        <v>4</v>
      </c>
      <c r="B46" s="1723">
        <v>13</v>
      </c>
      <c r="C46" s="1724" t="s">
        <v>309</v>
      </c>
      <c r="D46" s="1725">
        <v>16126752.640000001</v>
      </c>
      <c r="E46" s="1719">
        <v>16126752.640000001</v>
      </c>
      <c r="F46" s="1726">
        <v>0</v>
      </c>
      <c r="G46" s="1749">
        <v>100</v>
      </c>
      <c r="H46" s="1751">
        <v>0</v>
      </c>
    </row>
    <row r="47" spans="1:8" s="1721" customFormat="1" ht="13.15" customHeight="1">
      <c r="A47" s="1722">
        <v>4</v>
      </c>
      <c r="B47" s="1723">
        <v>14</v>
      </c>
      <c r="C47" s="1724" t="s">
        <v>310</v>
      </c>
      <c r="D47" s="1725">
        <v>41094314.079999998</v>
      </c>
      <c r="E47" s="1719">
        <v>40283956.68</v>
      </c>
      <c r="F47" s="1726">
        <v>810357.4</v>
      </c>
      <c r="G47" s="1749">
        <v>98.028054687997852</v>
      </c>
      <c r="H47" s="1751">
        <v>1.9719453120021515</v>
      </c>
    </row>
    <row r="48" spans="1:8" s="1721" customFormat="1" ht="13.15" customHeight="1">
      <c r="A48" s="1722">
        <v>4</v>
      </c>
      <c r="B48" s="1723">
        <v>15</v>
      </c>
      <c r="C48" s="1724" t="s">
        <v>311</v>
      </c>
      <c r="D48" s="1725">
        <v>27929899.710000001</v>
      </c>
      <c r="E48" s="1719">
        <v>23926250.420000002</v>
      </c>
      <c r="F48" s="1726">
        <v>4003649.29</v>
      </c>
      <c r="G48" s="1749">
        <v>85.66536460363109</v>
      </c>
      <c r="H48" s="1751">
        <v>14.334635396368919</v>
      </c>
    </row>
    <row r="49" spans="1:8" s="1721" customFormat="1" ht="13.15" customHeight="1">
      <c r="A49" s="1722">
        <v>4</v>
      </c>
      <c r="B49" s="1723">
        <v>16</v>
      </c>
      <c r="C49" s="1724" t="s">
        <v>312</v>
      </c>
      <c r="D49" s="1725">
        <v>26491107.879999999</v>
      </c>
      <c r="E49" s="1719">
        <v>26181016.41</v>
      </c>
      <c r="F49" s="1726">
        <v>310091.46999999997</v>
      </c>
      <c r="G49" s="1749">
        <v>98.829450729638566</v>
      </c>
      <c r="H49" s="1751">
        <v>1.1705492703614326</v>
      </c>
    </row>
    <row r="50" spans="1:8" s="1721" customFormat="1" ht="13.15" customHeight="1">
      <c r="A50" s="1722">
        <v>4</v>
      </c>
      <c r="B50" s="1723">
        <v>17</v>
      </c>
      <c r="C50" s="1724" t="s">
        <v>313</v>
      </c>
      <c r="D50" s="1725">
        <v>14110273.460000001</v>
      </c>
      <c r="E50" s="1719">
        <v>12770621.26</v>
      </c>
      <c r="F50" s="1726">
        <v>1339652.2</v>
      </c>
      <c r="G50" s="1749">
        <v>90.505838148369946</v>
      </c>
      <c r="H50" s="1751">
        <v>9.4941618516300519</v>
      </c>
    </row>
    <row r="51" spans="1:8" s="1721" customFormat="1" ht="13.15" customHeight="1">
      <c r="A51" s="1722">
        <v>4</v>
      </c>
      <c r="B51" s="1723">
        <v>18</v>
      </c>
      <c r="C51" s="1724" t="s">
        <v>314</v>
      </c>
      <c r="D51" s="1725">
        <v>19796315.870000001</v>
      </c>
      <c r="E51" s="1719">
        <v>13810247.84</v>
      </c>
      <c r="F51" s="1726">
        <v>5986068.0300000003</v>
      </c>
      <c r="G51" s="1749">
        <v>69.76170682813013</v>
      </c>
      <c r="H51" s="1751">
        <v>30.238293171869863</v>
      </c>
    </row>
    <row r="52" spans="1:8" s="1721" customFormat="1" ht="13.15" customHeight="1">
      <c r="A52" s="1722">
        <v>4</v>
      </c>
      <c r="B52" s="1723">
        <v>19</v>
      </c>
      <c r="C52" s="1724" t="s">
        <v>315</v>
      </c>
      <c r="D52" s="1725">
        <v>27002472.140000001</v>
      </c>
      <c r="E52" s="1719">
        <v>24878711.75</v>
      </c>
      <c r="F52" s="1726">
        <v>2123760.39</v>
      </c>
      <c r="G52" s="1749">
        <v>92.13494090841418</v>
      </c>
      <c r="H52" s="1751">
        <v>7.8650590915858274</v>
      </c>
    </row>
    <row r="53" spans="1:8" s="1721" customFormat="1" ht="13.15" customHeight="1">
      <c r="A53" s="1722">
        <v>6</v>
      </c>
      <c r="B53" s="1723">
        <v>1</v>
      </c>
      <c r="C53" s="1724" t="s">
        <v>316</v>
      </c>
      <c r="D53" s="1725">
        <v>29314515.260000002</v>
      </c>
      <c r="E53" s="1719">
        <v>26634726.289999999</v>
      </c>
      <c r="F53" s="1726">
        <v>2679788.9700000002</v>
      </c>
      <c r="G53" s="1749">
        <v>90.858491275628879</v>
      </c>
      <c r="H53" s="1751">
        <v>9.1415087243711088</v>
      </c>
    </row>
    <row r="54" spans="1:8" s="1721" customFormat="1" ht="13.15" customHeight="1">
      <c r="A54" s="1722">
        <v>6</v>
      </c>
      <c r="B54" s="1723">
        <v>2</v>
      </c>
      <c r="C54" s="1724" t="s">
        <v>317</v>
      </c>
      <c r="D54" s="1725">
        <v>49470009.420000002</v>
      </c>
      <c r="E54" s="1719">
        <v>43803796.740000002</v>
      </c>
      <c r="F54" s="1726">
        <v>5666212.6799999997</v>
      </c>
      <c r="G54" s="1749">
        <v>88.54616615918971</v>
      </c>
      <c r="H54" s="1751">
        <v>11.453833840810294</v>
      </c>
    </row>
    <row r="55" spans="1:8" s="1721" customFormat="1" ht="13.15" customHeight="1">
      <c r="A55" s="1722">
        <v>6</v>
      </c>
      <c r="B55" s="1723">
        <v>3</v>
      </c>
      <c r="C55" s="1724" t="s">
        <v>318</v>
      </c>
      <c r="D55" s="1725">
        <v>10938745.189999999</v>
      </c>
      <c r="E55" s="1719">
        <v>10817164.189999999</v>
      </c>
      <c r="F55" s="1726">
        <v>121581</v>
      </c>
      <c r="G55" s="1749">
        <v>98.888528822198481</v>
      </c>
      <c r="H55" s="1751">
        <v>1.1114711778015189</v>
      </c>
    </row>
    <row r="56" spans="1:8" s="1721" customFormat="1" ht="13.15" customHeight="1">
      <c r="A56" s="1722">
        <v>6</v>
      </c>
      <c r="B56" s="1723">
        <v>4</v>
      </c>
      <c r="C56" s="1724" t="s">
        <v>319</v>
      </c>
      <c r="D56" s="1725">
        <v>26575569.199999999</v>
      </c>
      <c r="E56" s="1719">
        <v>26166600.899999999</v>
      </c>
      <c r="F56" s="1726">
        <v>408968.3</v>
      </c>
      <c r="G56" s="1749">
        <v>98.461111794361869</v>
      </c>
      <c r="H56" s="1751">
        <v>1.5388882056381317</v>
      </c>
    </row>
    <row r="57" spans="1:8" s="1721" customFormat="1" ht="13.15" customHeight="1">
      <c r="A57" s="1722">
        <v>6</v>
      </c>
      <c r="B57" s="1723">
        <v>5</v>
      </c>
      <c r="C57" s="1724" t="s">
        <v>320</v>
      </c>
      <c r="D57" s="1725">
        <v>20040714.379999999</v>
      </c>
      <c r="E57" s="1719">
        <v>17231362.079999998</v>
      </c>
      <c r="F57" s="1726">
        <v>2809352.3</v>
      </c>
      <c r="G57" s="1749">
        <v>85.981775665623744</v>
      </c>
      <c r="H57" s="1751">
        <v>14.018224334376248</v>
      </c>
    </row>
    <row r="58" spans="1:8" s="1721" customFormat="1" ht="13.15" customHeight="1">
      <c r="A58" s="1722">
        <v>6</v>
      </c>
      <c r="B58" s="1723">
        <v>6</v>
      </c>
      <c r="C58" s="1724" t="s">
        <v>321</v>
      </c>
      <c r="D58" s="1725">
        <v>25584588.420000002</v>
      </c>
      <c r="E58" s="1719">
        <v>24879603.149999999</v>
      </c>
      <c r="F58" s="1726">
        <v>704985.27</v>
      </c>
      <c r="G58" s="1749">
        <v>97.244492432604844</v>
      </c>
      <c r="H58" s="1751">
        <v>2.7555075673951372</v>
      </c>
    </row>
    <row r="59" spans="1:8" s="1721" customFormat="1" ht="13.15" customHeight="1">
      <c r="A59" s="1722">
        <v>6</v>
      </c>
      <c r="B59" s="1723">
        <v>7</v>
      </c>
      <c r="C59" s="1724" t="s">
        <v>322</v>
      </c>
      <c r="D59" s="1725">
        <v>46602441.079999998</v>
      </c>
      <c r="E59" s="1719">
        <v>41084319.229999997</v>
      </c>
      <c r="F59" s="1726">
        <v>5518121.8499999996</v>
      </c>
      <c r="G59" s="1749">
        <v>88.159157069632201</v>
      </c>
      <c r="H59" s="1751">
        <v>11.840842930367801</v>
      </c>
    </row>
    <row r="60" spans="1:8" s="1721" customFormat="1" ht="13.15" customHeight="1">
      <c r="A60" s="1722">
        <v>6</v>
      </c>
      <c r="B60" s="1723">
        <v>8</v>
      </c>
      <c r="C60" s="1724" t="s">
        <v>323</v>
      </c>
      <c r="D60" s="1725">
        <v>29643058.399999999</v>
      </c>
      <c r="E60" s="1719">
        <v>29252905.800000001</v>
      </c>
      <c r="F60" s="1726">
        <v>390152.6</v>
      </c>
      <c r="G60" s="1749">
        <v>98.683831490208178</v>
      </c>
      <c r="H60" s="1751">
        <v>1.3161685097918236</v>
      </c>
    </row>
    <row r="61" spans="1:8" s="1721" customFormat="1" ht="13.15" customHeight="1">
      <c r="A61" s="1722">
        <v>6</v>
      </c>
      <c r="B61" s="1723">
        <v>9</v>
      </c>
      <c r="C61" s="1724" t="s">
        <v>324</v>
      </c>
      <c r="D61" s="1725">
        <v>44033413.149999999</v>
      </c>
      <c r="E61" s="1719">
        <v>42647651.539999999</v>
      </c>
      <c r="F61" s="1726">
        <v>1385761.61</v>
      </c>
      <c r="G61" s="1749">
        <v>96.852931646975904</v>
      </c>
      <c r="H61" s="1751">
        <v>3.1470683530240948</v>
      </c>
    </row>
    <row r="62" spans="1:8" s="1721" customFormat="1" ht="13.15" customHeight="1">
      <c r="A62" s="1722">
        <v>6</v>
      </c>
      <c r="B62" s="1723">
        <v>10</v>
      </c>
      <c r="C62" s="1724" t="s">
        <v>325</v>
      </c>
      <c r="D62" s="1725">
        <v>27874240.93</v>
      </c>
      <c r="E62" s="1719">
        <v>25191750.399999999</v>
      </c>
      <c r="F62" s="1726">
        <v>2682490.5299999998</v>
      </c>
      <c r="G62" s="1749">
        <v>90.376453526621646</v>
      </c>
      <c r="H62" s="1751">
        <v>9.6235464733783509</v>
      </c>
    </row>
    <row r="63" spans="1:8" s="1721" customFormat="1" ht="13.15" customHeight="1">
      <c r="A63" s="1722">
        <v>6</v>
      </c>
      <c r="B63" s="1723">
        <v>11</v>
      </c>
      <c r="C63" s="1724" t="s">
        <v>326</v>
      </c>
      <c r="D63" s="1725">
        <v>55072082.590000004</v>
      </c>
      <c r="E63" s="1719">
        <v>48523810.759999998</v>
      </c>
      <c r="F63" s="1726">
        <v>6548271.8300000001</v>
      </c>
      <c r="G63" s="1749">
        <v>88.109634642382233</v>
      </c>
      <c r="H63" s="1751">
        <v>11.890365357617757</v>
      </c>
    </row>
    <row r="64" spans="1:8" s="1721" customFormat="1" ht="13.15" customHeight="1">
      <c r="A64" s="1722">
        <v>6</v>
      </c>
      <c r="B64" s="1723">
        <v>12</v>
      </c>
      <c r="C64" s="1724" t="s">
        <v>327</v>
      </c>
      <c r="D64" s="1725">
        <v>21026621.800000001</v>
      </c>
      <c r="E64" s="1719">
        <v>19984979.899999999</v>
      </c>
      <c r="F64" s="1726">
        <v>1041641.9</v>
      </c>
      <c r="G64" s="1749">
        <v>95.046080583424953</v>
      </c>
      <c r="H64" s="1751">
        <v>4.9539194165750393</v>
      </c>
    </row>
    <row r="65" spans="1:8" s="1721" customFormat="1" ht="13.15" customHeight="1">
      <c r="A65" s="1722">
        <v>6</v>
      </c>
      <c r="B65" s="1723">
        <v>13</v>
      </c>
      <c r="C65" s="1724" t="s">
        <v>328</v>
      </c>
      <c r="D65" s="1725">
        <v>8358619.1699999999</v>
      </c>
      <c r="E65" s="1719">
        <v>8293835.8399999999</v>
      </c>
      <c r="F65" s="1726">
        <v>64783.33</v>
      </c>
      <c r="G65" s="1749">
        <v>99.22495176915686</v>
      </c>
      <c r="H65" s="1751">
        <v>0.77504823084313335</v>
      </c>
    </row>
    <row r="66" spans="1:8" s="1721" customFormat="1" ht="13.15" customHeight="1">
      <c r="A66" s="1722">
        <v>6</v>
      </c>
      <c r="B66" s="1723">
        <v>14</v>
      </c>
      <c r="C66" s="1724" t="s">
        <v>329</v>
      </c>
      <c r="D66" s="1725">
        <v>75450761.879999995</v>
      </c>
      <c r="E66" s="1719">
        <v>72274425.739999995</v>
      </c>
      <c r="F66" s="1726">
        <v>3176336.14</v>
      </c>
      <c r="G66" s="1749">
        <v>95.790186790887844</v>
      </c>
      <c r="H66" s="1751">
        <v>4.2098132091121574</v>
      </c>
    </row>
    <row r="67" spans="1:8" s="1721" customFormat="1" ht="13.15" customHeight="1">
      <c r="A67" s="1722">
        <v>6</v>
      </c>
      <c r="B67" s="1723">
        <v>15</v>
      </c>
      <c r="C67" s="1724" t="s">
        <v>330</v>
      </c>
      <c r="D67" s="1725">
        <v>34564738.670000002</v>
      </c>
      <c r="E67" s="1719">
        <v>26281445.809999999</v>
      </c>
      <c r="F67" s="1726">
        <v>8283292.8600000003</v>
      </c>
      <c r="G67" s="1749">
        <v>76.035424601114158</v>
      </c>
      <c r="H67" s="1751">
        <v>23.964575398885838</v>
      </c>
    </row>
    <row r="68" spans="1:8" s="1721" customFormat="1" ht="13.15" customHeight="1">
      <c r="A68" s="1722">
        <v>6</v>
      </c>
      <c r="B68" s="1723">
        <v>16</v>
      </c>
      <c r="C68" s="1724" t="s">
        <v>331</v>
      </c>
      <c r="D68" s="1725">
        <v>33704640.530000001</v>
      </c>
      <c r="E68" s="1719">
        <v>30114400.989999998</v>
      </c>
      <c r="F68" s="1726">
        <v>3590239.54</v>
      </c>
      <c r="G68" s="1749">
        <v>89.347937009432314</v>
      </c>
      <c r="H68" s="1751">
        <v>10.652062990567666</v>
      </c>
    </row>
    <row r="69" spans="1:8" s="1721" customFormat="1" ht="13.15" customHeight="1">
      <c r="A69" s="1722">
        <v>6</v>
      </c>
      <c r="B69" s="1723">
        <v>17</v>
      </c>
      <c r="C69" s="1724" t="s">
        <v>289</v>
      </c>
      <c r="D69" s="1725">
        <v>30839687.510000002</v>
      </c>
      <c r="E69" s="1719">
        <v>25868240.579999998</v>
      </c>
      <c r="F69" s="1726">
        <v>4971446.93</v>
      </c>
      <c r="G69" s="1749">
        <v>83.879710427065859</v>
      </c>
      <c r="H69" s="1751">
        <v>16.12028957293413</v>
      </c>
    </row>
    <row r="70" spans="1:8" s="1721" customFormat="1" ht="13.15" customHeight="1">
      <c r="A70" s="1722">
        <v>6</v>
      </c>
      <c r="B70" s="1723">
        <v>18</v>
      </c>
      <c r="C70" s="1724" t="s">
        <v>332</v>
      </c>
      <c r="D70" s="1725">
        <v>32631871.710000001</v>
      </c>
      <c r="E70" s="1719">
        <v>32157412.32</v>
      </c>
      <c r="F70" s="1726">
        <v>474459.39</v>
      </c>
      <c r="G70" s="1749">
        <v>98.546024591489783</v>
      </c>
      <c r="H70" s="1751">
        <v>1.4539754085102097</v>
      </c>
    </row>
    <row r="71" spans="1:8" s="1721" customFormat="1" ht="13.15" customHeight="1">
      <c r="A71" s="1722">
        <v>6</v>
      </c>
      <c r="B71" s="1723">
        <v>19</v>
      </c>
      <c r="C71" s="1724" t="s">
        <v>333</v>
      </c>
      <c r="D71" s="1725">
        <v>22569358.550000001</v>
      </c>
      <c r="E71" s="1719">
        <v>19818105.440000001</v>
      </c>
      <c r="F71" s="1726">
        <v>2751253.11</v>
      </c>
      <c r="G71" s="1749">
        <v>87.80978598082487</v>
      </c>
      <c r="H71" s="1751">
        <v>12.190214019175126</v>
      </c>
    </row>
    <row r="72" spans="1:8" s="1721" customFormat="1" ht="13.15" customHeight="1">
      <c r="A72" s="1722">
        <v>6</v>
      </c>
      <c r="B72" s="1723">
        <v>20</v>
      </c>
      <c r="C72" s="1724" t="s">
        <v>334</v>
      </c>
      <c r="D72" s="1725">
        <v>8241122.0999999996</v>
      </c>
      <c r="E72" s="1719">
        <v>8042113.2199999997</v>
      </c>
      <c r="F72" s="1726">
        <v>199008.88</v>
      </c>
      <c r="G72" s="1749">
        <v>97.585172533725711</v>
      </c>
      <c r="H72" s="1751">
        <v>2.4148274662742835</v>
      </c>
    </row>
    <row r="73" spans="1:8" s="1721" customFormat="1" ht="13.15" customHeight="1">
      <c r="A73" s="1722">
        <v>8</v>
      </c>
      <c r="B73" s="1723">
        <v>1</v>
      </c>
      <c r="C73" s="1724" t="s">
        <v>335</v>
      </c>
      <c r="D73" s="1725">
        <v>11509679.029999999</v>
      </c>
      <c r="E73" s="1719">
        <v>11162510.83</v>
      </c>
      <c r="F73" s="1726">
        <v>347168.2</v>
      </c>
      <c r="G73" s="1749">
        <v>96.983684783084698</v>
      </c>
      <c r="H73" s="1751">
        <v>3.0163152169153067</v>
      </c>
    </row>
    <row r="74" spans="1:8" s="1721" customFormat="1" ht="13.15" customHeight="1">
      <c r="A74" s="1722">
        <v>8</v>
      </c>
      <c r="B74" s="1723">
        <v>2</v>
      </c>
      <c r="C74" s="1724" t="s">
        <v>336</v>
      </c>
      <c r="D74" s="1725">
        <v>19328178.800000001</v>
      </c>
      <c r="E74" s="1719">
        <v>19276967.75</v>
      </c>
      <c r="F74" s="1726">
        <v>51211.05</v>
      </c>
      <c r="G74" s="1749">
        <v>99.735044617861249</v>
      </c>
      <c r="H74" s="1751">
        <v>0.26495538213874553</v>
      </c>
    </row>
    <row r="75" spans="1:8" s="1721" customFormat="1" ht="13.15" customHeight="1">
      <c r="A75" s="1722">
        <v>8</v>
      </c>
      <c r="B75" s="1723">
        <v>3</v>
      </c>
      <c r="C75" s="1724" t="s">
        <v>337</v>
      </c>
      <c r="D75" s="1725">
        <v>19023286.629999999</v>
      </c>
      <c r="E75" s="1719">
        <v>19023286.629999999</v>
      </c>
      <c r="F75" s="1726">
        <v>0</v>
      </c>
      <c r="G75" s="1749">
        <v>100</v>
      </c>
      <c r="H75" s="1751">
        <v>0</v>
      </c>
    </row>
    <row r="76" spans="1:8" s="1721" customFormat="1" ht="13.15" customHeight="1">
      <c r="A76" s="1722">
        <v>8</v>
      </c>
      <c r="B76" s="1723">
        <v>4</v>
      </c>
      <c r="C76" s="1724" t="s">
        <v>338</v>
      </c>
      <c r="D76" s="1725">
        <v>40268925.079999998</v>
      </c>
      <c r="E76" s="1719">
        <v>32556878.449999999</v>
      </c>
      <c r="F76" s="1726">
        <v>7712046.6299999999</v>
      </c>
      <c r="G76" s="1749">
        <v>80.848640447494162</v>
      </c>
      <c r="H76" s="1751">
        <v>19.151359552505838</v>
      </c>
    </row>
    <row r="77" spans="1:8" s="1721" customFormat="1" ht="13.15" customHeight="1">
      <c r="A77" s="1722">
        <v>8</v>
      </c>
      <c r="B77" s="1723">
        <v>5</v>
      </c>
      <c r="C77" s="1724" t="s">
        <v>339</v>
      </c>
      <c r="D77" s="1725">
        <v>17676435.329999998</v>
      </c>
      <c r="E77" s="1719">
        <v>17202750.559999999</v>
      </c>
      <c r="F77" s="1726">
        <v>473684.77</v>
      </c>
      <c r="G77" s="1749">
        <v>97.320247203936688</v>
      </c>
      <c r="H77" s="1751">
        <v>2.679752796063323</v>
      </c>
    </row>
    <row r="78" spans="1:8" s="1721" customFormat="1" ht="13.15" customHeight="1">
      <c r="A78" s="1722">
        <v>8</v>
      </c>
      <c r="B78" s="1723">
        <v>6</v>
      </c>
      <c r="C78" s="1724" t="s">
        <v>340</v>
      </c>
      <c r="D78" s="1725">
        <v>19105977.460000001</v>
      </c>
      <c r="E78" s="1719">
        <v>17938178.719999999</v>
      </c>
      <c r="F78" s="1726">
        <v>1167798.74</v>
      </c>
      <c r="G78" s="1749">
        <v>93.887783326213551</v>
      </c>
      <c r="H78" s="1751">
        <v>6.1122166737864445</v>
      </c>
    </row>
    <row r="79" spans="1:8" s="1721" customFormat="1" ht="13.15" customHeight="1">
      <c r="A79" s="1722">
        <v>8</v>
      </c>
      <c r="B79" s="1723">
        <v>7</v>
      </c>
      <c r="C79" s="1724" t="s">
        <v>341</v>
      </c>
      <c r="D79" s="1725">
        <v>14304087.800000001</v>
      </c>
      <c r="E79" s="1719">
        <v>12981420.310000001</v>
      </c>
      <c r="F79" s="1726">
        <v>1322667.49</v>
      </c>
      <c r="G79" s="1749">
        <v>90.753220278751371</v>
      </c>
      <c r="H79" s="1751">
        <v>9.2467797212486342</v>
      </c>
    </row>
    <row r="80" spans="1:8" s="1721" customFormat="1" ht="13.15" customHeight="1">
      <c r="A80" s="1722">
        <v>8</v>
      </c>
      <c r="B80" s="1723">
        <v>8</v>
      </c>
      <c r="C80" s="1724" t="s">
        <v>342</v>
      </c>
      <c r="D80" s="1725">
        <v>23716619</v>
      </c>
      <c r="E80" s="1719">
        <v>22589710.66</v>
      </c>
      <c r="F80" s="1726">
        <v>1126908.3400000001</v>
      </c>
      <c r="G80" s="1749">
        <v>95.24844439251649</v>
      </c>
      <c r="H80" s="1751">
        <v>4.7515556074835121</v>
      </c>
    </row>
    <row r="81" spans="1:8" s="1721" customFormat="1" ht="13.15" customHeight="1">
      <c r="A81" s="1722">
        <v>8</v>
      </c>
      <c r="B81" s="1723">
        <v>9</v>
      </c>
      <c r="C81" s="1724" t="s">
        <v>343</v>
      </c>
      <c r="D81" s="1725">
        <v>25651348.780000001</v>
      </c>
      <c r="E81" s="1719">
        <v>25273350</v>
      </c>
      <c r="F81" s="1726">
        <v>377998.78</v>
      </c>
      <c r="G81" s="1749">
        <v>98.526398033717726</v>
      </c>
      <c r="H81" s="1751">
        <v>1.4736019662822581</v>
      </c>
    </row>
    <row r="82" spans="1:8" s="1721" customFormat="1" ht="13.15" customHeight="1">
      <c r="A82" s="1722">
        <v>8</v>
      </c>
      <c r="B82" s="1723">
        <v>10</v>
      </c>
      <c r="C82" s="1724" t="s">
        <v>344</v>
      </c>
      <c r="D82" s="1725">
        <v>31193431.93</v>
      </c>
      <c r="E82" s="1719">
        <v>31027923.93</v>
      </c>
      <c r="F82" s="1726">
        <v>165508</v>
      </c>
      <c r="G82" s="1749">
        <v>99.46941394466819</v>
      </c>
      <c r="H82" s="1751">
        <v>0.53058605533180914</v>
      </c>
    </row>
    <row r="83" spans="1:8" s="1721" customFormat="1" ht="13.15" customHeight="1">
      <c r="A83" s="1722">
        <v>8</v>
      </c>
      <c r="B83" s="1723">
        <v>11</v>
      </c>
      <c r="C83" s="1724" t="s">
        <v>345</v>
      </c>
      <c r="D83" s="1725">
        <v>49019700.670000002</v>
      </c>
      <c r="E83" s="1719">
        <v>48506355.869999997</v>
      </c>
      <c r="F83" s="1726">
        <v>513344.8</v>
      </c>
      <c r="G83" s="1749">
        <v>98.952778591089668</v>
      </c>
      <c r="H83" s="1751">
        <v>1.0472214089103289</v>
      </c>
    </row>
    <row r="84" spans="1:8" s="1721" customFormat="1" ht="13.15" customHeight="1">
      <c r="A84" s="1722">
        <v>8</v>
      </c>
      <c r="B84" s="1723">
        <v>12</v>
      </c>
      <c r="C84" s="1724" t="s">
        <v>346</v>
      </c>
      <c r="D84" s="1725">
        <v>19839442.93</v>
      </c>
      <c r="E84" s="1719">
        <v>19766442.93</v>
      </c>
      <c r="F84" s="1726">
        <v>73000</v>
      </c>
      <c r="G84" s="1749">
        <v>99.632046120157867</v>
      </c>
      <c r="H84" s="1751">
        <v>0.36795387984212924</v>
      </c>
    </row>
    <row r="85" spans="1:8" s="1721" customFormat="1" ht="13.15" customHeight="1">
      <c r="A85" s="1722">
        <v>10</v>
      </c>
      <c r="B85" s="1723">
        <v>1</v>
      </c>
      <c r="C85" s="1724" t="s">
        <v>347</v>
      </c>
      <c r="D85" s="1725">
        <v>50441065.579999998</v>
      </c>
      <c r="E85" s="1719">
        <v>48001775.57</v>
      </c>
      <c r="F85" s="1726">
        <v>2439290.0099999998</v>
      </c>
      <c r="G85" s="1749">
        <v>95.164079144737215</v>
      </c>
      <c r="H85" s="1751">
        <v>4.8359208552627884</v>
      </c>
    </row>
    <row r="86" spans="1:8" s="1721" customFormat="1" ht="13.15" customHeight="1">
      <c r="A86" s="1722">
        <v>10</v>
      </c>
      <c r="B86" s="1723">
        <v>2</v>
      </c>
      <c r="C86" s="1724" t="s">
        <v>348</v>
      </c>
      <c r="D86" s="1725">
        <v>57516860.310000002</v>
      </c>
      <c r="E86" s="1719">
        <v>57210106.020000003</v>
      </c>
      <c r="F86" s="1726">
        <v>306754.28999999998</v>
      </c>
      <c r="G86" s="1749">
        <v>99.466670662573236</v>
      </c>
      <c r="H86" s="1751">
        <v>0.53332933742676325</v>
      </c>
    </row>
    <row r="87" spans="1:8" s="1721" customFormat="1" ht="13.15" customHeight="1">
      <c r="A87" s="1722">
        <v>10</v>
      </c>
      <c r="B87" s="1723">
        <v>3</v>
      </c>
      <c r="C87" s="1724" t="s">
        <v>349</v>
      </c>
      <c r="D87" s="1725">
        <v>16592156.619999999</v>
      </c>
      <c r="E87" s="1719">
        <v>16582225.619999999</v>
      </c>
      <c r="F87" s="1726">
        <v>9931</v>
      </c>
      <c r="G87" s="1749">
        <v>99.940146418410563</v>
      </c>
      <c r="H87" s="1751">
        <v>5.9853581589443802E-2</v>
      </c>
    </row>
    <row r="88" spans="1:8" s="1721" customFormat="1" ht="13.15" customHeight="1">
      <c r="A88" s="1722">
        <v>10</v>
      </c>
      <c r="B88" s="1723">
        <v>4</v>
      </c>
      <c r="C88" s="1724" t="s">
        <v>350</v>
      </c>
      <c r="D88" s="1725">
        <v>32030023.489999998</v>
      </c>
      <c r="E88" s="1719">
        <v>32023932.260000002</v>
      </c>
      <c r="F88" s="1726">
        <v>6091.23</v>
      </c>
      <c r="G88" s="1749">
        <v>99.980982748882781</v>
      </c>
      <c r="H88" s="1751">
        <v>1.9017251117226699E-2</v>
      </c>
    </row>
    <row r="89" spans="1:8" s="1721" customFormat="1" ht="13.15" customHeight="1">
      <c r="A89" s="1722">
        <v>10</v>
      </c>
      <c r="B89" s="1723">
        <v>5</v>
      </c>
      <c r="C89" s="1724" t="s">
        <v>351</v>
      </c>
      <c r="D89" s="1725">
        <v>44485495.859999999</v>
      </c>
      <c r="E89" s="1719">
        <v>41171839.539999999</v>
      </c>
      <c r="F89" s="1726">
        <v>3313656.32</v>
      </c>
      <c r="G89" s="1749">
        <v>92.551153458133001</v>
      </c>
      <c r="H89" s="1751">
        <v>7.448846541867006</v>
      </c>
    </row>
    <row r="90" spans="1:8" s="1721" customFormat="1" ht="13.15" customHeight="1">
      <c r="A90" s="1722">
        <v>10</v>
      </c>
      <c r="B90" s="1723">
        <v>6</v>
      </c>
      <c r="C90" s="1724" t="s">
        <v>352</v>
      </c>
      <c r="D90" s="1725">
        <v>12607132.35</v>
      </c>
      <c r="E90" s="1719">
        <v>12485548.66</v>
      </c>
      <c r="F90" s="1726">
        <v>121583.69</v>
      </c>
      <c r="G90" s="1749">
        <v>99.035595989440068</v>
      </c>
      <c r="H90" s="1751">
        <v>0.96440401055994318</v>
      </c>
    </row>
    <row r="91" spans="1:8" s="1721" customFormat="1" ht="13.15" customHeight="1">
      <c r="A91" s="1722">
        <v>10</v>
      </c>
      <c r="B91" s="1723">
        <v>7</v>
      </c>
      <c r="C91" s="1724" t="s">
        <v>353</v>
      </c>
      <c r="D91" s="1725">
        <v>28880719</v>
      </c>
      <c r="E91" s="1719">
        <v>26864101.379999999</v>
      </c>
      <c r="F91" s="1726">
        <v>2016617.62</v>
      </c>
      <c r="G91" s="1749">
        <v>93.017425847327416</v>
      </c>
      <c r="H91" s="1751">
        <v>6.9825741526725844</v>
      </c>
    </row>
    <row r="92" spans="1:8" s="1721" customFormat="1" ht="13.15" customHeight="1">
      <c r="A92" s="1722">
        <v>10</v>
      </c>
      <c r="B92" s="1723">
        <v>8</v>
      </c>
      <c r="C92" s="1724" t="s">
        <v>354</v>
      </c>
      <c r="D92" s="1725">
        <v>41325159.880000003</v>
      </c>
      <c r="E92" s="1719">
        <v>37704253.07</v>
      </c>
      <c r="F92" s="1726">
        <v>3620906.81</v>
      </c>
      <c r="G92" s="1749">
        <v>91.238008950202754</v>
      </c>
      <c r="H92" s="1751">
        <v>8.7619910497972402</v>
      </c>
    </row>
    <row r="93" spans="1:8" s="1721" customFormat="1" ht="13.15" customHeight="1">
      <c r="A93" s="1722">
        <v>10</v>
      </c>
      <c r="B93" s="1723">
        <v>9</v>
      </c>
      <c r="C93" s="1724" t="s">
        <v>355</v>
      </c>
      <c r="D93" s="1725">
        <v>15404353.02</v>
      </c>
      <c r="E93" s="1719">
        <v>15388480.529999999</v>
      </c>
      <c r="F93" s="1726">
        <v>15872.49</v>
      </c>
      <c r="G93" s="1749">
        <v>99.896961008492909</v>
      </c>
      <c r="H93" s="1751">
        <v>0.10303899150709026</v>
      </c>
    </row>
    <row r="94" spans="1:8" s="1721" customFormat="1" ht="13.15" customHeight="1">
      <c r="A94" s="1722">
        <v>10</v>
      </c>
      <c r="B94" s="1723">
        <v>10</v>
      </c>
      <c r="C94" s="1724" t="s">
        <v>356</v>
      </c>
      <c r="D94" s="1725">
        <v>18012422</v>
      </c>
      <c r="E94" s="1719">
        <v>17872817</v>
      </c>
      <c r="F94" s="1726">
        <v>139605</v>
      </c>
      <c r="G94" s="1749">
        <v>99.224951536223173</v>
      </c>
      <c r="H94" s="1751">
        <v>0.77504846377683134</v>
      </c>
    </row>
    <row r="95" spans="1:8" s="1721" customFormat="1" ht="13.15" customHeight="1">
      <c r="A95" s="1722">
        <v>10</v>
      </c>
      <c r="B95" s="1723">
        <v>11</v>
      </c>
      <c r="C95" s="1724" t="s">
        <v>357</v>
      </c>
      <c r="D95" s="1725">
        <v>11255660.640000001</v>
      </c>
      <c r="E95" s="1719">
        <v>11120661.07</v>
      </c>
      <c r="F95" s="1726">
        <v>134999.57</v>
      </c>
      <c r="G95" s="1749">
        <v>98.800607318239116</v>
      </c>
      <c r="H95" s="1751">
        <v>1.1993926817608815</v>
      </c>
    </row>
    <row r="96" spans="1:8" s="1721" customFormat="1" ht="13.15" customHeight="1">
      <c r="A96" s="1722">
        <v>10</v>
      </c>
      <c r="B96" s="1723">
        <v>12</v>
      </c>
      <c r="C96" s="1724" t="s">
        <v>358</v>
      </c>
      <c r="D96" s="1725">
        <v>51724983.140000001</v>
      </c>
      <c r="E96" s="1719">
        <v>51051851.100000001</v>
      </c>
      <c r="F96" s="1726">
        <v>673132.04</v>
      </c>
      <c r="G96" s="1749">
        <v>98.6986326545954</v>
      </c>
      <c r="H96" s="1751">
        <v>1.30136734540461</v>
      </c>
    </row>
    <row r="97" spans="1:8" s="1721" customFormat="1" ht="13.15" customHeight="1">
      <c r="A97" s="1722">
        <v>10</v>
      </c>
      <c r="B97" s="1723">
        <v>13</v>
      </c>
      <c r="C97" s="1724" t="s">
        <v>359</v>
      </c>
      <c r="D97" s="1725">
        <v>33608029.859999999</v>
      </c>
      <c r="E97" s="1719">
        <v>32021345.989999998</v>
      </c>
      <c r="F97" s="1726">
        <v>1586683.87</v>
      </c>
      <c r="G97" s="1749">
        <v>95.278854855195007</v>
      </c>
      <c r="H97" s="1751">
        <v>4.7211451448049866</v>
      </c>
    </row>
    <row r="98" spans="1:8" s="1721" customFormat="1" ht="13.15" customHeight="1">
      <c r="A98" s="1722">
        <v>10</v>
      </c>
      <c r="B98" s="1723">
        <v>14</v>
      </c>
      <c r="C98" s="1724" t="s">
        <v>360</v>
      </c>
      <c r="D98" s="1725">
        <v>51298299.670000002</v>
      </c>
      <c r="E98" s="1719">
        <v>51235129.439999998</v>
      </c>
      <c r="F98" s="1726">
        <v>63170.23</v>
      </c>
      <c r="G98" s="1749">
        <v>99.876857068545405</v>
      </c>
      <c r="H98" s="1751">
        <v>0.12314293145459339</v>
      </c>
    </row>
    <row r="99" spans="1:8" s="1721" customFormat="1" ht="13.15" customHeight="1">
      <c r="A99" s="1722">
        <v>10</v>
      </c>
      <c r="B99" s="1723">
        <v>15</v>
      </c>
      <c r="C99" s="1724" t="s">
        <v>361</v>
      </c>
      <c r="D99" s="1725">
        <v>3878830.3</v>
      </c>
      <c r="E99" s="1719">
        <v>3878830.3</v>
      </c>
      <c r="F99" s="1726">
        <v>0</v>
      </c>
      <c r="G99" s="1749">
        <v>100</v>
      </c>
      <c r="H99" s="1751">
        <v>0</v>
      </c>
    </row>
    <row r="100" spans="1:8" s="1721" customFormat="1" ht="13.15" customHeight="1">
      <c r="A100" s="1722">
        <v>10</v>
      </c>
      <c r="B100" s="1723">
        <v>16</v>
      </c>
      <c r="C100" s="1724" t="s">
        <v>332</v>
      </c>
      <c r="D100" s="1725">
        <v>49297511.049999997</v>
      </c>
      <c r="E100" s="1719">
        <v>44792867.100000001</v>
      </c>
      <c r="F100" s="1726">
        <v>4504643.95</v>
      </c>
      <c r="G100" s="1749">
        <v>90.862329853872012</v>
      </c>
      <c r="H100" s="1751">
        <v>9.1376701461279968</v>
      </c>
    </row>
    <row r="101" spans="1:8" s="1721" customFormat="1" ht="13.15" customHeight="1">
      <c r="A101" s="1722">
        <v>10</v>
      </c>
      <c r="B101" s="1723">
        <v>17</v>
      </c>
      <c r="C101" s="1724" t="s">
        <v>362</v>
      </c>
      <c r="D101" s="1725">
        <v>45783179.729999997</v>
      </c>
      <c r="E101" s="1719">
        <v>45186594.509999998</v>
      </c>
      <c r="F101" s="1726">
        <v>596585.22</v>
      </c>
      <c r="G101" s="1749">
        <v>98.696933626020993</v>
      </c>
      <c r="H101" s="1751">
        <v>1.3030663739790009</v>
      </c>
    </row>
    <row r="102" spans="1:8" s="1721" customFormat="1" ht="13.15" customHeight="1">
      <c r="A102" s="1722">
        <v>10</v>
      </c>
      <c r="B102" s="1723">
        <v>18</v>
      </c>
      <c r="C102" s="1724" t="s">
        <v>363</v>
      </c>
      <c r="D102" s="1725">
        <v>10071144.01</v>
      </c>
      <c r="E102" s="1719">
        <v>9464635.3499999996</v>
      </c>
      <c r="F102" s="1726">
        <v>606508.66</v>
      </c>
      <c r="G102" s="1749">
        <v>93.97775804419264</v>
      </c>
      <c r="H102" s="1751">
        <v>6.0222419558073632</v>
      </c>
    </row>
    <row r="103" spans="1:8" s="1721" customFormat="1" ht="13.15" customHeight="1">
      <c r="A103" s="1722">
        <v>10</v>
      </c>
      <c r="B103" s="1723">
        <v>19</v>
      </c>
      <c r="C103" s="1724" t="s">
        <v>364</v>
      </c>
      <c r="D103" s="1725">
        <v>45845556.409999996</v>
      </c>
      <c r="E103" s="1719">
        <v>39710072.719999999</v>
      </c>
      <c r="F103" s="1726">
        <v>6135483.6900000004</v>
      </c>
      <c r="G103" s="1749">
        <v>86.617059164622319</v>
      </c>
      <c r="H103" s="1751">
        <v>13.382940835377683</v>
      </c>
    </row>
    <row r="104" spans="1:8" s="1721" customFormat="1" ht="13.15" customHeight="1">
      <c r="A104" s="1722">
        <v>10</v>
      </c>
      <c r="B104" s="1723">
        <v>20</v>
      </c>
      <c r="C104" s="1724" t="s">
        <v>365</v>
      </c>
      <c r="D104" s="1725">
        <v>62718380.68</v>
      </c>
      <c r="E104" s="1719">
        <v>60414430.170000002</v>
      </c>
      <c r="F104" s="1726">
        <v>2303950.5099999998</v>
      </c>
      <c r="G104" s="1749">
        <v>96.326514675569911</v>
      </c>
      <c r="H104" s="1751">
        <v>3.6734853244300947</v>
      </c>
    </row>
    <row r="105" spans="1:8" s="1721" customFormat="1" ht="13.15" customHeight="1">
      <c r="A105" s="1722">
        <v>10</v>
      </c>
      <c r="B105" s="1723">
        <v>21</v>
      </c>
      <c r="C105" s="1724" t="s">
        <v>366</v>
      </c>
      <c r="D105" s="1725">
        <v>6819923.9500000002</v>
      </c>
      <c r="E105" s="1719">
        <v>6666088.8099999996</v>
      </c>
      <c r="F105" s="1726">
        <v>153835.14000000001</v>
      </c>
      <c r="G105" s="1749">
        <v>97.744327632861655</v>
      </c>
      <c r="H105" s="1751">
        <v>2.2556723671383465</v>
      </c>
    </row>
    <row r="106" spans="1:8" s="1721" customFormat="1" ht="13.15" customHeight="1">
      <c r="A106" s="1722">
        <v>12</v>
      </c>
      <c r="B106" s="1723">
        <v>1</v>
      </c>
      <c r="C106" s="1724" t="s">
        <v>367</v>
      </c>
      <c r="D106" s="1725">
        <v>52410651.829999998</v>
      </c>
      <c r="E106" s="1719">
        <v>49871600.420000002</v>
      </c>
      <c r="F106" s="1726">
        <v>2539051.41</v>
      </c>
      <c r="G106" s="1749">
        <v>95.155466834803534</v>
      </c>
      <c r="H106" s="1751">
        <v>4.8445331651964691</v>
      </c>
    </row>
    <row r="107" spans="1:8" s="1721" customFormat="1" ht="13.15" customHeight="1">
      <c r="A107" s="1722">
        <v>12</v>
      </c>
      <c r="B107" s="1723">
        <v>2</v>
      </c>
      <c r="C107" s="1724" t="s">
        <v>368</v>
      </c>
      <c r="D107" s="1725">
        <v>36436457.259999998</v>
      </c>
      <c r="E107" s="1719">
        <v>36436457.259999998</v>
      </c>
      <c r="F107" s="1726">
        <v>0</v>
      </c>
      <c r="G107" s="1749">
        <v>100</v>
      </c>
      <c r="H107" s="1751">
        <v>0</v>
      </c>
    </row>
    <row r="108" spans="1:8" s="1721" customFormat="1" ht="13.15" customHeight="1">
      <c r="A108" s="1722">
        <v>12</v>
      </c>
      <c r="B108" s="1723">
        <v>3</v>
      </c>
      <c r="C108" s="1724" t="s">
        <v>369</v>
      </c>
      <c r="D108" s="1725">
        <v>42848360.07</v>
      </c>
      <c r="E108" s="1719">
        <v>42356508.219999999</v>
      </c>
      <c r="F108" s="1726">
        <v>491851.85</v>
      </c>
      <c r="G108" s="1749">
        <v>98.852110444375285</v>
      </c>
      <c r="H108" s="1751">
        <v>1.1478895556247131</v>
      </c>
    </row>
    <row r="109" spans="1:8" s="1721" customFormat="1" ht="13.15" customHeight="1">
      <c r="A109" s="1722">
        <v>12</v>
      </c>
      <c r="B109" s="1723">
        <v>4</v>
      </c>
      <c r="C109" s="1724" t="s">
        <v>370</v>
      </c>
      <c r="D109" s="1725">
        <v>17864152.5</v>
      </c>
      <c r="E109" s="1719">
        <v>17783913.300000001</v>
      </c>
      <c r="F109" s="1726">
        <v>80239.199999999997</v>
      </c>
      <c r="G109" s="1749">
        <v>99.550836794524685</v>
      </c>
      <c r="H109" s="1751">
        <v>0.44916320547532268</v>
      </c>
    </row>
    <row r="110" spans="1:8" s="1721" customFormat="1" ht="13.15" customHeight="1">
      <c r="A110" s="1722">
        <v>12</v>
      </c>
      <c r="B110" s="1723">
        <v>5</v>
      </c>
      <c r="C110" s="1724" t="s">
        <v>371</v>
      </c>
      <c r="D110" s="1725">
        <v>53687026.200000003</v>
      </c>
      <c r="E110" s="1719">
        <v>50931632.899999999</v>
      </c>
      <c r="F110" s="1726">
        <v>2755393.3</v>
      </c>
      <c r="G110" s="1749">
        <v>94.867673821724921</v>
      </c>
      <c r="H110" s="1751">
        <v>5.1323261782750773</v>
      </c>
    </row>
    <row r="111" spans="1:8" s="1721" customFormat="1" ht="13.15" customHeight="1">
      <c r="A111" s="1722">
        <v>12</v>
      </c>
      <c r="B111" s="1723">
        <v>6</v>
      </c>
      <c r="C111" s="1724" t="s">
        <v>372</v>
      </c>
      <c r="D111" s="1725">
        <v>63373001.509999998</v>
      </c>
      <c r="E111" s="1719">
        <v>52051857.670000002</v>
      </c>
      <c r="F111" s="1726">
        <v>11321143.84</v>
      </c>
      <c r="G111" s="1749">
        <v>82.135698846118927</v>
      </c>
      <c r="H111" s="1751">
        <v>17.864301153881073</v>
      </c>
    </row>
    <row r="112" spans="1:8" s="1721" customFormat="1" ht="13.15" customHeight="1">
      <c r="A112" s="1722">
        <v>12</v>
      </c>
      <c r="B112" s="1723">
        <v>7</v>
      </c>
      <c r="C112" s="1724" t="s">
        <v>373</v>
      </c>
      <c r="D112" s="1725">
        <v>64686434.909999996</v>
      </c>
      <c r="E112" s="1719">
        <v>57827651.869999997</v>
      </c>
      <c r="F112" s="1726">
        <v>6858783.04</v>
      </c>
      <c r="G112" s="1749">
        <v>89.396875790816395</v>
      </c>
      <c r="H112" s="1751">
        <v>10.603124209183598</v>
      </c>
    </row>
    <row r="113" spans="1:8" s="1721" customFormat="1" ht="13.15" customHeight="1">
      <c r="A113" s="1722">
        <v>12</v>
      </c>
      <c r="B113" s="1723">
        <v>8</v>
      </c>
      <c r="C113" s="1724" t="s">
        <v>374</v>
      </c>
      <c r="D113" s="1725">
        <v>28212530.960000001</v>
      </c>
      <c r="E113" s="1719">
        <v>27985847.300000001</v>
      </c>
      <c r="F113" s="1726">
        <v>226683.66</v>
      </c>
      <c r="G113" s="1749">
        <v>99.196514271188946</v>
      </c>
      <c r="H113" s="1751">
        <v>0.80348572881105318</v>
      </c>
    </row>
    <row r="114" spans="1:8" s="1721" customFormat="1" ht="13.15" customHeight="1">
      <c r="A114" s="1722">
        <v>12</v>
      </c>
      <c r="B114" s="1723">
        <v>9</v>
      </c>
      <c r="C114" s="1724" t="s">
        <v>375</v>
      </c>
      <c r="D114" s="1725">
        <v>49732184.979999997</v>
      </c>
      <c r="E114" s="1719">
        <v>47778668.729999997</v>
      </c>
      <c r="F114" s="1726">
        <v>1953516.25</v>
      </c>
      <c r="G114" s="1749">
        <v>96.071927564040038</v>
      </c>
      <c r="H114" s="1751">
        <v>3.9280724359599617</v>
      </c>
    </row>
    <row r="115" spans="1:8" s="1721" customFormat="1" ht="13.15" customHeight="1">
      <c r="A115" s="1722">
        <v>12</v>
      </c>
      <c r="B115" s="1723">
        <v>10</v>
      </c>
      <c r="C115" s="1724" t="s">
        <v>376</v>
      </c>
      <c r="D115" s="1725">
        <v>44632111.869999997</v>
      </c>
      <c r="E115" s="1719">
        <v>43677376.640000001</v>
      </c>
      <c r="F115" s="1726">
        <v>954735.23</v>
      </c>
      <c r="G115" s="1749">
        <v>97.860878210780484</v>
      </c>
      <c r="H115" s="1751">
        <v>2.1391217892195162</v>
      </c>
    </row>
    <row r="116" spans="1:8" s="1721" customFormat="1" ht="13.15" customHeight="1">
      <c r="A116" s="1722">
        <v>12</v>
      </c>
      <c r="B116" s="1723">
        <v>11</v>
      </c>
      <c r="C116" s="1724" t="s">
        <v>377</v>
      </c>
      <c r="D116" s="1725">
        <v>85416608.370000005</v>
      </c>
      <c r="E116" s="1719">
        <v>82326407.569999993</v>
      </c>
      <c r="F116" s="1726">
        <v>3090200.8</v>
      </c>
      <c r="G116" s="1749">
        <v>96.382201472324724</v>
      </c>
      <c r="H116" s="1751">
        <v>3.617798527675256</v>
      </c>
    </row>
    <row r="117" spans="1:8" s="1721" customFormat="1" ht="13.15" customHeight="1">
      <c r="A117" s="1722">
        <v>12</v>
      </c>
      <c r="B117" s="1723">
        <v>12</v>
      </c>
      <c r="C117" s="1724" t="s">
        <v>378</v>
      </c>
      <c r="D117" s="1725">
        <v>52304906.159999996</v>
      </c>
      <c r="E117" s="1719">
        <v>51758747.57</v>
      </c>
      <c r="F117" s="1726">
        <v>546158.59</v>
      </c>
      <c r="G117" s="1749">
        <v>98.955817665881469</v>
      </c>
      <c r="H117" s="1751">
        <v>1.0441823341185401</v>
      </c>
    </row>
    <row r="118" spans="1:8" s="1721" customFormat="1" ht="13.15" customHeight="1">
      <c r="A118" s="1722">
        <v>12</v>
      </c>
      <c r="B118" s="1723">
        <v>13</v>
      </c>
      <c r="C118" s="1724" t="s">
        <v>379</v>
      </c>
      <c r="D118" s="1725">
        <v>88595758.379999995</v>
      </c>
      <c r="E118" s="1719">
        <v>81259244.799999997</v>
      </c>
      <c r="F118" s="1726">
        <v>7336513.5800000001</v>
      </c>
      <c r="G118" s="1749">
        <v>91.719114194459934</v>
      </c>
      <c r="H118" s="1751">
        <v>8.2808858055400734</v>
      </c>
    </row>
    <row r="119" spans="1:8" s="1721" customFormat="1" ht="13.15" customHeight="1">
      <c r="A119" s="1722">
        <v>12</v>
      </c>
      <c r="B119" s="1723">
        <v>14</v>
      </c>
      <c r="C119" s="1724" t="s">
        <v>380</v>
      </c>
      <c r="D119" s="1725">
        <v>10310931.93</v>
      </c>
      <c r="E119" s="1719">
        <v>10243931.93</v>
      </c>
      <c r="F119" s="1726">
        <v>67000</v>
      </c>
      <c r="G119" s="1749">
        <v>99.350204225429309</v>
      </c>
      <c r="H119" s="1751">
        <v>0.64979577457068904</v>
      </c>
    </row>
    <row r="120" spans="1:8" s="1721" customFormat="1" ht="13.15" customHeight="1">
      <c r="A120" s="1722">
        <v>12</v>
      </c>
      <c r="B120" s="1723">
        <v>15</v>
      </c>
      <c r="C120" s="1724" t="s">
        <v>381</v>
      </c>
      <c r="D120" s="1725">
        <v>45838047.229999997</v>
      </c>
      <c r="E120" s="1719">
        <v>44363749.469999999</v>
      </c>
      <c r="F120" s="1726">
        <v>1474297.76</v>
      </c>
      <c r="G120" s="1749">
        <v>96.783681135885942</v>
      </c>
      <c r="H120" s="1751">
        <v>3.2163188641140552</v>
      </c>
    </row>
    <row r="121" spans="1:8" s="1721" customFormat="1" ht="13.15" customHeight="1">
      <c r="A121" s="1722">
        <v>12</v>
      </c>
      <c r="B121" s="1723">
        <v>16</v>
      </c>
      <c r="C121" s="1724" t="s">
        <v>382</v>
      </c>
      <c r="D121" s="1725">
        <v>54045243.020000003</v>
      </c>
      <c r="E121" s="1719">
        <v>49051710.5</v>
      </c>
      <c r="F121" s="1726">
        <v>4993532.5199999996</v>
      </c>
      <c r="G121" s="1749">
        <v>90.760458754617687</v>
      </c>
      <c r="H121" s="1751">
        <v>9.239541245382302</v>
      </c>
    </row>
    <row r="122" spans="1:8" s="1721" customFormat="1" ht="13.15" customHeight="1">
      <c r="A122" s="1722">
        <v>12</v>
      </c>
      <c r="B122" s="1723">
        <v>17</v>
      </c>
      <c r="C122" s="1724" t="s">
        <v>383</v>
      </c>
      <c r="D122" s="1725">
        <v>25952208.960000001</v>
      </c>
      <c r="E122" s="1719">
        <v>23679901.329999998</v>
      </c>
      <c r="F122" s="1726">
        <v>2272307.63</v>
      </c>
      <c r="G122" s="1749">
        <v>91.244261197563958</v>
      </c>
      <c r="H122" s="1751">
        <v>8.7557388024360296</v>
      </c>
    </row>
    <row r="123" spans="1:8" s="1721" customFormat="1" ht="13.15" customHeight="1">
      <c r="A123" s="1722">
        <v>12</v>
      </c>
      <c r="B123" s="1723">
        <v>18</v>
      </c>
      <c r="C123" s="1724" t="s">
        <v>384</v>
      </c>
      <c r="D123" s="1725">
        <v>71735254.409999996</v>
      </c>
      <c r="E123" s="1719">
        <v>70082137.030000001</v>
      </c>
      <c r="F123" s="1726">
        <v>1653117.38</v>
      </c>
      <c r="G123" s="1749">
        <v>97.695530051999725</v>
      </c>
      <c r="H123" s="1751">
        <v>2.3044699480002864</v>
      </c>
    </row>
    <row r="124" spans="1:8" s="1721" customFormat="1" ht="13.15" customHeight="1">
      <c r="A124" s="1722">
        <v>12</v>
      </c>
      <c r="B124" s="1723">
        <v>19</v>
      </c>
      <c r="C124" s="1724" t="s">
        <v>385</v>
      </c>
      <c r="D124" s="1725">
        <v>39488302.960000001</v>
      </c>
      <c r="E124" s="1719">
        <v>32671344.739999998</v>
      </c>
      <c r="F124" s="1726">
        <v>6816958.2199999997</v>
      </c>
      <c r="G124" s="1749">
        <v>82.736765804027343</v>
      </c>
      <c r="H124" s="1751">
        <v>17.26323419597265</v>
      </c>
    </row>
    <row r="125" spans="1:8" s="1721" customFormat="1" ht="13.15" customHeight="1">
      <c r="A125" s="1722">
        <v>14</v>
      </c>
      <c r="B125" s="1723">
        <v>1</v>
      </c>
      <c r="C125" s="1724" t="s">
        <v>386</v>
      </c>
      <c r="D125" s="1725">
        <v>12821383.42</v>
      </c>
      <c r="E125" s="1719">
        <v>12805148.5</v>
      </c>
      <c r="F125" s="1726">
        <v>16234.92</v>
      </c>
      <c r="G125" s="1749">
        <v>99.87337622261046</v>
      </c>
      <c r="H125" s="1751">
        <v>0.12662377738953851</v>
      </c>
    </row>
    <row r="126" spans="1:8" s="1721" customFormat="1" ht="13.15" customHeight="1">
      <c r="A126" s="1722">
        <v>14</v>
      </c>
      <c r="B126" s="1723">
        <v>2</v>
      </c>
      <c r="C126" s="1724" t="s">
        <v>387</v>
      </c>
      <c r="D126" s="1725">
        <v>39782147.619999997</v>
      </c>
      <c r="E126" s="1719">
        <v>39782147.619999997</v>
      </c>
      <c r="F126" s="1726">
        <v>0</v>
      </c>
      <c r="G126" s="1749">
        <v>100</v>
      </c>
      <c r="H126" s="1751">
        <v>0</v>
      </c>
    </row>
    <row r="127" spans="1:8" s="1721" customFormat="1" ht="13.15" customHeight="1">
      <c r="A127" s="1722">
        <v>14</v>
      </c>
      <c r="B127" s="1723">
        <v>3</v>
      </c>
      <c r="C127" s="1724" t="s">
        <v>388</v>
      </c>
      <c r="D127" s="1725">
        <v>69692027.560000002</v>
      </c>
      <c r="E127" s="1719">
        <v>69064450.560000002</v>
      </c>
      <c r="F127" s="1726">
        <v>627577</v>
      </c>
      <c r="G127" s="1749">
        <v>99.099499581268887</v>
      </c>
      <c r="H127" s="1751">
        <v>0.90050041873110909</v>
      </c>
    </row>
    <row r="128" spans="1:8" s="1721" customFormat="1" ht="13.15" customHeight="1">
      <c r="A128" s="1722">
        <v>14</v>
      </c>
      <c r="B128" s="1723">
        <v>4</v>
      </c>
      <c r="C128" s="1724" t="s">
        <v>389</v>
      </c>
      <c r="D128" s="1725">
        <v>21757263.18</v>
      </c>
      <c r="E128" s="1719">
        <v>21337278.649999999</v>
      </c>
      <c r="F128" s="1726">
        <v>419984.53</v>
      </c>
      <c r="G128" s="1749">
        <v>98.069681252989284</v>
      </c>
      <c r="H128" s="1751">
        <v>1.9303187470107168</v>
      </c>
    </row>
    <row r="129" spans="1:8" s="1721" customFormat="1" ht="13.15" customHeight="1">
      <c r="A129" s="1722">
        <v>14</v>
      </c>
      <c r="B129" s="1723">
        <v>5</v>
      </c>
      <c r="C129" s="1724" t="s">
        <v>390</v>
      </c>
      <c r="D129" s="1725">
        <v>31083555.629999999</v>
      </c>
      <c r="E129" s="1719">
        <v>30023462.100000001</v>
      </c>
      <c r="F129" s="1726">
        <v>1060093.53</v>
      </c>
      <c r="G129" s="1749">
        <v>96.589535822031706</v>
      </c>
      <c r="H129" s="1751">
        <v>3.4104641779683047</v>
      </c>
    </row>
    <row r="130" spans="1:8" s="1721" customFormat="1" ht="13.15" customHeight="1">
      <c r="A130" s="1722">
        <v>14</v>
      </c>
      <c r="B130" s="1723">
        <v>6</v>
      </c>
      <c r="C130" s="1724" t="s">
        <v>391</v>
      </c>
      <c r="D130" s="1725">
        <v>39859314.049999997</v>
      </c>
      <c r="E130" s="1719">
        <v>39435491.619999997</v>
      </c>
      <c r="F130" s="1726">
        <v>423822.43</v>
      </c>
      <c r="G130" s="1749">
        <v>98.936704155349105</v>
      </c>
      <c r="H130" s="1751">
        <v>1.0632958446508942</v>
      </c>
    </row>
    <row r="131" spans="1:8" s="1721" customFormat="1" ht="13.15" customHeight="1">
      <c r="A131" s="1722">
        <v>14</v>
      </c>
      <c r="B131" s="1723">
        <v>7</v>
      </c>
      <c r="C131" s="1724" t="s">
        <v>392</v>
      </c>
      <c r="D131" s="1725">
        <v>18704627.370000001</v>
      </c>
      <c r="E131" s="1719">
        <v>18621911.809999999</v>
      </c>
      <c r="F131" s="1726">
        <v>82715.56</v>
      </c>
      <c r="G131" s="1749">
        <v>99.557780230721576</v>
      </c>
      <c r="H131" s="1751">
        <v>0.44221976927840817</v>
      </c>
    </row>
    <row r="132" spans="1:8" s="1721" customFormat="1" ht="13.15" customHeight="1">
      <c r="A132" s="1722">
        <v>14</v>
      </c>
      <c r="B132" s="1723">
        <v>8</v>
      </c>
      <c r="C132" s="1724" t="s">
        <v>393</v>
      </c>
      <c r="D132" s="1725">
        <v>30867733.43</v>
      </c>
      <c r="E132" s="1719">
        <v>26439857.120000001</v>
      </c>
      <c r="F132" s="1726">
        <v>4427876.3099999996</v>
      </c>
      <c r="G132" s="1749">
        <v>85.655324126595588</v>
      </c>
      <c r="H132" s="1751">
        <v>14.344675873404416</v>
      </c>
    </row>
    <row r="133" spans="1:8" s="1721" customFormat="1" ht="13.15" customHeight="1">
      <c r="A133" s="1722">
        <v>14</v>
      </c>
      <c r="B133" s="1723">
        <v>9</v>
      </c>
      <c r="C133" s="1724" t="s">
        <v>394</v>
      </c>
      <c r="D133" s="1725">
        <v>23986562.43</v>
      </c>
      <c r="E133" s="1719">
        <v>23783789.640000001</v>
      </c>
      <c r="F133" s="1726">
        <v>202772.79</v>
      </c>
      <c r="G133" s="1749">
        <v>99.154640059025752</v>
      </c>
      <c r="H133" s="1751">
        <v>0.84535994097425171</v>
      </c>
    </row>
    <row r="134" spans="1:8" s="1721" customFormat="1" ht="13.15" customHeight="1">
      <c r="A134" s="1722">
        <v>14</v>
      </c>
      <c r="B134" s="1723">
        <v>10</v>
      </c>
      <c r="C134" s="1724" t="s">
        <v>395</v>
      </c>
      <c r="D134" s="1725">
        <v>18033558.75</v>
      </c>
      <c r="E134" s="1719">
        <v>17999118.75</v>
      </c>
      <c r="F134" s="1726">
        <v>34440</v>
      </c>
      <c r="G134" s="1749">
        <v>99.809022719933196</v>
      </c>
      <c r="H134" s="1751">
        <v>0.19097728006680878</v>
      </c>
    </row>
    <row r="135" spans="1:8" s="1721" customFormat="1" ht="13.15" customHeight="1">
      <c r="A135" s="1722">
        <v>14</v>
      </c>
      <c r="B135" s="1723">
        <v>11</v>
      </c>
      <c r="C135" s="1724" t="s">
        <v>396</v>
      </c>
      <c r="D135" s="1725">
        <v>22594458.010000002</v>
      </c>
      <c r="E135" s="1719">
        <v>18805699.469999999</v>
      </c>
      <c r="F135" s="1726">
        <v>3788758.54</v>
      </c>
      <c r="G135" s="1749">
        <v>83.231469689057604</v>
      </c>
      <c r="H135" s="1751">
        <v>16.768530310942388</v>
      </c>
    </row>
    <row r="136" spans="1:8" s="1721" customFormat="1" ht="13.15" customHeight="1">
      <c r="A136" s="1722">
        <v>14</v>
      </c>
      <c r="B136" s="1723">
        <v>12</v>
      </c>
      <c r="C136" s="1724" t="s">
        <v>397</v>
      </c>
      <c r="D136" s="1725">
        <v>71357344.420000002</v>
      </c>
      <c r="E136" s="1719">
        <v>70266917.620000005</v>
      </c>
      <c r="F136" s="1726">
        <v>1090426.8</v>
      </c>
      <c r="G136" s="1749">
        <v>98.471878670845868</v>
      </c>
      <c r="H136" s="1751">
        <v>1.5281213291541378</v>
      </c>
    </row>
    <row r="137" spans="1:8" s="1721" customFormat="1" ht="13.15" customHeight="1">
      <c r="A137" s="1722">
        <v>14</v>
      </c>
      <c r="B137" s="1723">
        <v>13</v>
      </c>
      <c r="C137" s="1724" t="s">
        <v>398</v>
      </c>
      <c r="D137" s="1725">
        <v>32731808.859999999</v>
      </c>
      <c r="E137" s="1719">
        <v>32700271.66</v>
      </c>
      <c r="F137" s="1726">
        <v>31537.200000000001</v>
      </c>
      <c r="G137" s="1749">
        <v>99.903649687877348</v>
      </c>
      <c r="H137" s="1751">
        <v>9.6350312122652423E-2</v>
      </c>
    </row>
    <row r="138" spans="1:8" s="1721" customFormat="1" ht="13.15" customHeight="1">
      <c r="A138" s="1722">
        <v>14</v>
      </c>
      <c r="B138" s="1723">
        <v>14</v>
      </c>
      <c r="C138" s="1724" t="s">
        <v>399</v>
      </c>
      <c r="D138" s="1725">
        <v>18452882.390000001</v>
      </c>
      <c r="E138" s="1719">
        <v>18248367.41</v>
      </c>
      <c r="F138" s="1726">
        <v>204514.98</v>
      </c>
      <c r="G138" s="1749">
        <v>98.891690871498582</v>
      </c>
      <c r="H138" s="1751">
        <v>1.1083091285014146</v>
      </c>
    </row>
    <row r="139" spans="1:8" s="1721" customFormat="1" ht="13.15" customHeight="1">
      <c r="A139" s="1722">
        <v>14</v>
      </c>
      <c r="B139" s="1723">
        <v>15</v>
      </c>
      <c r="C139" s="1724" t="s">
        <v>400</v>
      </c>
      <c r="D139" s="1725">
        <v>18423904.199999999</v>
      </c>
      <c r="E139" s="1719">
        <v>18369869.539999999</v>
      </c>
      <c r="F139" s="1726">
        <v>54034.66</v>
      </c>
      <c r="G139" s="1749">
        <v>99.706714389016412</v>
      </c>
      <c r="H139" s="1751">
        <v>0.29328561098358297</v>
      </c>
    </row>
    <row r="140" spans="1:8" s="1721" customFormat="1" ht="13.15" customHeight="1">
      <c r="A140" s="1722">
        <v>14</v>
      </c>
      <c r="B140" s="1723">
        <v>16</v>
      </c>
      <c r="C140" s="1724" t="s">
        <v>401</v>
      </c>
      <c r="D140" s="1725">
        <v>32966279.77</v>
      </c>
      <c r="E140" s="1719">
        <v>31148636.670000002</v>
      </c>
      <c r="F140" s="1726">
        <v>1817643.1</v>
      </c>
      <c r="G140" s="1749">
        <v>94.486356626585177</v>
      </c>
      <c r="H140" s="1751">
        <v>5.5136433734148342</v>
      </c>
    </row>
    <row r="141" spans="1:8" s="1721" customFormat="1" ht="13.15" customHeight="1">
      <c r="A141" s="1722">
        <v>14</v>
      </c>
      <c r="B141" s="1723">
        <v>17</v>
      </c>
      <c r="C141" s="1724" t="s">
        <v>402</v>
      </c>
      <c r="D141" s="1725">
        <v>64754176.289999999</v>
      </c>
      <c r="E141" s="1719">
        <v>58515457.280000001</v>
      </c>
      <c r="F141" s="1726">
        <v>6238719.0099999998</v>
      </c>
      <c r="G141" s="1749">
        <v>90.365534136269375</v>
      </c>
      <c r="H141" s="1751">
        <v>9.6344658637306253</v>
      </c>
    </row>
    <row r="142" spans="1:8" s="1721" customFormat="1" ht="13.15" customHeight="1">
      <c r="A142" s="1722">
        <v>14</v>
      </c>
      <c r="B142" s="1723">
        <v>18</v>
      </c>
      <c r="C142" s="1724" t="s">
        <v>403</v>
      </c>
      <c r="D142" s="1725">
        <v>92347261.510000005</v>
      </c>
      <c r="E142" s="1719">
        <v>75560021.790000007</v>
      </c>
      <c r="F142" s="1726">
        <v>16787239.719999999</v>
      </c>
      <c r="G142" s="1749">
        <v>81.8216160982942</v>
      </c>
      <c r="H142" s="1751">
        <v>18.178383901705804</v>
      </c>
    </row>
    <row r="143" spans="1:8" s="1721" customFormat="1" ht="13.15" customHeight="1">
      <c r="A143" s="1722">
        <v>14</v>
      </c>
      <c r="B143" s="1723">
        <v>19</v>
      </c>
      <c r="C143" s="1724" t="s">
        <v>404</v>
      </c>
      <c r="D143" s="1725">
        <v>24086117.489999998</v>
      </c>
      <c r="E143" s="1719">
        <v>23822616.870000001</v>
      </c>
      <c r="F143" s="1726">
        <v>263500.62</v>
      </c>
      <c r="G143" s="1749">
        <v>98.906006249826703</v>
      </c>
      <c r="H143" s="1751">
        <v>1.0939937501733079</v>
      </c>
    </row>
    <row r="144" spans="1:8" s="1721" customFormat="1" ht="13.15" customHeight="1">
      <c r="A144" s="1722">
        <v>14</v>
      </c>
      <c r="B144" s="1723">
        <v>20</v>
      </c>
      <c r="C144" s="1724" t="s">
        <v>405</v>
      </c>
      <c r="D144" s="1725">
        <v>49908106.030000001</v>
      </c>
      <c r="E144" s="1719">
        <v>48229136.469999999</v>
      </c>
      <c r="F144" s="1726">
        <v>1678969.56</v>
      </c>
      <c r="G144" s="1749">
        <v>96.635878029531384</v>
      </c>
      <c r="H144" s="1751">
        <v>3.3641219704686116</v>
      </c>
    </row>
    <row r="145" spans="1:8" s="1721" customFormat="1" ht="13.15" customHeight="1">
      <c r="A145" s="1722">
        <v>14</v>
      </c>
      <c r="B145" s="1723">
        <v>21</v>
      </c>
      <c r="C145" s="1724" t="s">
        <v>406</v>
      </c>
      <c r="D145" s="1725">
        <v>43157225.729999997</v>
      </c>
      <c r="E145" s="1719">
        <v>42623142.969999999</v>
      </c>
      <c r="F145" s="1726">
        <v>534082.76</v>
      </c>
      <c r="G145" s="1749">
        <v>98.762471982464021</v>
      </c>
      <c r="H145" s="1751">
        <v>1.2375280175359873</v>
      </c>
    </row>
    <row r="146" spans="1:8" s="1721" customFormat="1" ht="13.15" customHeight="1">
      <c r="A146" s="1722">
        <v>14</v>
      </c>
      <c r="B146" s="1723">
        <v>22</v>
      </c>
      <c r="C146" s="1724" t="s">
        <v>407</v>
      </c>
      <c r="D146" s="1725">
        <v>42974029.25</v>
      </c>
      <c r="E146" s="1719">
        <v>29197789</v>
      </c>
      <c r="F146" s="1726">
        <v>13776240.25</v>
      </c>
      <c r="G146" s="1749">
        <v>67.942870402360512</v>
      </c>
      <c r="H146" s="1751">
        <v>32.057129597639481</v>
      </c>
    </row>
    <row r="147" spans="1:8" s="1721" customFormat="1" ht="13.15" customHeight="1">
      <c r="A147" s="1722">
        <v>14</v>
      </c>
      <c r="B147" s="1723">
        <v>23</v>
      </c>
      <c r="C147" s="1724" t="s">
        <v>408</v>
      </c>
      <c r="D147" s="1725">
        <v>40650239.780000001</v>
      </c>
      <c r="E147" s="1719">
        <v>40626099.039999999</v>
      </c>
      <c r="F147" s="1726">
        <v>24140.74</v>
      </c>
      <c r="G147" s="1749">
        <v>99.940613536031648</v>
      </c>
      <c r="H147" s="1751">
        <v>5.9386463968355965E-2</v>
      </c>
    </row>
    <row r="148" spans="1:8" s="1721" customFormat="1" ht="13.15" customHeight="1">
      <c r="A148" s="1722">
        <v>14</v>
      </c>
      <c r="B148" s="1723">
        <v>24</v>
      </c>
      <c r="C148" s="1724" t="s">
        <v>409</v>
      </c>
      <c r="D148" s="1725">
        <v>24749445.629999999</v>
      </c>
      <c r="E148" s="1719">
        <v>24623236.129999999</v>
      </c>
      <c r="F148" s="1726">
        <v>126209.5</v>
      </c>
      <c r="G148" s="1749">
        <v>99.490051204027722</v>
      </c>
      <c r="H148" s="1751">
        <v>0.50994879597228371</v>
      </c>
    </row>
    <row r="149" spans="1:8" s="1721" customFormat="1" ht="13.15" customHeight="1">
      <c r="A149" s="1722">
        <v>14</v>
      </c>
      <c r="B149" s="1723">
        <v>25</v>
      </c>
      <c r="C149" s="1724" t="s">
        <v>410</v>
      </c>
      <c r="D149" s="1725">
        <v>28150441.109999999</v>
      </c>
      <c r="E149" s="1719">
        <v>28080712.109999999</v>
      </c>
      <c r="F149" s="1726">
        <v>69729</v>
      </c>
      <c r="G149" s="1749">
        <v>99.752298730497586</v>
      </c>
      <c r="H149" s="1751">
        <v>0.247701269502416</v>
      </c>
    </row>
    <row r="150" spans="1:8" s="1721" customFormat="1" ht="13.15" customHeight="1">
      <c r="A150" s="1722">
        <v>14</v>
      </c>
      <c r="B150" s="1723">
        <v>26</v>
      </c>
      <c r="C150" s="1724" t="s">
        <v>411</v>
      </c>
      <c r="D150" s="1725">
        <v>17417943.649999999</v>
      </c>
      <c r="E150" s="1719">
        <v>17127177.949999999</v>
      </c>
      <c r="F150" s="1726">
        <v>290765.7</v>
      </c>
      <c r="G150" s="1749">
        <v>98.330654261819248</v>
      </c>
      <c r="H150" s="1751">
        <v>1.6693457381807528</v>
      </c>
    </row>
    <row r="151" spans="1:8" s="1721" customFormat="1" ht="13.15" customHeight="1">
      <c r="A151" s="1722">
        <v>14</v>
      </c>
      <c r="B151" s="1723">
        <v>27</v>
      </c>
      <c r="C151" s="1724" t="s">
        <v>412</v>
      </c>
      <c r="D151" s="1725">
        <v>22817193.030000001</v>
      </c>
      <c r="E151" s="1719">
        <v>22609136.109999999</v>
      </c>
      <c r="F151" s="1726">
        <v>208056.92</v>
      </c>
      <c r="G151" s="1749">
        <v>99.088157251742359</v>
      </c>
      <c r="H151" s="1751">
        <v>0.91184274825762834</v>
      </c>
    </row>
    <row r="152" spans="1:8" s="1721" customFormat="1" ht="13.15" customHeight="1">
      <c r="A152" s="1722">
        <v>14</v>
      </c>
      <c r="B152" s="1723">
        <v>28</v>
      </c>
      <c r="C152" s="1724" t="s">
        <v>413</v>
      </c>
      <c r="D152" s="1725">
        <v>40830449.719999999</v>
      </c>
      <c r="E152" s="1719">
        <v>39547721.350000001</v>
      </c>
      <c r="F152" s="1726">
        <v>1282728.3700000001</v>
      </c>
      <c r="G152" s="1749">
        <v>96.858402543208626</v>
      </c>
      <c r="H152" s="1751">
        <v>3.1415974567913727</v>
      </c>
    </row>
    <row r="153" spans="1:8" s="1721" customFormat="1" ht="13.15" customHeight="1">
      <c r="A153" s="1722">
        <v>14</v>
      </c>
      <c r="B153" s="1723">
        <v>29</v>
      </c>
      <c r="C153" s="1724" t="s">
        <v>414</v>
      </c>
      <c r="D153" s="1725">
        <v>20627400.030000001</v>
      </c>
      <c r="E153" s="1719">
        <v>20472400.030000001</v>
      </c>
      <c r="F153" s="1726">
        <v>155000</v>
      </c>
      <c r="G153" s="1749">
        <v>99.248572288438822</v>
      </c>
      <c r="H153" s="1751">
        <v>0.75142771156118404</v>
      </c>
    </row>
    <row r="154" spans="1:8" s="1721" customFormat="1" ht="13.15" customHeight="1">
      <c r="A154" s="1722">
        <v>14</v>
      </c>
      <c r="B154" s="1723">
        <v>30</v>
      </c>
      <c r="C154" s="1724" t="s">
        <v>415</v>
      </c>
      <c r="D154" s="1725">
        <v>15436026.529999999</v>
      </c>
      <c r="E154" s="1719">
        <v>14816796</v>
      </c>
      <c r="F154" s="1726">
        <v>619230.53</v>
      </c>
      <c r="G154" s="1749">
        <v>95.988407192767383</v>
      </c>
      <c r="H154" s="1751">
        <v>4.0115928072326268</v>
      </c>
    </row>
    <row r="155" spans="1:8" s="1721" customFormat="1" ht="13.15" customHeight="1">
      <c r="A155" s="1722">
        <v>14</v>
      </c>
      <c r="B155" s="1723">
        <v>32</v>
      </c>
      <c r="C155" s="1724" t="s">
        <v>416</v>
      </c>
      <c r="D155" s="1725">
        <v>47266181.719999999</v>
      </c>
      <c r="E155" s="1719">
        <v>42700980.25</v>
      </c>
      <c r="F155" s="1726">
        <v>4565201.47</v>
      </c>
      <c r="G155" s="1749">
        <v>90.341505694190019</v>
      </c>
      <c r="H155" s="1751">
        <v>9.6584943058099846</v>
      </c>
    </row>
    <row r="156" spans="1:8" s="1721" customFormat="1" ht="13.15" customHeight="1">
      <c r="A156" s="1722">
        <v>14</v>
      </c>
      <c r="B156" s="1723">
        <v>33</v>
      </c>
      <c r="C156" s="1724" t="s">
        <v>417</v>
      </c>
      <c r="D156" s="1725">
        <v>42652909.329999998</v>
      </c>
      <c r="E156" s="1719">
        <v>38313521.039999999</v>
      </c>
      <c r="F156" s="1726">
        <v>4339388.29</v>
      </c>
      <c r="G156" s="1749">
        <v>89.826278305128696</v>
      </c>
      <c r="H156" s="1751">
        <v>10.173721694871313</v>
      </c>
    </row>
    <row r="157" spans="1:8" s="1721" customFormat="1" ht="13.15" customHeight="1">
      <c r="A157" s="1722">
        <v>14</v>
      </c>
      <c r="B157" s="1723">
        <v>34</v>
      </c>
      <c r="C157" s="1724" t="s">
        <v>418</v>
      </c>
      <c r="D157" s="1725">
        <v>66478683.32</v>
      </c>
      <c r="E157" s="1719">
        <v>64784551.439999998</v>
      </c>
      <c r="F157" s="1726">
        <v>1694131.88</v>
      </c>
      <c r="G157" s="1749">
        <v>97.451616374763063</v>
      </c>
      <c r="H157" s="1751">
        <v>2.5483836252369385</v>
      </c>
    </row>
    <row r="158" spans="1:8" s="1721" customFormat="1" ht="13.15" customHeight="1">
      <c r="A158" s="1722">
        <v>14</v>
      </c>
      <c r="B158" s="1723">
        <v>35</v>
      </c>
      <c r="C158" s="1724" t="s">
        <v>419</v>
      </c>
      <c r="D158" s="1725">
        <v>41622739.719999999</v>
      </c>
      <c r="E158" s="1719">
        <v>41463884.140000001</v>
      </c>
      <c r="F158" s="1726">
        <v>158855.57999999999</v>
      </c>
      <c r="G158" s="1749">
        <v>99.61834424867601</v>
      </c>
      <c r="H158" s="1751">
        <v>0.38165575132400248</v>
      </c>
    </row>
    <row r="159" spans="1:8" s="1721" customFormat="1" ht="13.15" customHeight="1">
      <c r="A159" s="1722">
        <v>14</v>
      </c>
      <c r="B159" s="1723">
        <v>36</v>
      </c>
      <c r="C159" s="1724" t="s">
        <v>420</v>
      </c>
      <c r="D159" s="1725">
        <v>12033117.060000001</v>
      </c>
      <c r="E159" s="1719">
        <v>11300635.66</v>
      </c>
      <c r="F159" s="1726">
        <v>732481.4</v>
      </c>
      <c r="G159" s="1749">
        <v>93.912787548332872</v>
      </c>
      <c r="H159" s="1751">
        <v>6.0872124516671153</v>
      </c>
    </row>
    <row r="160" spans="1:8" s="1721" customFormat="1" ht="13.15" customHeight="1">
      <c r="A160" s="1722">
        <v>14</v>
      </c>
      <c r="B160" s="1723">
        <v>37</v>
      </c>
      <c r="C160" s="1724" t="s">
        <v>421</v>
      </c>
      <c r="D160" s="1725">
        <v>19085250.91</v>
      </c>
      <c r="E160" s="1719">
        <v>18791403.359999999</v>
      </c>
      <c r="F160" s="1726">
        <v>293847.55</v>
      </c>
      <c r="G160" s="1749">
        <v>98.460342222453917</v>
      </c>
      <c r="H160" s="1751">
        <v>1.5396577775460851</v>
      </c>
    </row>
    <row r="161" spans="1:8" s="1721" customFormat="1" ht="13.15" customHeight="1">
      <c r="A161" s="1722">
        <v>14</v>
      </c>
      <c r="B161" s="1723">
        <v>38</v>
      </c>
      <c r="C161" s="1724" t="s">
        <v>422</v>
      </c>
      <c r="D161" s="1725">
        <v>29355567.02</v>
      </c>
      <c r="E161" s="1719">
        <v>28140751.640000001</v>
      </c>
      <c r="F161" s="1726">
        <v>1214815.3799999999</v>
      </c>
      <c r="G161" s="1749">
        <v>95.861720609340153</v>
      </c>
      <c r="H161" s="1751">
        <v>4.1382793906598501</v>
      </c>
    </row>
    <row r="162" spans="1:8" s="1721" customFormat="1" ht="13.15" customHeight="1">
      <c r="A162" s="1722">
        <v>16</v>
      </c>
      <c r="B162" s="1723">
        <v>1</v>
      </c>
      <c r="C162" s="1724" t="s">
        <v>368</v>
      </c>
      <c r="D162" s="1725">
        <v>37019346.530000001</v>
      </c>
      <c r="E162" s="1719">
        <v>35514932.630000003</v>
      </c>
      <c r="F162" s="1726">
        <v>1504413.9</v>
      </c>
      <c r="G162" s="1749">
        <v>95.936141393579604</v>
      </c>
      <c r="H162" s="1751">
        <v>4.0638586064204087</v>
      </c>
    </row>
    <row r="163" spans="1:8" s="1721" customFormat="1" ht="13.15" customHeight="1">
      <c r="A163" s="1722">
        <v>16</v>
      </c>
      <c r="B163" s="1723">
        <v>2</v>
      </c>
      <c r="C163" s="1724" t="s">
        <v>423</v>
      </c>
      <c r="D163" s="1725">
        <v>12428557.32</v>
      </c>
      <c r="E163" s="1719">
        <v>12353551.91</v>
      </c>
      <c r="F163" s="1726">
        <v>75005.41</v>
      </c>
      <c r="G163" s="1749">
        <v>99.396507510334274</v>
      </c>
      <c r="H163" s="1751">
        <v>0.60349248966572733</v>
      </c>
    </row>
    <row r="164" spans="1:8" s="1721" customFormat="1" ht="13.15" customHeight="1">
      <c r="A164" s="1722">
        <v>16</v>
      </c>
      <c r="B164" s="1723">
        <v>3</v>
      </c>
      <c r="C164" s="1724" t="s">
        <v>424</v>
      </c>
      <c r="D164" s="1725">
        <v>46157581.82</v>
      </c>
      <c r="E164" s="1719">
        <v>42099114.810000002</v>
      </c>
      <c r="F164" s="1726">
        <v>4058467.01</v>
      </c>
      <c r="G164" s="1749">
        <v>91.207366482441088</v>
      </c>
      <c r="H164" s="1751">
        <v>8.7926335175589134</v>
      </c>
    </row>
    <row r="165" spans="1:8" s="1721" customFormat="1" ht="13.15" customHeight="1">
      <c r="A165" s="1722">
        <v>16</v>
      </c>
      <c r="B165" s="1723">
        <v>4</v>
      </c>
      <c r="C165" s="1724" t="s">
        <v>425</v>
      </c>
      <c r="D165" s="1725">
        <v>36228016.649999999</v>
      </c>
      <c r="E165" s="1719">
        <v>36228016.649999999</v>
      </c>
      <c r="F165" s="1726">
        <v>0</v>
      </c>
      <c r="G165" s="1749">
        <v>100</v>
      </c>
      <c r="H165" s="1751">
        <v>0</v>
      </c>
    </row>
    <row r="166" spans="1:8" s="1721" customFormat="1" ht="13.15" customHeight="1">
      <c r="A166" s="1722">
        <v>16</v>
      </c>
      <c r="B166" s="1723">
        <v>5</v>
      </c>
      <c r="C166" s="1724" t="s">
        <v>426</v>
      </c>
      <c r="D166" s="1725">
        <v>15657188.32</v>
      </c>
      <c r="E166" s="1719">
        <v>13583670.109999999</v>
      </c>
      <c r="F166" s="1726">
        <v>2073518.21</v>
      </c>
      <c r="G166" s="1749">
        <v>86.756765214662749</v>
      </c>
      <c r="H166" s="1751">
        <v>13.243234785337243</v>
      </c>
    </row>
    <row r="167" spans="1:8" s="1721" customFormat="1" ht="13.15" customHeight="1">
      <c r="A167" s="1722">
        <v>16</v>
      </c>
      <c r="B167" s="1723">
        <v>6</v>
      </c>
      <c r="C167" s="1724" t="s">
        <v>427</v>
      </c>
      <c r="D167" s="1725">
        <v>22941190.98</v>
      </c>
      <c r="E167" s="1719">
        <v>22744992.170000002</v>
      </c>
      <c r="F167" s="1726">
        <v>196198.81</v>
      </c>
      <c r="G167" s="1749">
        <v>99.144774958845673</v>
      </c>
      <c r="H167" s="1751">
        <v>0.85522504115433684</v>
      </c>
    </row>
    <row r="168" spans="1:8" s="1721" customFormat="1" ht="13.15" customHeight="1">
      <c r="A168" s="1722">
        <v>16</v>
      </c>
      <c r="B168" s="1723">
        <v>7</v>
      </c>
      <c r="C168" s="1724" t="s">
        <v>428</v>
      </c>
      <c r="D168" s="1725">
        <v>68983368.709999993</v>
      </c>
      <c r="E168" s="1719">
        <v>60098156.82</v>
      </c>
      <c r="F168" s="1726">
        <v>8885211.8900000006</v>
      </c>
      <c r="G168" s="1749">
        <v>87.119776757565077</v>
      </c>
      <c r="H168" s="1751">
        <v>12.880223242434925</v>
      </c>
    </row>
    <row r="169" spans="1:8" s="1721" customFormat="1" ht="13.15" customHeight="1">
      <c r="A169" s="1722">
        <v>16</v>
      </c>
      <c r="B169" s="1723">
        <v>8</v>
      </c>
      <c r="C169" s="1724" t="s">
        <v>429</v>
      </c>
      <c r="D169" s="1725">
        <v>32780532.48</v>
      </c>
      <c r="E169" s="1719">
        <v>31736241.219999999</v>
      </c>
      <c r="F169" s="1726">
        <v>1044291.26</v>
      </c>
      <c r="G169" s="1749">
        <v>96.814294396721152</v>
      </c>
      <c r="H169" s="1751">
        <v>3.1857056032788398</v>
      </c>
    </row>
    <row r="170" spans="1:8" s="1721" customFormat="1" ht="13.15" customHeight="1">
      <c r="A170" s="1722">
        <v>16</v>
      </c>
      <c r="B170" s="1723">
        <v>9</v>
      </c>
      <c r="C170" s="1724" t="s">
        <v>327</v>
      </c>
      <c r="D170" s="1725">
        <v>25129245.350000001</v>
      </c>
      <c r="E170" s="1719">
        <v>24290238.809999999</v>
      </c>
      <c r="F170" s="1726">
        <v>839006.54</v>
      </c>
      <c r="G170" s="1749">
        <v>96.661234635921915</v>
      </c>
      <c r="H170" s="1751">
        <v>3.3387653640780739</v>
      </c>
    </row>
    <row r="171" spans="1:8" s="1721" customFormat="1" ht="13.15" customHeight="1">
      <c r="A171" s="1722">
        <v>16</v>
      </c>
      <c r="B171" s="1723">
        <v>10</v>
      </c>
      <c r="C171" s="1724" t="s">
        <v>430</v>
      </c>
      <c r="D171" s="1725">
        <v>21370095.309999999</v>
      </c>
      <c r="E171" s="1719">
        <v>20445082.649999999</v>
      </c>
      <c r="F171" s="1726">
        <v>925012.66</v>
      </c>
      <c r="G171" s="1749">
        <v>95.671462169066018</v>
      </c>
      <c r="H171" s="1751">
        <v>4.328537830933989</v>
      </c>
    </row>
    <row r="172" spans="1:8" s="1721" customFormat="1" ht="13.15" customHeight="1">
      <c r="A172" s="1722">
        <v>16</v>
      </c>
      <c r="B172" s="1723">
        <v>11</v>
      </c>
      <c r="C172" s="1724" t="s">
        <v>431</v>
      </c>
      <c r="D172" s="1725">
        <v>30870852.16</v>
      </c>
      <c r="E172" s="1719">
        <v>30446331.350000001</v>
      </c>
      <c r="F172" s="1726">
        <v>424520.81</v>
      </c>
      <c r="G172" s="1749">
        <v>98.624849071869619</v>
      </c>
      <c r="H172" s="1751">
        <v>1.3751509281303882</v>
      </c>
    </row>
    <row r="173" spans="1:8" s="1721" customFormat="1" ht="13.15" customHeight="1">
      <c r="A173" s="1722">
        <v>18</v>
      </c>
      <c r="B173" s="1723">
        <v>1</v>
      </c>
      <c r="C173" s="1724" t="s">
        <v>432</v>
      </c>
      <c r="D173" s="1725">
        <v>11202554.6</v>
      </c>
      <c r="E173" s="1719">
        <v>10739115.439999999</v>
      </c>
      <c r="F173" s="1726">
        <v>463439.16</v>
      </c>
      <c r="G173" s="1749">
        <v>95.863093941090909</v>
      </c>
      <c r="H173" s="1751">
        <v>4.1369060589090987</v>
      </c>
    </row>
    <row r="174" spans="1:8" s="1721" customFormat="1" ht="13.15" customHeight="1">
      <c r="A174" s="1722">
        <v>18</v>
      </c>
      <c r="B174" s="1723">
        <v>2</v>
      </c>
      <c r="C174" s="1724" t="s">
        <v>433</v>
      </c>
      <c r="D174" s="1725">
        <v>22830876.02</v>
      </c>
      <c r="E174" s="1719">
        <v>22115717.140000001</v>
      </c>
      <c r="F174" s="1726">
        <v>715158.88</v>
      </c>
      <c r="G174" s="1749">
        <v>96.867580204222065</v>
      </c>
      <c r="H174" s="1751">
        <v>3.1324197957779458</v>
      </c>
    </row>
    <row r="175" spans="1:8" s="1721" customFormat="1" ht="13.15" customHeight="1">
      <c r="A175" s="1722">
        <v>18</v>
      </c>
      <c r="B175" s="1723">
        <v>3</v>
      </c>
      <c r="C175" s="1724" t="s">
        <v>434</v>
      </c>
      <c r="D175" s="1725">
        <v>59781979.289999999</v>
      </c>
      <c r="E175" s="1719">
        <v>51577419.799999997</v>
      </c>
      <c r="F175" s="1726">
        <v>8204559.4900000002</v>
      </c>
      <c r="G175" s="1749">
        <v>86.275865089377504</v>
      </c>
      <c r="H175" s="1751">
        <v>13.724134910622496</v>
      </c>
    </row>
    <row r="176" spans="1:8" s="1721" customFormat="1" ht="13.15" customHeight="1">
      <c r="A176" s="1722">
        <v>18</v>
      </c>
      <c r="B176" s="1723">
        <v>4</v>
      </c>
      <c r="C176" s="1724" t="s">
        <v>435</v>
      </c>
      <c r="D176" s="1725">
        <v>70860065.519999996</v>
      </c>
      <c r="E176" s="1719">
        <v>69727322.890000001</v>
      </c>
      <c r="F176" s="1726">
        <v>1132742.6299999999</v>
      </c>
      <c r="G176" s="1749">
        <v>98.401437224637789</v>
      </c>
      <c r="H176" s="1751">
        <v>1.5985627753622205</v>
      </c>
    </row>
    <row r="177" spans="1:8" s="1721" customFormat="1" ht="13.15" customHeight="1">
      <c r="A177" s="1722">
        <v>18</v>
      </c>
      <c r="B177" s="1723">
        <v>5</v>
      </c>
      <c r="C177" s="1724" t="s">
        <v>436</v>
      </c>
      <c r="D177" s="1725">
        <v>52145699.210000001</v>
      </c>
      <c r="E177" s="1719">
        <v>51446128.270000003</v>
      </c>
      <c r="F177" s="1726">
        <v>699570.94</v>
      </c>
      <c r="G177" s="1749">
        <v>98.658430224163453</v>
      </c>
      <c r="H177" s="1751">
        <v>1.3415697758365526</v>
      </c>
    </row>
    <row r="178" spans="1:8" s="1721" customFormat="1" ht="13.15" customHeight="1">
      <c r="A178" s="1722">
        <v>18</v>
      </c>
      <c r="B178" s="1723">
        <v>6</v>
      </c>
      <c r="C178" s="1724" t="s">
        <v>437</v>
      </c>
      <c r="D178" s="1725">
        <v>16373363.99</v>
      </c>
      <c r="E178" s="1719">
        <v>16225614.85</v>
      </c>
      <c r="F178" s="1726">
        <v>147749.14000000001</v>
      </c>
      <c r="G178" s="1749">
        <v>99.09762502018377</v>
      </c>
      <c r="H178" s="1751">
        <v>0.90237497981622783</v>
      </c>
    </row>
    <row r="179" spans="1:8" s="1721" customFormat="1" ht="13.15" customHeight="1">
      <c r="A179" s="1722">
        <v>18</v>
      </c>
      <c r="B179" s="1723">
        <v>7</v>
      </c>
      <c r="C179" s="1724" t="s">
        <v>336</v>
      </c>
      <c r="D179" s="1725">
        <v>29881972.640000001</v>
      </c>
      <c r="E179" s="1719">
        <v>29781333.949999999</v>
      </c>
      <c r="F179" s="1726">
        <v>100638.69</v>
      </c>
      <c r="G179" s="1749">
        <v>99.663212696121377</v>
      </c>
      <c r="H179" s="1751">
        <v>0.33678730387861033</v>
      </c>
    </row>
    <row r="180" spans="1:8" s="1721" customFormat="1" ht="13.15" customHeight="1">
      <c r="A180" s="1722">
        <v>18</v>
      </c>
      <c r="B180" s="1723">
        <v>8</v>
      </c>
      <c r="C180" s="1724" t="s">
        <v>438</v>
      </c>
      <c r="D180" s="1725">
        <v>40616961.789999999</v>
      </c>
      <c r="E180" s="1719">
        <v>38358787.240000002</v>
      </c>
      <c r="F180" s="1726">
        <v>2258174.5499999998</v>
      </c>
      <c r="G180" s="1749">
        <v>94.44031643313123</v>
      </c>
      <c r="H180" s="1751">
        <v>5.5596835668687765</v>
      </c>
    </row>
    <row r="181" spans="1:8" s="1721" customFormat="1" ht="13.15" customHeight="1">
      <c r="A181" s="1722">
        <v>18</v>
      </c>
      <c r="B181" s="1723">
        <v>9</v>
      </c>
      <c r="C181" s="1724" t="s">
        <v>439</v>
      </c>
      <c r="D181" s="1725">
        <v>31605621.030000001</v>
      </c>
      <c r="E181" s="1719">
        <v>31268541.030000001</v>
      </c>
      <c r="F181" s="1726">
        <v>337080</v>
      </c>
      <c r="G181" s="1749">
        <v>98.933480852408991</v>
      </c>
      <c r="H181" s="1751">
        <v>1.0665191475910067</v>
      </c>
    </row>
    <row r="182" spans="1:8" s="1721" customFormat="1" ht="13.15" customHeight="1">
      <c r="A182" s="1722">
        <v>18</v>
      </c>
      <c r="B182" s="1723">
        <v>10</v>
      </c>
      <c r="C182" s="1724" t="s">
        <v>440</v>
      </c>
      <c r="D182" s="1725">
        <v>31150695.239999998</v>
      </c>
      <c r="E182" s="1719">
        <v>31088895.239999998</v>
      </c>
      <c r="F182" s="1726">
        <v>61800</v>
      </c>
      <c r="G182" s="1749">
        <v>99.801609564332793</v>
      </c>
      <c r="H182" s="1751">
        <v>0.19839043566720729</v>
      </c>
    </row>
    <row r="183" spans="1:8" s="1721" customFormat="1" ht="13.15" customHeight="1">
      <c r="A183" s="1722">
        <v>18</v>
      </c>
      <c r="B183" s="1723">
        <v>11</v>
      </c>
      <c r="C183" s="1724" t="s">
        <v>441</v>
      </c>
      <c r="D183" s="1725">
        <v>68262826.060000002</v>
      </c>
      <c r="E183" s="1719">
        <v>68115553.730000004</v>
      </c>
      <c r="F183" s="1726">
        <v>147272.32999999999</v>
      </c>
      <c r="G183" s="1749">
        <v>99.784256910385523</v>
      </c>
      <c r="H183" s="1751">
        <v>0.21574308961447644</v>
      </c>
    </row>
    <row r="184" spans="1:8" s="1721" customFormat="1" ht="13.15" customHeight="1">
      <c r="A184" s="1722">
        <v>18</v>
      </c>
      <c r="B184" s="1723">
        <v>12</v>
      </c>
      <c r="C184" s="1724" t="s">
        <v>442</v>
      </c>
      <c r="D184" s="1725">
        <v>26021444.41</v>
      </c>
      <c r="E184" s="1719">
        <v>24155726.350000001</v>
      </c>
      <c r="F184" s="1726">
        <v>1865718.06</v>
      </c>
      <c r="G184" s="1749">
        <v>92.83007495432112</v>
      </c>
      <c r="H184" s="1751">
        <v>7.1699250456788919</v>
      </c>
    </row>
    <row r="185" spans="1:8" s="1721" customFormat="1" ht="13.15" customHeight="1">
      <c r="A185" s="1722">
        <v>18</v>
      </c>
      <c r="B185" s="1723">
        <v>13</v>
      </c>
      <c r="C185" s="1724" t="s">
        <v>443</v>
      </c>
      <c r="D185" s="1725">
        <v>4855533.97</v>
      </c>
      <c r="E185" s="1719">
        <v>4842649.34</v>
      </c>
      <c r="F185" s="1726">
        <v>12884.63</v>
      </c>
      <c r="G185" s="1749">
        <v>99.734640307747654</v>
      </c>
      <c r="H185" s="1751">
        <v>0.26535969225234357</v>
      </c>
    </row>
    <row r="186" spans="1:8" s="1721" customFormat="1" ht="13.15" customHeight="1">
      <c r="A186" s="1722">
        <v>18</v>
      </c>
      <c r="B186" s="1723">
        <v>14</v>
      </c>
      <c r="C186" s="1724" t="s">
        <v>444</v>
      </c>
      <c r="D186" s="1725">
        <v>23184502.460000001</v>
      </c>
      <c r="E186" s="1719">
        <v>22984321.460000001</v>
      </c>
      <c r="F186" s="1726">
        <v>200181</v>
      </c>
      <c r="G186" s="1749">
        <v>99.136574095797954</v>
      </c>
      <c r="H186" s="1751">
        <v>0.86342590420204335</v>
      </c>
    </row>
    <row r="187" spans="1:8" s="1721" customFormat="1" ht="13.15" customHeight="1">
      <c r="A187" s="1722">
        <v>18</v>
      </c>
      <c r="B187" s="1723">
        <v>15</v>
      </c>
      <c r="C187" s="1724" t="s">
        <v>445</v>
      </c>
      <c r="D187" s="1725">
        <v>38721157.049999997</v>
      </c>
      <c r="E187" s="1719">
        <v>37866872.060000002</v>
      </c>
      <c r="F187" s="1726">
        <v>854284.99</v>
      </c>
      <c r="G187" s="1749">
        <v>97.793751387912124</v>
      </c>
      <c r="H187" s="1751">
        <v>2.2062486120878977</v>
      </c>
    </row>
    <row r="188" spans="1:8" s="1721" customFormat="1" ht="13.15" customHeight="1">
      <c r="A188" s="1722">
        <v>18</v>
      </c>
      <c r="B188" s="1723">
        <v>16</v>
      </c>
      <c r="C188" s="1724" t="s">
        <v>446</v>
      </c>
      <c r="D188" s="1725">
        <v>33410965.300000001</v>
      </c>
      <c r="E188" s="1719">
        <v>33108886.789999999</v>
      </c>
      <c r="F188" s="1726">
        <v>302078.51</v>
      </c>
      <c r="G188" s="1749">
        <v>99.09587015134818</v>
      </c>
      <c r="H188" s="1751">
        <v>0.90412984865181378</v>
      </c>
    </row>
    <row r="189" spans="1:8" s="1721" customFormat="1" ht="13.15" customHeight="1">
      <c r="A189" s="1722">
        <v>18</v>
      </c>
      <c r="B189" s="1723">
        <v>17</v>
      </c>
      <c r="C189" s="1724" t="s">
        <v>447</v>
      </c>
      <c r="D189" s="1725">
        <v>44794290.68</v>
      </c>
      <c r="E189" s="1719">
        <v>44395447.350000001</v>
      </c>
      <c r="F189" s="1726">
        <v>398843.33</v>
      </c>
      <c r="G189" s="1749">
        <v>99.109611238518667</v>
      </c>
      <c r="H189" s="1751">
        <v>0.89038876148133261</v>
      </c>
    </row>
    <row r="190" spans="1:8" s="1721" customFormat="1" ht="13.15" customHeight="1">
      <c r="A190" s="1722">
        <v>18</v>
      </c>
      <c r="B190" s="1723">
        <v>18</v>
      </c>
      <c r="C190" s="1724" t="s">
        <v>448</v>
      </c>
      <c r="D190" s="1725">
        <v>55054870.200000003</v>
      </c>
      <c r="E190" s="1719">
        <v>55009681.659999996</v>
      </c>
      <c r="F190" s="1726">
        <v>45188.54</v>
      </c>
      <c r="G190" s="1749">
        <v>99.91792090357157</v>
      </c>
      <c r="H190" s="1751">
        <v>8.2079096428420956E-2</v>
      </c>
    </row>
    <row r="191" spans="1:8" s="1721" customFormat="1" ht="13.15" customHeight="1">
      <c r="A191" s="1722">
        <v>18</v>
      </c>
      <c r="B191" s="1723">
        <v>19</v>
      </c>
      <c r="C191" s="1724" t="s">
        <v>449</v>
      </c>
      <c r="D191" s="1725">
        <v>28738656.199999999</v>
      </c>
      <c r="E191" s="1719">
        <v>27875089.390000001</v>
      </c>
      <c r="F191" s="1726">
        <v>863566.81</v>
      </c>
      <c r="G191" s="1749">
        <v>96.995103723743355</v>
      </c>
      <c r="H191" s="1751">
        <v>3.0048962762566473</v>
      </c>
    </row>
    <row r="192" spans="1:8" s="1721" customFormat="1" ht="13.15" customHeight="1">
      <c r="A192" s="1722">
        <v>18</v>
      </c>
      <c r="B192" s="1723">
        <v>20</v>
      </c>
      <c r="C192" s="1724" t="s">
        <v>450</v>
      </c>
      <c r="D192" s="1725">
        <v>18000657.48</v>
      </c>
      <c r="E192" s="1719">
        <v>17277729.850000001</v>
      </c>
      <c r="F192" s="1726">
        <v>722927.63</v>
      </c>
      <c r="G192" s="1749">
        <v>95.983882084289291</v>
      </c>
      <c r="H192" s="1751">
        <v>4.0161179157107094</v>
      </c>
    </row>
    <row r="193" spans="1:8" s="1721" customFormat="1" ht="13.15" customHeight="1">
      <c r="A193" s="1722">
        <v>18</v>
      </c>
      <c r="B193" s="1723">
        <v>21</v>
      </c>
      <c r="C193" s="1724" t="s">
        <v>451</v>
      </c>
      <c r="D193" s="1725">
        <v>12246631.710000001</v>
      </c>
      <c r="E193" s="1719">
        <v>12012515.810000001</v>
      </c>
      <c r="F193" s="1726">
        <v>234115.9</v>
      </c>
      <c r="G193" s="1749">
        <v>98.08832415684688</v>
      </c>
      <c r="H193" s="1751">
        <v>1.9116758431531211</v>
      </c>
    </row>
    <row r="194" spans="1:8" s="1721" customFormat="1" ht="13.15" customHeight="1">
      <c r="A194" s="1722">
        <v>20</v>
      </c>
      <c r="B194" s="1723">
        <v>1</v>
      </c>
      <c r="C194" s="1724" t="s">
        <v>452</v>
      </c>
      <c r="D194" s="1725">
        <v>30838074.199999999</v>
      </c>
      <c r="E194" s="1719">
        <v>30660155.41</v>
      </c>
      <c r="F194" s="1726">
        <v>177918.79</v>
      </c>
      <c r="G194" s="1749">
        <v>99.42305479633356</v>
      </c>
      <c r="H194" s="1751">
        <v>0.57694520366644686</v>
      </c>
    </row>
    <row r="195" spans="1:8" s="1721" customFormat="1" ht="13.15" customHeight="1">
      <c r="A195" s="1722">
        <v>20</v>
      </c>
      <c r="B195" s="1723">
        <v>2</v>
      </c>
      <c r="C195" s="1724" t="s">
        <v>453</v>
      </c>
      <c r="D195" s="1725">
        <v>13761330.34</v>
      </c>
      <c r="E195" s="1719">
        <v>13717390.34</v>
      </c>
      <c r="F195" s="1726">
        <v>43940</v>
      </c>
      <c r="G195" s="1749">
        <v>99.680699475164261</v>
      </c>
      <c r="H195" s="1751">
        <v>0.31930052483574056</v>
      </c>
    </row>
    <row r="196" spans="1:8" s="1721" customFormat="1" ht="13.15" customHeight="1">
      <c r="A196" s="1722">
        <v>20</v>
      </c>
      <c r="B196" s="1723">
        <v>3</v>
      </c>
      <c r="C196" s="1724" t="s">
        <v>454</v>
      </c>
      <c r="D196" s="1725">
        <v>21245644.710000001</v>
      </c>
      <c r="E196" s="1719">
        <v>18454788.57</v>
      </c>
      <c r="F196" s="1726">
        <v>2790856.14</v>
      </c>
      <c r="G196" s="1749">
        <v>86.863867027361195</v>
      </c>
      <c r="H196" s="1751">
        <v>13.136132972638794</v>
      </c>
    </row>
    <row r="197" spans="1:8" s="1721" customFormat="1" ht="13.15" customHeight="1">
      <c r="A197" s="1722">
        <v>20</v>
      </c>
      <c r="B197" s="1723">
        <v>4</v>
      </c>
      <c r="C197" s="1724" t="s">
        <v>455</v>
      </c>
      <c r="D197" s="1725">
        <v>27327085.460000001</v>
      </c>
      <c r="E197" s="1719">
        <v>26008260.59</v>
      </c>
      <c r="F197" s="1726">
        <v>1318824.8700000001</v>
      </c>
      <c r="G197" s="1749">
        <v>95.173927816303603</v>
      </c>
      <c r="H197" s="1751">
        <v>4.8260721836963878</v>
      </c>
    </row>
    <row r="198" spans="1:8" s="1721" customFormat="1" ht="13.15" customHeight="1">
      <c r="A198" s="1722">
        <v>20</v>
      </c>
      <c r="B198" s="1723">
        <v>5</v>
      </c>
      <c r="C198" s="1724" t="s">
        <v>456</v>
      </c>
      <c r="D198" s="1725">
        <v>15185450.51</v>
      </c>
      <c r="E198" s="1719">
        <v>15003873.93</v>
      </c>
      <c r="F198" s="1726">
        <v>181576.58</v>
      </c>
      <c r="G198" s="1749">
        <v>98.804272682720693</v>
      </c>
      <c r="H198" s="1751">
        <v>1.1957273172793079</v>
      </c>
    </row>
    <row r="199" spans="1:8" s="1721" customFormat="1" ht="13.15" customHeight="1">
      <c r="A199" s="1722">
        <v>20</v>
      </c>
      <c r="B199" s="1723">
        <v>6</v>
      </c>
      <c r="C199" s="1724" t="s">
        <v>457</v>
      </c>
      <c r="D199" s="1725">
        <v>9174891.5999999996</v>
      </c>
      <c r="E199" s="1719">
        <v>8160149.4000000004</v>
      </c>
      <c r="F199" s="1726">
        <v>1014742.2</v>
      </c>
      <c r="G199" s="1749">
        <v>88.940008838905527</v>
      </c>
      <c r="H199" s="1751">
        <v>11.05999116109448</v>
      </c>
    </row>
    <row r="200" spans="1:8" s="1721" customFormat="1" ht="13.15" customHeight="1">
      <c r="A200" s="1722">
        <v>20</v>
      </c>
      <c r="B200" s="1723">
        <v>7</v>
      </c>
      <c r="C200" s="1724" t="s">
        <v>458</v>
      </c>
      <c r="D200" s="1725">
        <v>774111.73</v>
      </c>
      <c r="E200" s="1719">
        <v>774111.73</v>
      </c>
      <c r="F200" s="1726">
        <v>0</v>
      </c>
      <c r="G200" s="1749">
        <v>100</v>
      </c>
      <c r="H200" s="1751">
        <v>0</v>
      </c>
    </row>
    <row r="201" spans="1:8" s="1721" customFormat="1" ht="13.15" customHeight="1">
      <c r="A201" s="1722">
        <v>20</v>
      </c>
      <c r="B201" s="1723">
        <v>8</v>
      </c>
      <c r="C201" s="1724" t="s">
        <v>459</v>
      </c>
      <c r="D201" s="1725">
        <v>16605498.970000001</v>
      </c>
      <c r="E201" s="1719">
        <v>14068183.039999999</v>
      </c>
      <c r="F201" s="1726">
        <v>2537315.9300000002</v>
      </c>
      <c r="G201" s="1749">
        <v>84.720025971011211</v>
      </c>
      <c r="H201" s="1751">
        <v>15.279974028988786</v>
      </c>
    </row>
    <row r="202" spans="1:8" s="1721" customFormat="1" ht="13.15" customHeight="1">
      <c r="A202" s="1722">
        <v>20</v>
      </c>
      <c r="B202" s="1723">
        <v>9</v>
      </c>
      <c r="C202" s="1724" t="s">
        <v>460</v>
      </c>
      <c r="D202" s="1725">
        <v>6665160.8499999996</v>
      </c>
      <c r="E202" s="1719">
        <v>6665160.8499999996</v>
      </c>
      <c r="F202" s="1726">
        <v>0</v>
      </c>
      <c r="G202" s="1749">
        <v>100</v>
      </c>
      <c r="H202" s="1751">
        <v>0</v>
      </c>
    </row>
    <row r="203" spans="1:8" s="1721" customFormat="1" ht="13.15" customHeight="1">
      <c r="A203" s="1722">
        <v>20</v>
      </c>
      <c r="B203" s="1723">
        <v>10</v>
      </c>
      <c r="C203" s="1724" t="s">
        <v>461</v>
      </c>
      <c r="D203" s="1725">
        <v>18105359.82</v>
      </c>
      <c r="E203" s="1719">
        <v>17209599.82</v>
      </c>
      <c r="F203" s="1726">
        <v>895760</v>
      </c>
      <c r="G203" s="1749">
        <v>95.052514786198813</v>
      </c>
      <c r="H203" s="1751">
        <v>4.9474852138011807</v>
      </c>
    </row>
    <row r="204" spans="1:8" s="1721" customFormat="1" ht="13.15" customHeight="1">
      <c r="A204" s="1722">
        <v>20</v>
      </c>
      <c r="B204" s="1723">
        <v>11</v>
      </c>
      <c r="C204" s="1724" t="s">
        <v>462</v>
      </c>
      <c r="D204" s="1725">
        <v>32223331.609999999</v>
      </c>
      <c r="E204" s="1719">
        <v>28025041.629999999</v>
      </c>
      <c r="F204" s="1726">
        <v>4198289.9800000004</v>
      </c>
      <c r="G204" s="1749">
        <v>86.971272769643946</v>
      </c>
      <c r="H204" s="1751">
        <v>13.028727230356054</v>
      </c>
    </row>
    <row r="205" spans="1:8" s="1721" customFormat="1" ht="13.15" customHeight="1">
      <c r="A205" s="1722">
        <v>20</v>
      </c>
      <c r="B205" s="1723">
        <v>12</v>
      </c>
      <c r="C205" s="1724" t="s">
        <v>463</v>
      </c>
      <c r="D205" s="1725">
        <v>7923099.0199999996</v>
      </c>
      <c r="E205" s="1719">
        <v>7923099.0199999996</v>
      </c>
      <c r="F205" s="1726">
        <v>0</v>
      </c>
      <c r="G205" s="1749">
        <v>100</v>
      </c>
      <c r="H205" s="1751">
        <v>0</v>
      </c>
    </row>
    <row r="206" spans="1:8" s="1721" customFormat="1" ht="13.15" customHeight="1">
      <c r="A206" s="1722">
        <v>20</v>
      </c>
      <c r="B206" s="1723">
        <v>13</v>
      </c>
      <c r="C206" s="1724" t="s">
        <v>464</v>
      </c>
      <c r="D206" s="1725">
        <v>34080454.460000001</v>
      </c>
      <c r="E206" s="1719">
        <v>27755658.82</v>
      </c>
      <c r="F206" s="1726">
        <v>6324795.6399999997</v>
      </c>
      <c r="G206" s="1749">
        <v>81.441574825760114</v>
      </c>
      <c r="H206" s="1751">
        <v>18.558425174239883</v>
      </c>
    </row>
    <row r="207" spans="1:8" s="1721" customFormat="1" ht="13.15" customHeight="1">
      <c r="A207" s="1722">
        <v>20</v>
      </c>
      <c r="B207" s="1723">
        <v>14</v>
      </c>
      <c r="C207" s="1724" t="s">
        <v>465</v>
      </c>
      <c r="D207" s="1725">
        <v>22840594.18</v>
      </c>
      <c r="E207" s="1719">
        <v>21906472.140000001</v>
      </c>
      <c r="F207" s="1726">
        <v>934122.04</v>
      </c>
      <c r="G207" s="1749">
        <v>95.910255080763406</v>
      </c>
      <c r="H207" s="1751">
        <v>4.0897449192365976</v>
      </c>
    </row>
    <row r="208" spans="1:8" s="1721" customFormat="1" ht="13.15" customHeight="1">
      <c r="A208" s="1722">
        <v>22</v>
      </c>
      <c r="B208" s="1723">
        <v>1</v>
      </c>
      <c r="C208" s="1724" t="s">
        <v>466</v>
      </c>
      <c r="D208" s="1725">
        <v>48651171.060000002</v>
      </c>
      <c r="E208" s="1719">
        <v>42956540.350000001</v>
      </c>
      <c r="F208" s="1726">
        <v>5694630.71</v>
      </c>
      <c r="G208" s="1749">
        <v>88.294977107587016</v>
      </c>
      <c r="H208" s="1751">
        <v>11.705022892412982</v>
      </c>
    </row>
    <row r="209" spans="1:8" s="1721" customFormat="1" ht="13.15" customHeight="1">
      <c r="A209" s="1722">
        <v>22</v>
      </c>
      <c r="B209" s="1723">
        <v>2</v>
      </c>
      <c r="C209" s="1724" t="s">
        <v>467</v>
      </c>
      <c r="D209" s="1725">
        <v>61189057.530000001</v>
      </c>
      <c r="E209" s="1719">
        <v>59990037.850000001</v>
      </c>
      <c r="F209" s="1726">
        <v>1199019.68</v>
      </c>
      <c r="G209" s="1749">
        <v>98.040467154748796</v>
      </c>
      <c r="H209" s="1751">
        <v>1.9595328452511958</v>
      </c>
    </row>
    <row r="210" spans="1:8" s="1721" customFormat="1" ht="13.15" customHeight="1">
      <c r="A210" s="1722">
        <v>22</v>
      </c>
      <c r="B210" s="1723">
        <v>3</v>
      </c>
      <c r="C210" s="1724" t="s">
        <v>468</v>
      </c>
      <c r="D210" s="1725">
        <v>51349165.469999999</v>
      </c>
      <c r="E210" s="1719">
        <v>49503385.039999999</v>
      </c>
      <c r="F210" s="1726">
        <v>1845780.43</v>
      </c>
      <c r="G210" s="1749">
        <v>96.405432467878427</v>
      </c>
      <c r="H210" s="1751">
        <v>3.5945675321215691</v>
      </c>
    </row>
    <row r="211" spans="1:8" s="1721" customFormat="1" ht="13.15" customHeight="1">
      <c r="A211" s="1722">
        <v>22</v>
      </c>
      <c r="B211" s="1723">
        <v>4</v>
      </c>
      <c r="C211" s="1724" t="s">
        <v>469</v>
      </c>
      <c r="D211" s="1725">
        <v>27301832.600000001</v>
      </c>
      <c r="E211" s="1719">
        <v>26460427.719999999</v>
      </c>
      <c r="F211" s="1726">
        <v>841404.88</v>
      </c>
      <c r="G211" s="1749">
        <v>96.918137722373984</v>
      </c>
      <c r="H211" s="1751">
        <v>3.0818622776260081</v>
      </c>
    </row>
    <row r="212" spans="1:8" s="1721" customFormat="1" ht="13.15" customHeight="1">
      <c r="A212" s="1722">
        <v>22</v>
      </c>
      <c r="B212" s="1723">
        <v>5</v>
      </c>
      <c r="C212" s="1724" t="s">
        <v>470</v>
      </c>
      <c r="D212" s="1725">
        <v>65959794.890000001</v>
      </c>
      <c r="E212" s="1719">
        <v>63295299.210000001</v>
      </c>
      <c r="F212" s="1726">
        <v>2664495.6800000002</v>
      </c>
      <c r="G212" s="1749">
        <v>95.960424551890227</v>
      </c>
      <c r="H212" s="1751">
        <v>4.0395754481097663</v>
      </c>
    </row>
    <row r="213" spans="1:8" s="1721" customFormat="1" ht="13.15" customHeight="1">
      <c r="A213" s="1722">
        <v>22</v>
      </c>
      <c r="B213" s="1723">
        <v>6</v>
      </c>
      <c r="C213" s="1724" t="s">
        <v>471</v>
      </c>
      <c r="D213" s="1725">
        <v>40279446.859999999</v>
      </c>
      <c r="E213" s="1719">
        <v>37734833.869999997</v>
      </c>
      <c r="F213" s="1726">
        <v>2544612.9900000002</v>
      </c>
      <c r="G213" s="1749">
        <v>93.682601951202656</v>
      </c>
      <c r="H213" s="1751">
        <v>6.3173980487973376</v>
      </c>
    </row>
    <row r="214" spans="1:8" s="1721" customFormat="1" ht="13.15" customHeight="1">
      <c r="A214" s="1722">
        <v>22</v>
      </c>
      <c r="B214" s="1723">
        <v>7</v>
      </c>
      <c r="C214" s="1724" t="s">
        <v>472</v>
      </c>
      <c r="D214" s="1725">
        <v>39112183.329999998</v>
      </c>
      <c r="E214" s="1719">
        <v>35095511.240000002</v>
      </c>
      <c r="F214" s="1726">
        <v>4016672.09</v>
      </c>
      <c r="G214" s="1749">
        <v>89.73038130827355</v>
      </c>
      <c r="H214" s="1751">
        <v>10.269618691726459</v>
      </c>
    </row>
    <row r="215" spans="1:8" s="1721" customFormat="1" ht="13.15" customHeight="1">
      <c r="A215" s="1722">
        <v>22</v>
      </c>
      <c r="B215" s="1723">
        <v>8</v>
      </c>
      <c r="C215" s="1724" t="s">
        <v>473</v>
      </c>
      <c r="D215" s="1725">
        <v>34917771.18</v>
      </c>
      <c r="E215" s="1719">
        <v>33797015.729999997</v>
      </c>
      <c r="F215" s="1726">
        <v>1120755.45</v>
      </c>
      <c r="G215" s="1749">
        <v>96.790300720448215</v>
      </c>
      <c r="H215" s="1751">
        <v>3.2096992795517822</v>
      </c>
    </row>
    <row r="216" spans="1:8" s="1721" customFormat="1" ht="13.15" customHeight="1">
      <c r="A216" s="1722">
        <v>22</v>
      </c>
      <c r="B216" s="1723">
        <v>9</v>
      </c>
      <c r="C216" s="1724" t="s">
        <v>474</v>
      </c>
      <c r="D216" s="1725">
        <v>52805632.130000003</v>
      </c>
      <c r="E216" s="1719">
        <v>46842750.159999996</v>
      </c>
      <c r="F216" s="1726">
        <v>5962881.9699999997</v>
      </c>
      <c r="G216" s="1749">
        <v>88.707867457546513</v>
      </c>
      <c r="H216" s="1751">
        <v>11.292132542453476</v>
      </c>
    </row>
    <row r="217" spans="1:8" s="1721" customFormat="1" ht="13.15" customHeight="1">
      <c r="A217" s="1722">
        <v>22</v>
      </c>
      <c r="B217" s="1723">
        <v>10</v>
      </c>
      <c r="C217" s="1724" t="s">
        <v>399</v>
      </c>
      <c r="D217" s="1725">
        <v>14489751.82</v>
      </c>
      <c r="E217" s="1719">
        <v>14028315.82</v>
      </c>
      <c r="F217" s="1726">
        <v>461436</v>
      </c>
      <c r="G217" s="1749">
        <v>96.815431998199671</v>
      </c>
      <c r="H217" s="1751">
        <v>3.1845680018003231</v>
      </c>
    </row>
    <row r="218" spans="1:8" s="1721" customFormat="1" ht="13.15" customHeight="1">
      <c r="A218" s="1722">
        <v>22</v>
      </c>
      <c r="B218" s="1723">
        <v>11</v>
      </c>
      <c r="C218" s="1724" t="s">
        <v>475</v>
      </c>
      <c r="D218" s="1725">
        <v>37279570</v>
      </c>
      <c r="E218" s="1719">
        <v>29791617.780000001</v>
      </c>
      <c r="F218" s="1726">
        <v>7487952.2199999997</v>
      </c>
      <c r="G218" s="1749">
        <v>79.914059577403933</v>
      </c>
      <c r="H218" s="1751">
        <v>20.085940422596074</v>
      </c>
    </row>
    <row r="219" spans="1:8" s="1721" customFormat="1" ht="13.15" customHeight="1">
      <c r="A219" s="1722">
        <v>22</v>
      </c>
      <c r="B219" s="1723">
        <v>12</v>
      </c>
      <c r="C219" s="1724" t="s">
        <v>476</v>
      </c>
      <c r="D219" s="1725">
        <v>20759994.84</v>
      </c>
      <c r="E219" s="1719">
        <v>20617112.449999999</v>
      </c>
      <c r="F219" s="1726">
        <v>142882.39000000001</v>
      </c>
      <c r="G219" s="1749">
        <v>99.311741688274907</v>
      </c>
      <c r="H219" s="1751">
        <v>0.68825831172509111</v>
      </c>
    </row>
    <row r="220" spans="1:8" s="1721" customFormat="1" ht="13.15" customHeight="1">
      <c r="A220" s="1722">
        <v>22</v>
      </c>
      <c r="B220" s="1723">
        <v>13</v>
      </c>
      <c r="C220" s="1724" t="s">
        <v>477</v>
      </c>
      <c r="D220" s="1725">
        <v>64569581.32</v>
      </c>
      <c r="E220" s="1719">
        <v>63259609.57</v>
      </c>
      <c r="F220" s="1726">
        <v>1309971.75</v>
      </c>
      <c r="G220" s="1749">
        <v>97.971224649099213</v>
      </c>
      <c r="H220" s="1751">
        <v>2.0287753509007889</v>
      </c>
    </row>
    <row r="221" spans="1:8" s="1721" customFormat="1" ht="13.15" customHeight="1">
      <c r="A221" s="1722">
        <v>22</v>
      </c>
      <c r="B221" s="1723">
        <v>14</v>
      </c>
      <c r="C221" s="1724" t="s">
        <v>478</v>
      </c>
      <c r="D221" s="1725">
        <v>68285215.409999996</v>
      </c>
      <c r="E221" s="1719">
        <v>64632770.240000002</v>
      </c>
      <c r="F221" s="1726">
        <v>3652445.17</v>
      </c>
      <c r="G221" s="1749">
        <v>94.651191845745998</v>
      </c>
      <c r="H221" s="1751">
        <v>5.3488081542540167</v>
      </c>
    </row>
    <row r="222" spans="1:8" s="1721" customFormat="1" ht="13.15" customHeight="1">
      <c r="A222" s="1722">
        <v>22</v>
      </c>
      <c r="B222" s="1723">
        <v>15</v>
      </c>
      <c r="C222" s="1724" t="s">
        <v>479</v>
      </c>
      <c r="D222" s="1725">
        <v>98194684.239999995</v>
      </c>
      <c r="E222" s="1719">
        <v>84023826.75</v>
      </c>
      <c r="F222" s="1726">
        <v>14170857.49</v>
      </c>
      <c r="G222" s="1749">
        <v>85.568610358413437</v>
      </c>
      <c r="H222" s="1751">
        <v>14.43138964158657</v>
      </c>
    </row>
    <row r="223" spans="1:8" s="1721" customFormat="1" ht="13.15" customHeight="1">
      <c r="A223" s="1722">
        <v>22</v>
      </c>
      <c r="B223" s="1723">
        <v>16</v>
      </c>
      <c r="C223" s="1724" t="s">
        <v>480</v>
      </c>
      <c r="D223" s="1725">
        <v>22017193.469999999</v>
      </c>
      <c r="E223" s="1719">
        <v>20953791.91</v>
      </c>
      <c r="F223" s="1726">
        <v>1063401.56</v>
      </c>
      <c r="G223" s="1749">
        <v>95.170131191112262</v>
      </c>
      <c r="H223" s="1751">
        <v>4.8298688088877482</v>
      </c>
    </row>
    <row r="224" spans="1:8" s="1721" customFormat="1" ht="13.15" customHeight="1">
      <c r="A224" s="1722">
        <v>24</v>
      </c>
      <c r="B224" s="1723">
        <v>1</v>
      </c>
      <c r="C224" s="1724" t="s">
        <v>481</v>
      </c>
      <c r="D224" s="1725">
        <v>36731026.170000002</v>
      </c>
      <c r="E224" s="1719">
        <v>35999785.130000003</v>
      </c>
      <c r="F224" s="1726">
        <v>731241.04</v>
      </c>
      <c r="G224" s="1749">
        <v>98.009200623430331</v>
      </c>
      <c r="H224" s="1751">
        <v>1.9907993765696637</v>
      </c>
    </row>
    <row r="225" spans="1:8" s="1721" customFormat="1" ht="13.15" customHeight="1">
      <c r="A225" s="1722">
        <v>24</v>
      </c>
      <c r="B225" s="1723">
        <v>2</v>
      </c>
      <c r="C225" s="1724" t="s">
        <v>454</v>
      </c>
      <c r="D225" s="1725">
        <v>30448905.079999998</v>
      </c>
      <c r="E225" s="1719">
        <v>29512316.73</v>
      </c>
      <c r="F225" s="1726">
        <v>936588.35</v>
      </c>
      <c r="G225" s="1749">
        <v>96.924065586137658</v>
      </c>
      <c r="H225" s="1751">
        <v>3.0759344138623459</v>
      </c>
    </row>
    <row r="226" spans="1:8" s="1721" customFormat="1" ht="13.15" customHeight="1">
      <c r="A226" s="1722">
        <v>24</v>
      </c>
      <c r="B226" s="1723">
        <v>3</v>
      </c>
      <c r="C226" s="1724" t="s">
        <v>482</v>
      </c>
      <c r="D226" s="1725">
        <v>83501726.519999996</v>
      </c>
      <c r="E226" s="1719">
        <v>76265838.590000004</v>
      </c>
      <c r="F226" s="1726">
        <v>7235887.9299999997</v>
      </c>
      <c r="G226" s="1749">
        <v>91.334445128787991</v>
      </c>
      <c r="H226" s="1751">
        <v>8.6655548712120201</v>
      </c>
    </row>
    <row r="227" spans="1:8" s="1721" customFormat="1" ht="13.15" customHeight="1">
      <c r="A227" s="1722">
        <v>24</v>
      </c>
      <c r="B227" s="1723">
        <v>4</v>
      </c>
      <c r="C227" s="1724" t="s">
        <v>483</v>
      </c>
      <c r="D227" s="1725">
        <v>21227161.460000001</v>
      </c>
      <c r="E227" s="1719">
        <v>17109279.870000001</v>
      </c>
      <c r="F227" s="1726">
        <v>4117881.59</v>
      </c>
      <c r="G227" s="1749">
        <v>80.600884401055481</v>
      </c>
      <c r="H227" s="1751">
        <v>19.399115598944523</v>
      </c>
    </row>
    <row r="228" spans="1:8" s="1721" customFormat="1" ht="13.15" customHeight="1">
      <c r="A228" s="1722">
        <v>24</v>
      </c>
      <c r="B228" s="1723">
        <v>5</v>
      </c>
      <c r="C228" s="1724" t="s">
        <v>484</v>
      </c>
      <c r="D228" s="1725">
        <v>26406390.739999998</v>
      </c>
      <c r="E228" s="1719">
        <v>24622602.370000001</v>
      </c>
      <c r="F228" s="1726">
        <v>1783788.37</v>
      </c>
      <c r="G228" s="1749">
        <v>93.244861111223571</v>
      </c>
      <c r="H228" s="1751">
        <v>6.7551388887764379</v>
      </c>
    </row>
    <row r="229" spans="1:8" s="1721" customFormat="1" ht="13.15" customHeight="1">
      <c r="A229" s="1722">
        <v>24</v>
      </c>
      <c r="B229" s="1723">
        <v>6</v>
      </c>
      <c r="C229" s="1724" t="s">
        <v>485</v>
      </c>
      <c r="D229" s="1725">
        <v>22165680.23</v>
      </c>
      <c r="E229" s="1719">
        <v>22074114.68</v>
      </c>
      <c r="F229" s="1726">
        <v>91565.55</v>
      </c>
      <c r="G229" s="1749">
        <v>99.586903947680014</v>
      </c>
      <c r="H229" s="1751">
        <v>0.41309605231997887</v>
      </c>
    </row>
    <row r="230" spans="1:8" s="1721" customFormat="1" ht="13.15" customHeight="1">
      <c r="A230" s="1722">
        <v>24</v>
      </c>
      <c r="B230" s="1723">
        <v>7</v>
      </c>
      <c r="C230" s="1724" t="s">
        <v>486</v>
      </c>
      <c r="D230" s="1725">
        <v>37882573.350000001</v>
      </c>
      <c r="E230" s="1719">
        <v>35973652.229999997</v>
      </c>
      <c r="F230" s="1726">
        <v>1908921.12</v>
      </c>
      <c r="G230" s="1749">
        <v>94.9609518277353</v>
      </c>
      <c r="H230" s="1751">
        <v>5.0390481722646756</v>
      </c>
    </row>
    <row r="231" spans="1:8" s="1721" customFormat="1" ht="13.15" customHeight="1">
      <c r="A231" s="1722">
        <v>24</v>
      </c>
      <c r="B231" s="1723">
        <v>8</v>
      </c>
      <c r="C231" s="1724" t="s">
        <v>487</v>
      </c>
      <c r="D231" s="1725">
        <v>40594868.600000001</v>
      </c>
      <c r="E231" s="1719">
        <v>39256875.32</v>
      </c>
      <c r="F231" s="1726">
        <v>1337993.28</v>
      </c>
      <c r="G231" s="1749">
        <v>96.704033474812135</v>
      </c>
      <c r="H231" s="1751">
        <v>3.2959665251878656</v>
      </c>
    </row>
    <row r="232" spans="1:8" s="1721" customFormat="1" ht="13.15" customHeight="1">
      <c r="A232" s="1722">
        <v>24</v>
      </c>
      <c r="B232" s="1723">
        <v>9</v>
      </c>
      <c r="C232" s="1724" t="s">
        <v>488</v>
      </c>
      <c r="D232" s="1725">
        <v>21867922.030000001</v>
      </c>
      <c r="E232" s="1719">
        <v>19261401.489999998</v>
      </c>
      <c r="F232" s="1726">
        <v>2606520.54</v>
      </c>
      <c r="G232" s="1749">
        <v>88.080620845345109</v>
      </c>
      <c r="H232" s="1751">
        <v>11.91937915465487</v>
      </c>
    </row>
    <row r="233" spans="1:8" s="1721" customFormat="1" ht="13.15" customHeight="1">
      <c r="A233" s="1722">
        <v>24</v>
      </c>
      <c r="B233" s="1723">
        <v>10</v>
      </c>
      <c r="C233" s="1724" t="s">
        <v>489</v>
      </c>
      <c r="D233" s="1725">
        <v>43519571.880000003</v>
      </c>
      <c r="E233" s="1719">
        <v>42178138.700000003</v>
      </c>
      <c r="F233" s="1726">
        <v>1341433.18</v>
      </c>
      <c r="G233" s="1749">
        <v>96.917632407554834</v>
      </c>
      <c r="H233" s="1751">
        <v>3.0823675924451668</v>
      </c>
    </row>
    <row r="234" spans="1:8" s="1721" customFormat="1" ht="13.15" customHeight="1">
      <c r="A234" s="1722">
        <v>24</v>
      </c>
      <c r="B234" s="1723">
        <v>11</v>
      </c>
      <c r="C234" s="1724" t="s">
        <v>490</v>
      </c>
      <c r="D234" s="1725">
        <v>52657744.100000001</v>
      </c>
      <c r="E234" s="1719">
        <v>51228136.469999999</v>
      </c>
      <c r="F234" s="1726">
        <v>1429607.63</v>
      </c>
      <c r="G234" s="1749">
        <v>97.28509518507839</v>
      </c>
      <c r="H234" s="1751">
        <v>2.7149048149216095</v>
      </c>
    </row>
    <row r="235" spans="1:8" s="1721" customFormat="1" ht="13.15" customHeight="1">
      <c r="A235" s="1722">
        <v>24</v>
      </c>
      <c r="B235" s="1723">
        <v>12</v>
      </c>
      <c r="C235" s="1724" t="s">
        <v>491</v>
      </c>
      <c r="D235" s="1725">
        <v>13871962.09</v>
      </c>
      <c r="E235" s="1719">
        <v>13584838.539999999</v>
      </c>
      <c r="F235" s="1726">
        <v>287123.55</v>
      </c>
      <c r="G235" s="1749">
        <v>97.930187898891518</v>
      </c>
      <c r="H235" s="1751">
        <v>2.0698121011084742</v>
      </c>
    </row>
    <row r="236" spans="1:8" s="1721" customFormat="1" ht="13.15" customHeight="1">
      <c r="A236" s="1722">
        <v>24</v>
      </c>
      <c r="B236" s="1723">
        <v>13</v>
      </c>
      <c r="C236" s="1724" t="s">
        <v>492</v>
      </c>
      <c r="D236" s="1725">
        <v>80510871.109999999</v>
      </c>
      <c r="E236" s="1719">
        <v>74061910.739999995</v>
      </c>
      <c r="F236" s="1726">
        <v>6448960.3700000001</v>
      </c>
      <c r="G236" s="1749">
        <v>91.989950821437589</v>
      </c>
      <c r="H236" s="1751">
        <v>8.0100491785624151</v>
      </c>
    </row>
    <row r="237" spans="1:8" s="1721" customFormat="1" ht="13.15" customHeight="1">
      <c r="A237" s="1722">
        <v>24</v>
      </c>
      <c r="B237" s="1723">
        <v>14</v>
      </c>
      <c r="C237" s="1724" t="s">
        <v>493</v>
      </c>
      <c r="D237" s="1725">
        <v>16158811.630000001</v>
      </c>
      <c r="E237" s="1719">
        <v>16158811.630000001</v>
      </c>
      <c r="F237" s="1726">
        <v>0</v>
      </c>
      <c r="G237" s="1749">
        <v>100</v>
      </c>
      <c r="H237" s="1751">
        <v>0</v>
      </c>
    </row>
    <row r="238" spans="1:8" s="1721" customFormat="1" ht="13.15" customHeight="1">
      <c r="A238" s="1722">
        <v>24</v>
      </c>
      <c r="B238" s="1723">
        <v>15</v>
      </c>
      <c r="C238" s="1724" t="s">
        <v>494</v>
      </c>
      <c r="D238" s="1725">
        <v>67733441.579999998</v>
      </c>
      <c r="E238" s="1719">
        <v>66621196.700000003</v>
      </c>
      <c r="F238" s="1726">
        <v>1112244.8799999999</v>
      </c>
      <c r="G238" s="1749">
        <v>98.357908805377434</v>
      </c>
      <c r="H238" s="1751">
        <v>1.642091194622566</v>
      </c>
    </row>
    <row r="239" spans="1:8" s="1721" customFormat="1" ht="13.15" customHeight="1">
      <c r="A239" s="1722">
        <v>24</v>
      </c>
      <c r="B239" s="1723">
        <v>16</v>
      </c>
      <c r="C239" s="1724" t="s">
        <v>495</v>
      </c>
      <c r="D239" s="1725">
        <v>44489317.439999998</v>
      </c>
      <c r="E239" s="1719">
        <v>41893719.799999997</v>
      </c>
      <c r="F239" s="1726">
        <v>2595597.64</v>
      </c>
      <c r="G239" s="1749">
        <v>94.165795769960909</v>
      </c>
      <c r="H239" s="1751">
        <v>5.8342042300390942</v>
      </c>
    </row>
    <row r="240" spans="1:8" s="1721" customFormat="1" ht="13.15" customHeight="1">
      <c r="A240" s="1722">
        <v>24</v>
      </c>
      <c r="B240" s="1723">
        <v>17</v>
      </c>
      <c r="C240" s="1724" t="s">
        <v>496</v>
      </c>
      <c r="D240" s="1725">
        <v>85271397.109999999</v>
      </c>
      <c r="E240" s="1719">
        <v>79855994.180000007</v>
      </c>
      <c r="F240" s="1726">
        <v>5415402.9299999997</v>
      </c>
      <c r="G240" s="1749">
        <v>93.649215195789353</v>
      </c>
      <c r="H240" s="1751">
        <v>6.3507848042106501</v>
      </c>
    </row>
    <row r="241" spans="1:8" s="1721" customFormat="1" ht="13.15" customHeight="1">
      <c r="A241" s="1722">
        <v>26</v>
      </c>
      <c r="B241" s="1723">
        <v>1</v>
      </c>
      <c r="C241" s="1724" t="s">
        <v>497</v>
      </c>
      <c r="D241" s="1725">
        <v>44695090.380000003</v>
      </c>
      <c r="E241" s="1719">
        <v>41282154.789999999</v>
      </c>
      <c r="F241" s="1726">
        <v>3412935.59</v>
      </c>
      <c r="G241" s="1749">
        <v>92.363958633972885</v>
      </c>
      <c r="H241" s="1751">
        <v>7.6360413660271025</v>
      </c>
    </row>
    <row r="242" spans="1:8" s="1721" customFormat="1" ht="13.15" customHeight="1">
      <c r="A242" s="1722">
        <v>26</v>
      </c>
      <c r="B242" s="1723">
        <v>2</v>
      </c>
      <c r="C242" s="1724" t="s">
        <v>498</v>
      </c>
      <c r="D242" s="1725">
        <v>37475748.020000003</v>
      </c>
      <c r="E242" s="1719">
        <v>36562080.439999998</v>
      </c>
      <c r="F242" s="1726">
        <v>913667.58</v>
      </c>
      <c r="G242" s="1749">
        <v>97.561976402679406</v>
      </c>
      <c r="H242" s="1751">
        <v>2.4380235973205799</v>
      </c>
    </row>
    <row r="243" spans="1:8" s="1721" customFormat="1" ht="13.15" customHeight="1">
      <c r="A243" s="1722">
        <v>26</v>
      </c>
      <c r="B243" s="1723">
        <v>3</v>
      </c>
      <c r="C243" s="1724" t="s">
        <v>499</v>
      </c>
      <c r="D243" s="1725">
        <v>22719351.890000001</v>
      </c>
      <c r="E243" s="1719">
        <v>21992197.16</v>
      </c>
      <c r="F243" s="1726">
        <v>727154.73</v>
      </c>
      <c r="G243" s="1749">
        <v>96.799403726300568</v>
      </c>
      <c r="H243" s="1751">
        <v>3.2005962736994258</v>
      </c>
    </row>
    <row r="244" spans="1:8" s="1721" customFormat="1" ht="13.15" customHeight="1">
      <c r="A244" s="1722">
        <v>26</v>
      </c>
      <c r="B244" s="1723">
        <v>4</v>
      </c>
      <c r="C244" s="1724" t="s">
        <v>500</v>
      </c>
      <c r="D244" s="1725">
        <v>49619839.579999998</v>
      </c>
      <c r="E244" s="1719">
        <v>35751110.539999999</v>
      </c>
      <c r="F244" s="1726">
        <v>13868729.039999999</v>
      </c>
      <c r="G244" s="1749">
        <v>72.050032492265473</v>
      </c>
      <c r="H244" s="1751">
        <v>27.949967507734534</v>
      </c>
    </row>
    <row r="245" spans="1:8" s="1721" customFormat="1" ht="13.15" customHeight="1">
      <c r="A245" s="1722">
        <v>26</v>
      </c>
      <c r="B245" s="1723">
        <v>5</v>
      </c>
      <c r="C245" s="1724" t="s">
        <v>501</v>
      </c>
      <c r="D245" s="1725">
        <v>37365996.93</v>
      </c>
      <c r="E245" s="1719">
        <v>37331396.93</v>
      </c>
      <c r="F245" s="1726">
        <v>34600</v>
      </c>
      <c r="G245" s="1749">
        <v>99.907402443818597</v>
      </c>
      <c r="H245" s="1751">
        <v>9.2597556181408164E-2</v>
      </c>
    </row>
    <row r="246" spans="1:8" s="1721" customFormat="1" ht="13.15" customHeight="1">
      <c r="A246" s="1722">
        <v>26</v>
      </c>
      <c r="B246" s="1723">
        <v>6</v>
      </c>
      <c r="C246" s="1724" t="s">
        <v>502</v>
      </c>
      <c r="D246" s="1725">
        <v>36313942.740000002</v>
      </c>
      <c r="E246" s="1719">
        <v>30813964.940000001</v>
      </c>
      <c r="F246" s="1726">
        <v>5499977.7999999998</v>
      </c>
      <c r="G246" s="1749">
        <v>84.85436340697386</v>
      </c>
      <c r="H246" s="1751">
        <v>15.14563659302614</v>
      </c>
    </row>
    <row r="247" spans="1:8" s="1721" customFormat="1" ht="13.15" customHeight="1">
      <c r="A247" s="1722">
        <v>26</v>
      </c>
      <c r="B247" s="1723">
        <v>7</v>
      </c>
      <c r="C247" s="1724" t="s">
        <v>503</v>
      </c>
      <c r="D247" s="1725">
        <v>60294873.270000003</v>
      </c>
      <c r="E247" s="1719">
        <v>60294873.270000003</v>
      </c>
      <c r="F247" s="1726">
        <v>0</v>
      </c>
      <c r="G247" s="1749">
        <v>100</v>
      </c>
      <c r="H247" s="1751">
        <v>0</v>
      </c>
    </row>
    <row r="248" spans="1:8" s="1721" customFormat="1" ht="13.15" customHeight="1">
      <c r="A248" s="1722">
        <v>26</v>
      </c>
      <c r="B248" s="1723">
        <v>8</v>
      </c>
      <c r="C248" s="1724" t="s">
        <v>504</v>
      </c>
      <c r="D248" s="1725">
        <v>21142787.48</v>
      </c>
      <c r="E248" s="1719">
        <v>20463019.91</v>
      </c>
      <c r="F248" s="1726">
        <v>679767.57</v>
      </c>
      <c r="G248" s="1749">
        <v>96.784872521454304</v>
      </c>
      <c r="H248" s="1751">
        <v>3.2151274785456998</v>
      </c>
    </row>
    <row r="249" spans="1:8" s="1721" customFormat="1" ht="13.15" customHeight="1">
      <c r="A249" s="1722">
        <v>26</v>
      </c>
      <c r="B249" s="1723">
        <v>9</v>
      </c>
      <c r="C249" s="1724" t="s">
        <v>505</v>
      </c>
      <c r="D249" s="1725">
        <v>37895221.619999997</v>
      </c>
      <c r="E249" s="1719">
        <v>37716394.090000004</v>
      </c>
      <c r="F249" s="1726">
        <v>178827.53</v>
      </c>
      <c r="G249" s="1749">
        <v>99.528100054953597</v>
      </c>
      <c r="H249" s="1751">
        <v>0.47189994504642246</v>
      </c>
    </row>
    <row r="250" spans="1:8" s="1721" customFormat="1" ht="13.15" customHeight="1">
      <c r="A250" s="1722">
        <v>26</v>
      </c>
      <c r="B250" s="1723">
        <v>10</v>
      </c>
      <c r="C250" s="1724" t="s">
        <v>506</v>
      </c>
      <c r="D250" s="1725">
        <v>48887372.579999998</v>
      </c>
      <c r="E250" s="1719">
        <v>48887372.579999998</v>
      </c>
      <c r="F250" s="1726">
        <v>0</v>
      </c>
      <c r="G250" s="1749">
        <v>100</v>
      </c>
      <c r="H250" s="1751">
        <v>0</v>
      </c>
    </row>
    <row r="251" spans="1:8" s="1721" customFormat="1" ht="13.15" customHeight="1">
      <c r="A251" s="1722">
        <v>26</v>
      </c>
      <c r="B251" s="1723">
        <v>11</v>
      </c>
      <c r="C251" s="1724" t="s">
        <v>507</v>
      </c>
      <c r="D251" s="1725">
        <v>41185300.5</v>
      </c>
      <c r="E251" s="1719">
        <v>38087423.32</v>
      </c>
      <c r="F251" s="1726">
        <v>3097877.18</v>
      </c>
      <c r="G251" s="1749">
        <v>92.478196972242571</v>
      </c>
      <c r="H251" s="1751">
        <v>7.5218030277574401</v>
      </c>
    </row>
    <row r="252" spans="1:8" s="1721" customFormat="1" ht="13.15" customHeight="1">
      <c r="A252" s="1722">
        <v>26</v>
      </c>
      <c r="B252" s="1723">
        <v>12</v>
      </c>
      <c r="C252" s="1724" t="s">
        <v>508</v>
      </c>
      <c r="D252" s="1725">
        <v>32986591.5</v>
      </c>
      <c r="E252" s="1719">
        <v>30574226.25</v>
      </c>
      <c r="F252" s="1726">
        <v>2412365.25</v>
      </c>
      <c r="G252" s="1749">
        <v>92.686830799114233</v>
      </c>
      <c r="H252" s="1751">
        <v>7.3131692008857589</v>
      </c>
    </row>
    <row r="253" spans="1:8" s="1721" customFormat="1" ht="13.15" customHeight="1">
      <c r="A253" s="1722">
        <v>26</v>
      </c>
      <c r="B253" s="1723">
        <v>13</v>
      </c>
      <c r="C253" s="1724" t="s">
        <v>509</v>
      </c>
      <c r="D253" s="1725">
        <v>18852052.129999999</v>
      </c>
      <c r="E253" s="1719">
        <v>18766553.539999999</v>
      </c>
      <c r="F253" s="1726">
        <v>85498.59</v>
      </c>
      <c r="G253" s="1749">
        <v>99.546475951740334</v>
      </c>
      <c r="H253" s="1751">
        <v>0.45352404825967346</v>
      </c>
    </row>
    <row r="254" spans="1:8" s="1721" customFormat="1" ht="13.15" customHeight="1">
      <c r="A254" s="1722">
        <v>28</v>
      </c>
      <c r="B254" s="1723">
        <v>1</v>
      </c>
      <c r="C254" s="1724" t="s">
        <v>510</v>
      </c>
      <c r="D254" s="1725">
        <v>29033579.359999999</v>
      </c>
      <c r="E254" s="1719">
        <v>29020712.359999999</v>
      </c>
      <c r="F254" s="1726">
        <v>12867</v>
      </c>
      <c r="G254" s="1749">
        <v>99.955682350286693</v>
      </c>
      <c r="H254" s="1751">
        <v>4.4317649713307691E-2</v>
      </c>
    </row>
    <row r="255" spans="1:8" s="1721" customFormat="1" ht="13.15" customHeight="1">
      <c r="A255" s="1722">
        <v>28</v>
      </c>
      <c r="B255" s="1723">
        <v>2</v>
      </c>
      <c r="C255" s="1724" t="s">
        <v>511</v>
      </c>
      <c r="D255" s="1725">
        <v>19823204.370000001</v>
      </c>
      <c r="E255" s="1719">
        <v>19367320.370000001</v>
      </c>
      <c r="F255" s="1726">
        <v>455884</v>
      </c>
      <c r="G255" s="1749">
        <v>97.700250718849844</v>
      </c>
      <c r="H255" s="1751">
        <v>2.2997492811501492</v>
      </c>
    </row>
    <row r="256" spans="1:8" s="1721" customFormat="1" ht="13.15" customHeight="1">
      <c r="A256" s="1722">
        <v>28</v>
      </c>
      <c r="B256" s="1723">
        <v>3</v>
      </c>
      <c r="C256" s="1724" t="s">
        <v>512</v>
      </c>
      <c r="D256" s="1725">
        <v>27144880.09</v>
      </c>
      <c r="E256" s="1719">
        <v>26587607.690000001</v>
      </c>
      <c r="F256" s="1726">
        <v>557272.4</v>
      </c>
      <c r="G256" s="1749">
        <v>97.947044163936852</v>
      </c>
      <c r="H256" s="1751">
        <v>2.0529558360631537</v>
      </c>
    </row>
    <row r="257" spans="1:8" s="1721" customFormat="1" ht="13.15" customHeight="1">
      <c r="A257" s="1722">
        <v>28</v>
      </c>
      <c r="B257" s="1723">
        <v>4</v>
      </c>
      <c r="C257" s="1724" t="s">
        <v>513</v>
      </c>
      <c r="D257" s="1725">
        <v>20218763.43</v>
      </c>
      <c r="E257" s="1719">
        <v>17276699.52</v>
      </c>
      <c r="F257" s="1726">
        <v>2942063.91</v>
      </c>
      <c r="G257" s="1749">
        <v>85.44884349537098</v>
      </c>
      <c r="H257" s="1751">
        <v>14.551156504629029</v>
      </c>
    </row>
    <row r="258" spans="1:8" s="1721" customFormat="1" ht="13.15" customHeight="1">
      <c r="A258" s="1722">
        <v>28</v>
      </c>
      <c r="B258" s="1723">
        <v>5</v>
      </c>
      <c r="C258" s="1724" t="s">
        <v>514</v>
      </c>
      <c r="D258" s="1725">
        <v>60634894.18</v>
      </c>
      <c r="E258" s="1719">
        <v>56188108.969999999</v>
      </c>
      <c r="F258" s="1726">
        <v>4446785.21</v>
      </c>
      <c r="G258" s="1749">
        <v>92.666293443509062</v>
      </c>
      <c r="H258" s="1751">
        <v>7.3337065564909345</v>
      </c>
    </row>
    <row r="259" spans="1:8" s="1721" customFormat="1" ht="13.15" customHeight="1">
      <c r="A259" s="1722">
        <v>28</v>
      </c>
      <c r="B259" s="1723">
        <v>6</v>
      </c>
      <c r="C259" s="1724" t="s">
        <v>515</v>
      </c>
      <c r="D259" s="1725">
        <v>37433982.670000002</v>
      </c>
      <c r="E259" s="1719">
        <v>35390830.770000003</v>
      </c>
      <c r="F259" s="1726">
        <v>2043151.9</v>
      </c>
      <c r="G259" s="1749">
        <v>94.541986306903425</v>
      </c>
      <c r="H259" s="1751">
        <v>5.4580136930965777</v>
      </c>
    </row>
    <row r="260" spans="1:8" s="1721" customFormat="1" ht="13.15" customHeight="1">
      <c r="A260" s="1722">
        <v>28</v>
      </c>
      <c r="B260" s="1723">
        <v>7</v>
      </c>
      <c r="C260" s="1724" t="s">
        <v>516</v>
      </c>
      <c r="D260" s="1725">
        <v>59510488.32</v>
      </c>
      <c r="E260" s="1719">
        <v>49847482.780000001</v>
      </c>
      <c r="F260" s="1726">
        <v>9663005.5399999991</v>
      </c>
      <c r="G260" s="1749">
        <v>83.762516805373778</v>
      </c>
      <c r="H260" s="1751">
        <v>16.237483194626222</v>
      </c>
    </row>
    <row r="261" spans="1:8" s="1721" customFormat="1" ht="13.15" customHeight="1">
      <c r="A261" s="1722">
        <v>28</v>
      </c>
      <c r="B261" s="1723">
        <v>8</v>
      </c>
      <c r="C261" s="1724" t="s">
        <v>517</v>
      </c>
      <c r="D261" s="1725">
        <v>30097555.719999999</v>
      </c>
      <c r="E261" s="1719">
        <v>27049442.710000001</v>
      </c>
      <c r="F261" s="1726">
        <v>3048113.01</v>
      </c>
      <c r="G261" s="1749">
        <v>89.872556302057077</v>
      </c>
      <c r="H261" s="1751">
        <v>10.127443697942924</v>
      </c>
    </row>
    <row r="262" spans="1:8" s="1721" customFormat="1" ht="13.15" customHeight="1">
      <c r="A262" s="1722">
        <v>28</v>
      </c>
      <c r="B262" s="1723">
        <v>9</v>
      </c>
      <c r="C262" s="1724" t="s">
        <v>518</v>
      </c>
      <c r="D262" s="1725">
        <v>23173913.289999999</v>
      </c>
      <c r="E262" s="1719">
        <v>22963046.469999999</v>
      </c>
      <c r="F262" s="1726">
        <v>210866.82</v>
      </c>
      <c r="G262" s="1749">
        <v>99.090068141011841</v>
      </c>
      <c r="H262" s="1751">
        <v>0.90993185898815465</v>
      </c>
    </row>
    <row r="263" spans="1:8" s="1721" customFormat="1" ht="13.15" customHeight="1">
      <c r="A263" s="1722">
        <v>28</v>
      </c>
      <c r="B263" s="1723">
        <v>10</v>
      </c>
      <c r="C263" s="1724" t="s">
        <v>519</v>
      </c>
      <c r="D263" s="1725">
        <v>27580607.530000001</v>
      </c>
      <c r="E263" s="1719">
        <v>22663647.93</v>
      </c>
      <c r="F263" s="1726">
        <v>4916959.5999999996</v>
      </c>
      <c r="G263" s="1749">
        <v>82.172402857146196</v>
      </c>
      <c r="H263" s="1751">
        <v>17.827597142853797</v>
      </c>
    </row>
    <row r="264" spans="1:8" s="1721" customFormat="1" ht="13.15" customHeight="1">
      <c r="A264" s="1722">
        <v>28</v>
      </c>
      <c r="B264" s="1723">
        <v>11</v>
      </c>
      <c r="C264" s="1724" t="s">
        <v>520</v>
      </c>
      <c r="D264" s="1725">
        <v>19753924.350000001</v>
      </c>
      <c r="E264" s="1719">
        <v>19524183</v>
      </c>
      <c r="F264" s="1726">
        <v>229741.35</v>
      </c>
      <c r="G264" s="1749">
        <v>98.836983751028683</v>
      </c>
      <c r="H264" s="1751">
        <v>1.1630162489713087</v>
      </c>
    </row>
    <row r="265" spans="1:8" s="1721" customFormat="1" ht="13.15" customHeight="1">
      <c r="A265" s="1722">
        <v>28</v>
      </c>
      <c r="B265" s="1723">
        <v>12</v>
      </c>
      <c r="C265" s="1724" t="s">
        <v>521</v>
      </c>
      <c r="D265" s="1725">
        <v>13689929.630000001</v>
      </c>
      <c r="E265" s="1719">
        <v>13633009.630000001</v>
      </c>
      <c r="F265" s="1726">
        <v>56920</v>
      </c>
      <c r="G265" s="1749">
        <v>99.584219922684881</v>
      </c>
      <c r="H265" s="1751">
        <v>0.41578007731512345</v>
      </c>
    </row>
    <row r="266" spans="1:8" s="1721" customFormat="1" ht="13.15" customHeight="1">
      <c r="A266" s="1722">
        <v>28</v>
      </c>
      <c r="B266" s="1723">
        <v>13</v>
      </c>
      <c r="C266" s="1724" t="s">
        <v>522</v>
      </c>
      <c r="D266" s="1725">
        <v>23921482.16</v>
      </c>
      <c r="E266" s="1719">
        <v>23921482.16</v>
      </c>
      <c r="F266" s="1726">
        <v>0</v>
      </c>
      <c r="G266" s="1749">
        <v>100</v>
      </c>
      <c r="H266" s="1751">
        <v>0</v>
      </c>
    </row>
    <row r="267" spans="1:8" s="1721" customFormat="1" ht="13.15" customHeight="1">
      <c r="A267" s="1722">
        <v>28</v>
      </c>
      <c r="B267" s="1723">
        <v>14</v>
      </c>
      <c r="C267" s="1724" t="s">
        <v>523</v>
      </c>
      <c r="D267" s="1725">
        <v>32480040.129999999</v>
      </c>
      <c r="E267" s="1719">
        <v>32480040.129999999</v>
      </c>
      <c r="F267" s="1726">
        <v>0</v>
      </c>
      <c r="G267" s="1749">
        <v>100</v>
      </c>
      <c r="H267" s="1751">
        <v>0</v>
      </c>
    </row>
    <row r="268" spans="1:8" s="1721" customFormat="1" ht="13.15" customHeight="1">
      <c r="A268" s="1722">
        <v>28</v>
      </c>
      <c r="B268" s="1723">
        <v>15</v>
      </c>
      <c r="C268" s="1724" t="s">
        <v>524</v>
      </c>
      <c r="D268" s="1725">
        <v>77744129.329999998</v>
      </c>
      <c r="E268" s="1719">
        <v>70598217.790000007</v>
      </c>
      <c r="F268" s="1726">
        <v>7145911.54</v>
      </c>
      <c r="G268" s="1749">
        <v>90.80842296185763</v>
      </c>
      <c r="H268" s="1751">
        <v>9.1915770381423858</v>
      </c>
    </row>
    <row r="269" spans="1:8" s="1721" customFormat="1" ht="13.15" customHeight="1">
      <c r="A269" s="1722">
        <v>28</v>
      </c>
      <c r="B269" s="1723">
        <v>16</v>
      </c>
      <c r="C269" s="1724" t="s">
        <v>525</v>
      </c>
      <c r="D269" s="1725">
        <v>30399836.030000001</v>
      </c>
      <c r="E269" s="1719">
        <v>30207740.309999999</v>
      </c>
      <c r="F269" s="1726">
        <v>192095.72</v>
      </c>
      <c r="G269" s="1749">
        <v>99.368102775914863</v>
      </c>
      <c r="H269" s="1751">
        <v>0.63189722408512605</v>
      </c>
    </row>
    <row r="270" spans="1:8" s="1721" customFormat="1" ht="13.15" customHeight="1">
      <c r="A270" s="1722">
        <v>28</v>
      </c>
      <c r="B270" s="1723">
        <v>17</v>
      </c>
      <c r="C270" s="1724" t="s">
        <v>526</v>
      </c>
      <c r="D270" s="1725">
        <v>31171267.5</v>
      </c>
      <c r="E270" s="1719">
        <v>31023404.329999998</v>
      </c>
      <c r="F270" s="1726">
        <v>147863.17000000001</v>
      </c>
      <c r="G270" s="1749">
        <v>99.52564274134825</v>
      </c>
      <c r="H270" s="1751">
        <v>0.47435725865173761</v>
      </c>
    </row>
    <row r="271" spans="1:8" s="1721" customFormat="1" ht="13.15" customHeight="1">
      <c r="A271" s="1722">
        <v>28</v>
      </c>
      <c r="B271" s="1723">
        <v>18</v>
      </c>
      <c r="C271" s="1724" t="s">
        <v>527</v>
      </c>
      <c r="D271" s="1725">
        <v>13609517.73</v>
      </c>
      <c r="E271" s="1719">
        <v>12804054.470000001</v>
      </c>
      <c r="F271" s="1726">
        <v>805463.26</v>
      </c>
      <c r="G271" s="1749">
        <v>94.081617909027841</v>
      </c>
      <c r="H271" s="1751">
        <v>5.9183820909721536</v>
      </c>
    </row>
    <row r="272" spans="1:8" s="1721" customFormat="1" ht="13.15" customHeight="1">
      <c r="A272" s="1722">
        <v>28</v>
      </c>
      <c r="B272" s="1723">
        <v>19</v>
      </c>
      <c r="C272" s="1724" t="s">
        <v>528</v>
      </c>
      <c r="D272" s="1725">
        <v>12671485.83</v>
      </c>
      <c r="E272" s="1719">
        <v>12425386.83</v>
      </c>
      <c r="F272" s="1726">
        <v>246099</v>
      </c>
      <c r="G272" s="1749">
        <v>98.057852068008032</v>
      </c>
      <c r="H272" s="1751">
        <v>1.9421479319919659</v>
      </c>
    </row>
    <row r="273" spans="1:8" s="1721" customFormat="1" ht="13.15" customHeight="1">
      <c r="A273" s="1722">
        <v>30</v>
      </c>
      <c r="B273" s="1723">
        <v>1</v>
      </c>
      <c r="C273" s="1724" t="s">
        <v>529</v>
      </c>
      <c r="D273" s="1725">
        <v>23275920.390000001</v>
      </c>
      <c r="E273" s="1719">
        <v>23152818.940000001</v>
      </c>
      <c r="F273" s="1726">
        <v>123101.45</v>
      </c>
      <c r="G273" s="1749">
        <v>99.471121021478965</v>
      </c>
      <c r="H273" s="1751">
        <v>0.52887897852102939</v>
      </c>
    </row>
    <row r="274" spans="1:8" s="1721" customFormat="1" ht="13.15" customHeight="1">
      <c r="A274" s="1722">
        <v>30</v>
      </c>
      <c r="B274" s="1723">
        <v>2</v>
      </c>
      <c r="C274" s="1724" t="s">
        <v>530</v>
      </c>
      <c r="D274" s="1725">
        <v>45086591.240000002</v>
      </c>
      <c r="E274" s="1719">
        <v>42278216.350000001</v>
      </c>
      <c r="F274" s="1726">
        <v>2808374.89</v>
      </c>
      <c r="G274" s="1749">
        <v>93.771152769011152</v>
      </c>
      <c r="H274" s="1751">
        <v>6.2288472309888467</v>
      </c>
    </row>
    <row r="275" spans="1:8" s="1721" customFormat="1" ht="13.15" customHeight="1">
      <c r="A275" s="1722">
        <v>30</v>
      </c>
      <c r="B275" s="1723">
        <v>3</v>
      </c>
      <c r="C275" s="1724" t="s">
        <v>531</v>
      </c>
      <c r="D275" s="1725">
        <v>72923453.890000001</v>
      </c>
      <c r="E275" s="1719">
        <v>72681795.980000004</v>
      </c>
      <c r="F275" s="1726">
        <v>241657.91</v>
      </c>
      <c r="G275" s="1749">
        <v>99.668614283733021</v>
      </c>
      <c r="H275" s="1751">
        <v>0.3313857162669836</v>
      </c>
    </row>
    <row r="276" spans="1:8" s="1721" customFormat="1" ht="13.15" customHeight="1">
      <c r="A276" s="1722">
        <v>30</v>
      </c>
      <c r="B276" s="1723">
        <v>4</v>
      </c>
      <c r="C276" s="1724" t="s">
        <v>532</v>
      </c>
      <c r="D276" s="1725">
        <v>26899524.510000002</v>
      </c>
      <c r="E276" s="1719">
        <v>26627187.239999998</v>
      </c>
      <c r="F276" s="1726">
        <v>272337.27</v>
      </c>
      <c r="G276" s="1749">
        <v>98.987575896002326</v>
      </c>
      <c r="H276" s="1751">
        <v>1.0124241039976658</v>
      </c>
    </row>
    <row r="277" spans="1:8" s="1721" customFormat="1" ht="13.15" customHeight="1">
      <c r="A277" s="1722">
        <v>30</v>
      </c>
      <c r="B277" s="1723">
        <v>5</v>
      </c>
      <c r="C277" s="1724" t="s">
        <v>390</v>
      </c>
      <c r="D277" s="1725">
        <v>23510127.859999999</v>
      </c>
      <c r="E277" s="1719">
        <v>16129227.35</v>
      </c>
      <c r="F277" s="1726">
        <v>7380900.5099999998</v>
      </c>
      <c r="G277" s="1749">
        <v>68.605442922503954</v>
      </c>
      <c r="H277" s="1751">
        <v>31.394557077496049</v>
      </c>
    </row>
    <row r="278" spans="1:8" s="1721" customFormat="1" ht="13.15" customHeight="1">
      <c r="A278" s="1722">
        <v>30</v>
      </c>
      <c r="B278" s="1723">
        <v>6</v>
      </c>
      <c r="C278" s="1724" t="s">
        <v>533</v>
      </c>
      <c r="D278" s="1725">
        <v>34839208.409999996</v>
      </c>
      <c r="E278" s="1719">
        <v>34519959.409999996</v>
      </c>
      <c r="F278" s="1726">
        <v>319249</v>
      </c>
      <c r="G278" s="1749">
        <v>99.083650247609057</v>
      </c>
      <c r="H278" s="1751">
        <v>0.91634975239094429</v>
      </c>
    </row>
    <row r="279" spans="1:8" s="1721" customFormat="1" ht="13.15" customHeight="1">
      <c r="A279" s="1722">
        <v>30</v>
      </c>
      <c r="B279" s="1723">
        <v>7</v>
      </c>
      <c r="C279" s="1724" t="s">
        <v>534</v>
      </c>
      <c r="D279" s="1725">
        <v>13633029.15</v>
      </c>
      <c r="E279" s="1719">
        <v>13629585.15</v>
      </c>
      <c r="F279" s="1726">
        <v>3444</v>
      </c>
      <c r="G279" s="1749">
        <v>99.974737822665034</v>
      </c>
      <c r="H279" s="1751">
        <v>2.5262177334961538E-2</v>
      </c>
    </row>
    <row r="280" spans="1:8" s="1721" customFormat="1" ht="13.15" customHeight="1">
      <c r="A280" s="1722">
        <v>30</v>
      </c>
      <c r="B280" s="1723">
        <v>8</v>
      </c>
      <c r="C280" s="1724" t="s">
        <v>535</v>
      </c>
      <c r="D280" s="1725">
        <v>24226092.07</v>
      </c>
      <c r="E280" s="1719">
        <v>22179325.460000001</v>
      </c>
      <c r="F280" s="1726">
        <v>2046766.61</v>
      </c>
      <c r="G280" s="1749">
        <v>91.5513958913143</v>
      </c>
      <c r="H280" s="1751">
        <v>8.4486041086856982</v>
      </c>
    </row>
    <row r="281" spans="1:8" s="1721" customFormat="1" ht="13.15" customHeight="1">
      <c r="A281" s="1722">
        <v>30</v>
      </c>
      <c r="B281" s="1723">
        <v>9</v>
      </c>
      <c r="C281" s="1724" t="s">
        <v>536</v>
      </c>
      <c r="D281" s="1725">
        <v>42288190.270000003</v>
      </c>
      <c r="E281" s="1719">
        <v>41531960.189999998</v>
      </c>
      <c r="F281" s="1726">
        <v>756230.08</v>
      </c>
      <c r="G281" s="1749">
        <v>98.2117227642714</v>
      </c>
      <c r="H281" s="1751">
        <v>1.7882772357285839</v>
      </c>
    </row>
    <row r="282" spans="1:8" s="1721" customFormat="1" ht="13.15" customHeight="1">
      <c r="A282" s="1722">
        <v>30</v>
      </c>
      <c r="B282" s="1723">
        <v>10</v>
      </c>
      <c r="C282" s="1724" t="s">
        <v>537</v>
      </c>
      <c r="D282" s="1725">
        <v>30110104.82</v>
      </c>
      <c r="E282" s="1719">
        <v>29060119.030000001</v>
      </c>
      <c r="F282" s="1726">
        <v>1049985.79</v>
      </c>
      <c r="G282" s="1749">
        <v>96.512845782912819</v>
      </c>
      <c r="H282" s="1751">
        <v>3.4871542170871797</v>
      </c>
    </row>
    <row r="283" spans="1:8" s="1721" customFormat="1" ht="13.15" customHeight="1">
      <c r="A283" s="1722">
        <v>30</v>
      </c>
      <c r="B283" s="1723">
        <v>11</v>
      </c>
      <c r="C283" s="1724" t="s">
        <v>538</v>
      </c>
      <c r="D283" s="1725">
        <v>25289155.719999999</v>
      </c>
      <c r="E283" s="1719">
        <v>25058566.010000002</v>
      </c>
      <c r="F283" s="1726">
        <v>230589.71</v>
      </c>
      <c r="G283" s="1749">
        <v>99.088187393232602</v>
      </c>
      <c r="H283" s="1751">
        <v>0.91181260676740372</v>
      </c>
    </row>
    <row r="284" spans="1:8" s="1721" customFormat="1" ht="13.15" customHeight="1">
      <c r="A284" s="1722">
        <v>30</v>
      </c>
      <c r="B284" s="1723">
        <v>12</v>
      </c>
      <c r="C284" s="1724" t="s">
        <v>539</v>
      </c>
      <c r="D284" s="1725">
        <v>42417879.369999997</v>
      </c>
      <c r="E284" s="1719">
        <v>42417879.369999997</v>
      </c>
      <c r="F284" s="1726">
        <v>0</v>
      </c>
      <c r="G284" s="1749">
        <v>100</v>
      </c>
      <c r="H284" s="1751">
        <v>0</v>
      </c>
    </row>
    <row r="285" spans="1:8" s="1721" customFormat="1" ht="13.15" customHeight="1">
      <c r="A285" s="1722">
        <v>30</v>
      </c>
      <c r="B285" s="1723">
        <v>13</v>
      </c>
      <c r="C285" s="1724" t="s">
        <v>540</v>
      </c>
      <c r="D285" s="1725">
        <v>12831868.130000001</v>
      </c>
      <c r="E285" s="1719">
        <v>12144230.16</v>
      </c>
      <c r="F285" s="1726">
        <v>687637.97</v>
      </c>
      <c r="G285" s="1749">
        <v>94.641170225305288</v>
      </c>
      <c r="H285" s="1751">
        <v>5.3588297746946987</v>
      </c>
    </row>
    <row r="286" spans="1:8" s="1721" customFormat="1" ht="13.15" customHeight="1">
      <c r="A286" s="1722">
        <v>30</v>
      </c>
      <c r="B286" s="1723">
        <v>14</v>
      </c>
      <c r="C286" s="1724" t="s">
        <v>541</v>
      </c>
      <c r="D286" s="1725">
        <v>12661665.859999999</v>
      </c>
      <c r="E286" s="1719">
        <v>11801018.76</v>
      </c>
      <c r="F286" s="1726">
        <v>860647.1</v>
      </c>
      <c r="G286" s="1749">
        <v>93.202734067411257</v>
      </c>
      <c r="H286" s="1751">
        <v>6.797265932588747</v>
      </c>
    </row>
    <row r="287" spans="1:8" s="1721" customFormat="1" ht="13.15" customHeight="1">
      <c r="A287" s="1722">
        <v>30</v>
      </c>
      <c r="B287" s="1723">
        <v>15</v>
      </c>
      <c r="C287" s="1724" t="s">
        <v>542</v>
      </c>
      <c r="D287" s="1725">
        <v>32772616.32</v>
      </c>
      <c r="E287" s="1719">
        <v>29623784.370000001</v>
      </c>
      <c r="F287" s="1726">
        <v>3148831.95</v>
      </c>
      <c r="G287" s="1749">
        <v>90.391881077622799</v>
      </c>
      <c r="H287" s="1751">
        <v>9.608118922377205</v>
      </c>
    </row>
    <row r="288" spans="1:8" s="1721" customFormat="1" ht="13.15" customHeight="1">
      <c r="A288" s="1722">
        <v>30</v>
      </c>
      <c r="B288" s="1723">
        <v>16</v>
      </c>
      <c r="C288" s="1724" t="s">
        <v>543</v>
      </c>
      <c r="D288" s="1725">
        <v>22654460.469999999</v>
      </c>
      <c r="E288" s="1719">
        <v>21607190.07</v>
      </c>
      <c r="F288" s="1726">
        <v>1047270.4</v>
      </c>
      <c r="G288" s="1749">
        <v>95.377199993851818</v>
      </c>
      <c r="H288" s="1751">
        <v>4.6228000061481938</v>
      </c>
    </row>
    <row r="289" spans="1:8" s="1721" customFormat="1" ht="13.15" customHeight="1">
      <c r="A289" s="1722">
        <v>30</v>
      </c>
      <c r="B289" s="1723">
        <v>17</v>
      </c>
      <c r="C289" s="1724" t="s">
        <v>401</v>
      </c>
      <c r="D289" s="1725">
        <v>84766386.150000006</v>
      </c>
      <c r="E289" s="1719">
        <v>81926105.890000001</v>
      </c>
      <c r="F289" s="1726">
        <v>2840280.26</v>
      </c>
      <c r="G289" s="1749">
        <v>96.649284711779586</v>
      </c>
      <c r="H289" s="1751">
        <v>3.3507152882204112</v>
      </c>
    </row>
    <row r="290" spans="1:8" s="1721" customFormat="1" ht="13.15" customHeight="1">
      <c r="A290" s="1722">
        <v>30</v>
      </c>
      <c r="B290" s="1723">
        <v>18</v>
      </c>
      <c r="C290" s="1724" t="s">
        <v>544</v>
      </c>
      <c r="D290" s="1725">
        <v>24571177.050000001</v>
      </c>
      <c r="E290" s="1719">
        <v>24471618.390000001</v>
      </c>
      <c r="F290" s="1726">
        <v>99558.66</v>
      </c>
      <c r="G290" s="1749">
        <v>99.594815259369113</v>
      </c>
      <c r="H290" s="1751">
        <v>0.40518474063089299</v>
      </c>
    </row>
    <row r="291" spans="1:8" s="1721" customFormat="1" ht="13.15" customHeight="1">
      <c r="A291" s="1722">
        <v>30</v>
      </c>
      <c r="B291" s="1723">
        <v>19</v>
      </c>
      <c r="C291" s="1724" t="s">
        <v>545</v>
      </c>
      <c r="D291" s="1725">
        <v>79193858.349999994</v>
      </c>
      <c r="E291" s="1719">
        <v>74523183.120000005</v>
      </c>
      <c r="F291" s="1726">
        <v>4670675.2300000004</v>
      </c>
      <c r="G291" s="1749">
        <v>94.102225441071724</v>
      </c>
      <c r="H291" s="1751">
        <v>5.8977745589282815</v>
      </c>
    </row>
    <row r="292" spans="1:8" s="1721" customFormat="1" ht="13.15" customHeight="1">
      <c r="A292" s="1722">
        <v>30</v>
      </c>
      <c r="B292" s="1723">
        <v>20</v>
      </c>
      <c r="C292" s="1724" t="s">
        <v>546</v>
      </c>
      <c r="D292" s="1725">
        <v>24557349.77</v>
      </c>
      <c r="E292" s="1719">
        <v>24477452.960000001</v>
      </c>
      <c r="F292" s="1726">
        <v>79896.81</v>
      </c>
      <c r="G292" s="1749">
        <v>99.674652147938204</v>
      </c>
      <c r="H292" s="1751">
        <v>0.32534785206180655</v>
      </c>
    </row>
    <row r="293" spans="1:8" s="1721" customFormat="1" ht="13.15" customHeight="1">
      <c r="A293" s="1722">
        <v>30</v>
      </c>
      <c r="B293" s="1723">
        <v>21</v>
      </c>
      <c r="C293" s="1724" t="s">
        <v>547</v>
      </c>
      <c r="D293" s="1725">
        <v>96810514.939999998</v>
      </c>
      <c r="E293" s="1719">
        <v>74724742.859999999</v>
      </c>
      <c r="F293" s="1726">
        <v>22085772.079999998</v>
      </c>
      <c r="G293" s="1749">
        <v>77.18659786729981</v>
      </c>
      <c r="H293" s="1751">
        <v>22.81340213270019</v>
      </c>
    </row>
    <row r="294" spans="1:8" s="1721" customFormat="1" ht="13.15" customHeight="1">
      <c r="A294" s="1722">
        <v>30</v>
      </c>
      <c r="B294" s="1723">
        <v>22</v>
      </c>
      <c r="C294" s="1724" t="s">
        <v>548</v>
      </c>
      <c r="D294" s="1725">
        <v>19161837.640000001</v>
      </c>
      <c r="E294" s="1719">
        <v>18504230.5</v>
      </c>
      <c r="F294" s="1726">
        <v>657607.14</v>
      </c>
      <c r="G294" s="1749">
        <v>96.568141572041839</v>
      </c>
      <c r="H294" s="1751">
        <v>3.4318584279581654</v>
      </c>
    </row>
    <row r="295" spans="1:8" s="1721" customFormat="1" ht="13.15" customHeight="1">
      <c r="A295" s="1722">
        <v>30</v>
      </c>
      <c r="B295" s="1723">
        <v>23</v>
      </c>
      <c r="C295" s="1724" t="s">
        <v>549</v>
      </c>
      <c r="D295" s="1725">
        <v>27230165.140000001</v>
      </c>
      <c r="E295" s="1719">
        <v>26895519.16</v>
      </c>
      <c r="F295" s="1726">
        <v>334645.98</v>
      </c>
      <c r="G295" s="1749">
        <v>98.771046821495702</v>
      </c>
      <c r="H295" s="1751">
        <v>1.2289531785043004</v>
      </c>
    </row>
    <row r="296" spans="1:8" s="1721" customFormat="1" ht="13.15" customHeight="1">
      <c r="A296" s="1722">
        <v>30</v>
      </c>
      <c r="B296" s="1723">
        <v>24</v>
      </c>
      <c r="C296" s="1724" t="s">
        <v>550</v>
      </c>
      <c r="D296" s="1725">
        <v>32936643.309999999</v>
      </c>
      <c r="E296" s="1719">
        <v>32201456.07</v>
      </c>
      <c r="F296" s="1726">
        <v>735187.24</v>
      </c>
      <c r="G296" s="1749">
        <v>97.767874421566248</v>
      </c>
      <c r="H296" s="1751">
        <v>2.2321255784337546</v>
      </c>
    </row>
    <row r="297" spans="1:8" s="1721" customFormat="1" ht="13.15" customHeight="1">
      <c r="A297" s="1722">
        <v>30</v>
      </c>
      <c r="B297" s="1723">
        <v>25</v>
      </c>
      <c r="C297" s="1724" t="s">
        <v>288</v>
      </c>
      <c r="D297" s="1725">
        <v>15950708.439999999</v>
      </c>
      <c r="E297" s="1719">
        <v>15741399.689999999</v>
      </c>
      <c r="F297" s="1726">
        <v>209308.75</v>
      </c>
      <c r="G297" s="1749">
        <v>98.687777719796372</v>
      </c>
      <c r="H297" s="1751">
        <v>1.3122222802036245</v>
      </c>
    </row>
    <row r="298" spans="1:8" s="1721" customFormat="1" ht="13.15" customHeight="1">
      <c r="A298" s="1722">
        <v>30</v>
      </c>
      <c r="B298" s="1723">
        <v>26</v>
      </c>
      <c r="C298" s="1724" t="s">
        <v>551</v>
      </c>
      <c r="D298" s="1725">
        <v>30719356.629999999</v>
      </c>
      <c r="E298" s="1719">
        <v>30383641.57</v>
      </c>
      <c r="F298" s="1726">
        <v>335715.06</v>
      </c>
      <c r="G298" s="1749">
        <v>98.907154651565378</v>
      </c>
      <c r="H298" s="1751">
        <v>1.0928453484346297</v>
      </c>
    </row>
    <row r="299" spans="1:8" s="1721" customFormat="1" ht="13.15" customHeight="1">
      <c r="A299" s="1722">
        <v>30</v>
      </c>
      <c r="B299" s="1723">
        <v>27</v>
      </c>
      <c r="C299" s="1724" t="s">
        <v>552</v>
      </c>
      <c r="D299" s="1725">
        <v>45463679.659999996</v>
      </c>
      <c r="E299" s="1719">
        <v>40525238.170000002</v>
      </c>
      <c r="F299" s="1726">
        <v>4938441.49</v>
      </c>
      <c r="G299" s="1749">
        <v>89.137611546332991</v>
      </c>
      <c r="H299" s="1751">
        <v>10.862388453667018</v>
      </c>
    </row>
    <row r="300" spans="1:8" s="1721" customFormat="1" ht="13.15" customHeight="1">
      <c r="A300" s="1722">
        <v>30</v>
      </c>
      <c r="B300" s="1723">
        <v>28</v>
      </c>
      <c r="C300" s="1724" t="s">
        <v>553</v>
      </c>
      <c r="D300" s="1725">
        <v>41595731.689999998</v>
      </c>
      <c r="E300" s="1719">
        <v>41272468.829999998</v>
      </c>
      <c r="F300" s="1726">
        <v>323262.86</v>
      </c>
      <c r="G300" s="1749">
        <v>99.222846078513115</v>
      </c>
      <c r="H300" s="1751">
        <v>0.77715392148689</v>
      </c>
    </row>
    <row r="301" spans="1:8" s="1721" customFormat="1" ht="13.15" customHeight="1">
      <c r="A301" s="1722">
        <v>30</v>
      </c>
      <c r="B301" s="1723">
        <v>29</v>
      </c>
      <c r="C301" s="1724" t="s">
        <v>554</v>
      </c>
      <c r="D301" s="1725">
        <v>32477502.07</v>
      </c>
      <c r="E301" s="1719">
        <v>32043873.719999999</v>
      </c>
      <c r="F301" s="1726">
        <v>433628.35</v>
      </c>
      <c r="G301" s="1749">
        <v>98.664834662883294</v>
      </c>
      <c r="H301" s="1751">
        <v>1.3351653371167038</v>
      </c>
    </row>
    <row r="302" spans="1:8" s="1721" customFormat="1" ht="13.15" customHeight="1">
      <c r="A302" s="1722">
        <v>30</v>
      </c>
      <c r="B302" s="1723">
        <v>30</v>
      </c>
      <c r="C302" s="1724" t="s">
        <v>555</v>
      </c>
      <c r="D302" s="1725">
        <v>67167807.549999997</v>
      </c>
      <c r="E302" s="1719">
        <v>36652772.219999999</v>
      </c>
      <c r="F302" s="1726">
        <v>30515035.329999998</v>
      </c>
      <c r="G302" s="1749">
        <v>54.568957298056098</v>
      </c>
      <c r="H302" s="1751">
        <v>45.431042701943902</v>
      </c>
    </row>
    <row r="303" spans="1:8" s="1721" customFormat="1" ht="13.15" customHeight="1">
      <c r="A303" s="1722">
        <v>30</v>
      </c>
      <c r="B303" s="1723">
        <v>31</v>
      </c>
      <c r="C303" s="1724" t="s">
        <v>556</v>
      </c>
      <c r="D303" s="1725">
        <v>33857444.469999999</v>
      </c>
      <c r="E303" s="1719">
        <v>33402073.460000001</v>
      </c>
      <c r="F303" s="1726">
        <v>455371.01</v>
      </c>
      <c r="G303" s="1749">
        <v>98.655034314821108</v>
      </c>
      <c r="H303" s="1751">
        <v>1.3449656851788969</v>
      </c>
    </row>
    <row r="304" spans="1:8" s="1721" customFormat="1" ht="13.15" customHeight="1">
      <c r="A304" s="1722">
        <v>32</v>
      </c>
      <c r="B304" s="1723">
        <v>1</v>
      </c>
      <c r="C304" s="1724" t="s">
        <v>557</v>
      </c>
      <c r="D304" s="1725">
        <v>21182975.859999999</v>
      </c>
      <c r="E304" s="1719">
        <v>20736943.02</v>
      </c>
      <c r="F304" s="1726">
        <v>446032.84</v>
      </c>
      <c r="G304" s="1749">
        <v>97.894380643456955</v>
      </c>
      <c r="H304" s="1751">
        <v>2.1056193565430426</v>
      </c>
    </row>
    <row r="305" spans="1:8" s="1721" customFormat="1" ht="13.15" customHeight="1">
      <c r="A305" s="1722">
        <v>32</v>
      </c>
      <c r="B305" s="1723">
        <v>2</v>
      </c>
      <c r="C305" s="1724" t="s">
        <v>558</v>
      </c>
      <c r="D305" s="1725">
        <v>20934016.93</v>
      </c>
      <c r="E305" s="1719">
        <v>20934016.93</v>
      </c>
      <c r="F305" s="1726">
        <v>0</v>
      </c>
      <c r="G305" s="1749">
        <v>100</v>
      </c>
      <c r="H305" s="1751">
        <v>0</v>
      </c>
    </row>
    <row r="306" spans="1:8" s="1721" customFormat="1" ht="13.15" customHeight="1">
      <c r="A306" s="1722">
        <v>32</v>
      </c>
      <c r="B306" s="1723">
        <v>3</v>
      </c>
      <c r="C306" s="1724" t="s">
        <v>559</v>
      </c>
      <c r="D306" s="1725">
        <v>41226842.740000002</v>
      </c>
      <c r="E306" s="1719">
        <v>40041787.619999997</v>
      </c>
      <c r="F306" s="1726">
        <v>1185055.1200000001</v>
      </c>
      <c r="G306" s="1749">
        <v>97.125525407139136</v>
      </c>
      <c r="H306" s="1751">
        <v>2.8744745928608553</v>
      </c>
    </row>
    <row r="307" spans="1:8" s="1721" customFormat="1" ht="13.15" customHeight="1">
      <c r="A307" s="1722">
        <v>32</v>
      </c>
      <c r="B307" s="1723">
        <v>4</v>
      </c>
      <c r="C307" s="1724" t="s">
        <v>560</v>
      </c>
      <c r="D307" s="1725">
        <v>41723593.450000003</v>
      </c>
      <c r="E307" s="1719">
        <v>36397371.079999998</v>
      </c>
      <c r="F307" s="1726">
        <v>5326222.37</v>
      </c>
      <c r="G307" s="1749">
        <v>87.234507074797492</v>
      </c>
      <c r="H307" s="1751">
        <v>12.765492925202491</v>
      </c>
    </row>
    <row r="308" spans="1:8" s="1721" customFormat="1" ht="13.15" customHeight="1">
      <c r="A308" s="1722">
        <v>32</v>
      </c>
      <c r="B308" s="1723">
        <v>5</v>
      </c>
      <c r="C308" s="1724" t="s">
        <v>561</v>
      </c>
      <c r="D308" s="1725">
        <v>21137014.609999999</v>
      </c>
      <c r="E308" s="1719">
        <v>21137014.609999999</v>
      </c>
      <c r="F308" s="1726">
        <v>0</v>
      </c>
      <c r="G308" s="1749">
        <v>100</v>
      </c>
      <c r="H308" s="1751">
        <v>0</v>
      </c>
    </row>
    <row r="309" spans="1:8" s="1721" customFormat="1" ht="13.15" customHeight="1">
      <c r="A309" s="1722">
        <v>32</v>
      </c>
      <c r="B309" s="1723">
        <v>6</v>
      </c>
      <c r="C309" s="1724" t="s">
        <v>562</v>
      </c>
      <c r="D309" s="1725">
        <v>27170277.760000002</v>
      </c>
      <c r="E309" s="1719">
        <v>27130851.890000001</v>
      </c>
      <c r="F309" s="1726">
        <v>39425.870000000003</v>
      </c>
      <c r="G309" s="1749">
        <v>99.854893386264749</v>
      </c>
      <c r="H309" s="1751">
        <v>0.14510661373525832</v>
      </c>
    </row>
    <row r="310" spans="1:8" s="1721" customFormat="1" ht="13.15" customHeight="1">
      <c r="A310" s="1722">
        <v>32</v>
      </c>
      <c r="B310" s="1723">
        <v>7</v>
      </c>
      <c r="C310" s="1724" t="s">
        <v>563</v>
      </c>
      <c r="D310" s="1725">
        <v>20138411.129999999</v>
      </c>
      <c r="E310" s="1719">
        <v>19948676.129999999</v>
      </c>
      <c r="F310" s="1726">
        <v>189735</v>
      </c>
      <c r="G310" s="1749">
        <v>99.057845235280979</v>
      </c>
      <c r="H310" s="1751">
        <v>0.94215476471901782</v>
      </c>
    </row>
    <row r="311" spans="1:8" s="1721" customFormat="1" ht="13.15" customHeight="1">
      <c r="A311" s="1722">
        <v>32</v>
      </c>
      <c r="B311" s="1723">
        <v>8</v>
      </c>
      <c r="C311" s="1724" t="s">
        <v>564</v>
      </c>
      <c r="D311" s="1725">
        <v>54737314.880000003</v>
      </c>
      <c r="E311" s="1719">
        <v>53586939.880000003</v>
      </c>
      <c r="F311" s="1726">
        <v>1150375</v>
      </c>
      <c r="G311" s="1749">
        <v>97.898371517634814</v>
      </c>
      <c r="H311" s="1751">
        <v>2.1016284823651912</v>
      </c>
    </row>
    <row r="312" spans="1:8" s="1721" customFormat="1" ht="13.15" customHeight="1">
      <c r="A312" s="1722">
        <v>32</v>
      </c>
      <c r="B312" s="1723">
        <v>9</v>
      </c>
      <c r="C312" s="1724" t="s">
        <v>565</v>
      </c>
      <c r="D312" s="1725">
        <v>10309303.710000001</v>
      </c>
      <c r="E312" s="1719">
        <v>10309303.710000001</v>
      </c>
      <c r="F312" s="1726">
        <v>0</v>
      </c>
      <c r="G312" s="1749">
        <v>100</v>
      </c>
      <c r="H312" s="1751">
        <v>0</v>
      </c>
    </row>
    <row r="313" spans="1:8" s="1721" customFormat="1" ht="13.15" customHeight="1">
      <c r="A313" s="1722">
        <v>32</v>
      </c>
      <c r="B313" s="1723">
        <v>10</v>
      </c>
      <c r="C313" s="1724" t="s">
        <v>566</v>
      </c>
      <c r="D313" s="1725">
        <v>31851560.390000001</v>
      </c>
      <c r="E313" s="1719">
        <v>31324653.420000002</v>
      </c>
      <c r="F313" s="1726">
        <v>526906.97</v>
      </c>
      <c r="G313" s="1749">
        <v>98.345742049844986</v>
      </c>
      <c r="H313" s="1751">
        <v>1.6542579501550125</v>
      </c>
    </row>
    <row r="314" spans="1:8" s="1721" customFormat="1" ht="13.15" customHeight="1">
      <c r="A314" s="1722">
        <v>32</v>
      </c>
      <c r="B314" s="1723">
        <v>11</v>
      </c>
      <c r="C314" s="1724" t="s">
        <v>567</v>
      </c>
      <c r="D314" s="1725">
        <v>47428284.409999996</v>
      </c>
      <c r="E314" s="1719">
        <v>45285689.259999998</v>
      </c>
      <c r="F314" s="1726">
        <v>2142595.15</v>
      </c>
      <c r="G314" s="1749">
        <v>95.482452767049182</v>
      </c>
      <c r="H314" s="1751">
        <v>4.5175472329508199</v>
      </c>
    </row>
    <row r="315" spans="1:8" s="1721" customFormat="1" ht="13.15" customHeight="1">
      <c r="A315" s="1722">
        <v>32</v>
      </c>
      <c r="B315" s="1723">
        <v>12</v>
      </c>
      <c r="C315" s="1724" t="s">
        <v>568</v>
      </c>
      <c r="D315" s="1725">
        <v>23206268.120000001</v>
      </c>
      <c r="E315" s="1719">
        <v>18877744.670000002</v>
      </c>
      <c r="F315" s="1726">
        <v>4328523.45</v>
      </c>
      <c r="G315" s="1749">
        <v>81.347610793699658</v>
      </c>
      <c r="H315" s="1751">
        <v>18.652389206300356</v>
      </c>
    </row>
    <row r="316" spans="1:8" s="1721" customFormat="1" ht="13.15" customHeight="1">
      <c r="A316" s="1722">
        <v>32</v>
      </c>
      <c r="B316" s="1723">
        <v>13</v>
      </c>
      <c r="C316" s="1724" t="s">
        <v>569</v>
      </c>
      <c r="D316" s="1725">
        <v>24491363.57</v>
      </c>
      <c r="E316" s="1719">
        <v>24323876.719999999</v>
      </c>
      <c r="F316" s="1726">
        <v>167486.85</v>
      </c>
      <c r="G316" s="1749">
        <v>99.316139138103523</v>
      </c>
      <c r="H316" s="1751">
        <v>0.68386086189646977</v>
      </c>
    </row>
    <row r="317" spans="1:8" s="1721" customFormat="1" ht="13.15" customHeight="1">
      <c r="A317" s="1722">
        <v>32</v>
      </c>
      <c r="B317" s="1723">
        <v>14</v>
      </c>
      <c r="C317" s="1724" t="s">
        <v>570</v>
      </c>
      <c r="D317" s="1725">
        <v>65199321.780000001</v>
      </c>
      <c r="E317" s="1719">
        <v>64716325.810000002</v>
      </c>
      <c r="F317" s="1726">
        <v>482995.97</v>
      </c>
      <c r="G317" s="1749">
        <v>99.259200929068314</v>
      </c>
      <c r="H317" s="1751">
        <v>0.74079907093168529</v>
      </c>
    </row>
    <row r="318" spans="1:8" s="1721" customFormat="1" ht="13.15" customHeight="1">
      <c r="A318" s="1722">
        <v>32</v>
      </c>
      <c r="B318" s="1723">
        <v>15</v>
      </c>
      <c r="C318" s="1724" t="s">
        <v>571</v>
      </c>
      <c r="D318" s="1725">
        <v>55731366.859999999</v>
      </c>
      <c r="E318" s="1719">
        <v>52147756.799999997</v>
      </c>
      <c r="F318" s="1726">
        <v>3583610.06</v>
      </c>
      <c r="G318" s="1749">
        <v>93.569850764647114</v>
      </c>
      <c r="H318" s="1751">
        <v>6.4301492353528831</v>
      </c>
    </row>
    <row r="319" spans="1:8" s="1721" customFormat="1" ht="13.15" customHeight="1">
      <c r="A319" s="1722">
        <v>32</v>
      </c>
      <c r="B319" s="1723">
        <v>16</v>
      </c>
      <c r="C319" s="1724" t="s">
        <v>572</v>
      </c>
      <c r="D319" s="1725">
        <v>30918324.579999998</v>
      </c>
      <c r="E319" s="1719">
        <v>30839128.379999999</v>
      </c>
      <c r="F319" s="1726">
        <v>79196.2</v>
      </c>
      <c r="G319" s="1749">
        <v>99.74385352028024</v>
      </c>
      <c r="H319" s="1751">
        <v>0.2561464797197624</v>
      </c>
    </row>
    <row r="320" spans="1:8" s="1721" customFormat="1" ht="13.15" customHeight="1">
      <c r="A320" s="1722">
        <v>32</v>
      </c>
      <c r="B320" s="1723">
        <v>17</v>
      </c>
      <c r="C320" s="1724" t="s">
        <v>573</v>
      </c>
      <c r="D320" s="1725">
        <v>25693524.34</v>
      </c>
      <c r="E320" s="1719">
        <v>25168740.34</v>
      </c>
      <c r="F320" s="1726">
        <v>524784</v>
      </c>
      <c r="G320" s="1749">
        <v>97.957524265431303</v>
      </c>
      <c r="H320" s="1751">
        <v>2.0424757345686895</v>
      </c>
    </row>
    <row r="321" spans="1:8" s="1721" customFormat="1" ht="13.15" customHeight="1" thickBot="1">
      <c r="A321" s="1728">
        <v>32</v>
      </c>
      <c r="B321" s="1729">
        <v>18</v>
      </c>
      <c r="C321" s="1730" t="s">
        <v>574</v>
      </c>
      <c r="D321" s="1752">
        <v>12761230.85</v>
      </c>
      <c r="E321" s="1753">
        <v>12029696.5</v>
      </c>
      <c r="F321" s="1754">
        <v>731534.35</v>
      </c>
      <c r="G321" s="1755">
        <v>94.267525142372932</v>
      </c>
      <c r="H321" s="1756">
        <v>5.7324748576270759</v>
      </c>
    </row>
    <row r="322" spans="1:8" s="1737" customFormat="1" ht="13.15" customHeight="1" thickBot="1">
      <c r="A322" s="2806" t="s">
        <v>55</v>
      </c>
      <c r="B322" s="2807"/>
      <c r="C322" s="2808"/>
      <c r="D322" s="1735">
        <v>10799081148.709995</v>
      </c>
      <c r="E322" s="1735">
        <v>10189559143.339996</v>
      </c>
      <c r="F322" s="1735">
        <v>609522005.37000024</v>
      </c>
      <c r="G322" s="1757">
        <v>94.355797525951459</v>
      </c>
      <c r="H322" s="1758">
        <v>5.6442024740485515</v>
      </c>
    </row>
    <row r="324" spans="1:8">
      <c r="A324" s="1759" t="s">
        <v>982</v>
      </c>
    </row>
    <row r="326" spans="1:8">
      <c r="D326" s="1690"/>
      <c r="E326" s="1690"/>
      <c r="F326" s="1690"/>
    </row>
  </sheetData>
  <mergeCells count="14">
    <mergeCell ref="F4:F5"/>
    <mergeCell ref="D6:F6"/>
    <mergeCell ref="G6:H6"/>
    <mergeCell ref="A322:C322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</mergeCells>
  <pageMargins left="0.59055118110236227" right="0.59055118110236227" top="0.59055118110236227" bottom="0.59055118110236227" header="0.19685039370078741" footer="0.19685039370078741"/>
  <pageSetup paperSize="9" scale="75" fitToHeight="0" orientation="portrait" r:id="rId1"/>
  <headerFooter alignWithMargins="0">
    <oddHeader xml:space="preserve">&amp;C
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26"/>
  <sheetViews>
    <sheetView workbookViewId="0">
      <selection activeCell="B6" sqref="B6:E6"/>
    </sheetView>
  </sheetViews>
  <sheetFormatPr defaultRowHeight="40.5" customHeight="1"/>
  <cols>
    <col min="1" max="1" width="4.7109375" style="1822" customWidth="1"/>
    <col min="2" max="2" width="4.42578125" style="1822" customWidth="1"/>
    <col min="3" max="3" width="24.42578125" style="1822" customWidth="1"/>
    <col min="4" max="4" width="11.42578125" style="1822" customWidth="1"/>
    <col min="5" max="5" width="36.28515625" style="1822" customWidth="1"/>
    <col min="6" max="6" width="16.85546875" style="1822" customWidth="1"/>
    <col min="7" max="7" width="30.42578125" style="1822" customWidth="1"/>
    <col min="8" max="8" width="19.7109375" style="1822" customWidth="1"/>
    <col min="9" max="10" width="12.5703125" style="1822" customWidth="1"/>
    <col min="11" max="11" width="11.5703125" style="1822" customWidth="1"/>
    <col min="12" max="12" width="11.5703125" style="1822" bestFit="1" customWidth="1"/>
    <col min="13" max="16384" width="9.140625" style="1822"/>
  </cols>
  <sheetData>
    <row r="1" spans="1:12" ht="33.6" customHeight="1" thickBot="1">
      <c r="A1" s="3043" t="s">
        <v>1082</v>
      </c>
      <c r="B1" s="3043"/>
      <c r="C1" s="3043"/>
      <c r="D1" s="3043"/>
      <c r="E1" s="3043"/>
      <c r="F1" s="3043"/>
      <c r="G1" s="3043"/>
      <c r="H1" s="3043"/>
    </row>
    <row r="2" spans="1:12" ht="22.15" customHeight="1" thickBot="1">
      <c r="A2" s="3044" t="s">
        <v>1055</v>
      </c>
      <c r="B2" s="3045"/>
      <c r="C2" s="3045"/>
      <c r="D2" s="3045"/>
      <c r="E2" s="3045"/>
      <c r="F2" s="3045"/>
      <c r="G2" s="3045"/>
      <c r="H2" s="3046"/>
    </row>
    <row r="3" spans="1:12" s="1823" customFormat="1" ht="23.45" customHeight="1">
      <c r="A3" s="3047" t="s">
        <v>1056</v>
      </c>
      <c r="B3" s="3050" t="s">
        <v>1083</v>
      </c>
      <c r="C3" s="3051"/>
      <c r="D3" s="3051"/>
      <c r="E3" s="3052"/>
      <c r="F3" s="3059" t="s">
        <v>1084</v>
      </c>
      <c r="G3" s="3061" t="s">
        <v>1059</v>
      </c>
      <c r="H3" s="3059" t="s">
        <v>1085</v>
      </c>
    </row>
    <row r="4" spans="1:12" s="1823" customFormat="1" ht="42" customHeight="1" thickBot="1">
      <c r="A4" s="3048"/>
      <c r="B4" s="3053"/>
      <c r="C4" s="3054"/>
      <c r="D4" s="3054"/>
      <c r="E4" s="3055"/>
      <c r="F4" s="3060"/>
      <c r="G4" s="3062"/>
      <c r="H4" s="3060"/>
    </row>
    <row r="5" spans="1:12" s="1823" customFormat="1" ht="15.6" customHeight="1" thickBot="1">
      <c r="A5" s="3049"/>
      <c r="B5" s="3056"/>
      <c r="C5" s="3057"/>
      <c r="D5" s="3057"/>
      <c r="E5" s="3058"/>
      <c r="F5" s="3063" t="s">
        <v>1064</v>
      </c>
      <c r="G5" s="3064"/>
      <c r="H5" s="3065"/>
      <c r="I5" s="1826"/>
    </row>
    <row r="6" spans="1:12" s="1823" customFormat="1" ht="61.5" customHeight="1">
      <c r="A6" s="1827" t="s">
        <v>1065</v>
      </c>
      <c r="B6" s="3040" t="s">
        <v>1066</v>
      </c>
      <c r="C6" s="3041"/>
      <c r="D6" s="3041"/>
      <c r="E6" s="3042"/>
      <c r="F6" s="1846">
        <v>15081766</v>
      </c>
      <c r="G6" s="1846">
        <v>70556966</v>
      </c>
      <c r="H6" s="1847">
        <v>7.5622035363512294</v>
      </c>
      <c r="K6" s="1848"/>
    </row>
    <row r="7" spans="1:12" s="1823" customFormat="1" ht="45" customHeight="1">
      <c r="A7" s="1833" t="s">
        <v>1067</v>
      </c>
      <c r="B7" s="3031" t="s">
        <v>1068</v>
      </c>
      <c r="C7" s="3032"/>
      <c r="D7" s="3032"/>
      <c r="E7" s="3033"/>
      <c r="F7" s="1835">
        <v>144098</v>
      </c>
      <c r="G7" s="1835">
        <v>1272480</v>
      </c>
      <c r="H7" s="1836">
        <v>7.2252706028003572E-2</v>
      </c>
      <c r="J7" s="1837"/>
      <c r="K7" s="1848"/>
      <c r="L7" s="1832"/>
    </row>
    <row r="8" spans="1:12" s="1823" customFormat="1" ht="68.45" customHeight="1">
      <c r="A8" s="1833" t="s">
        <v>1069</v>
      </c>
      <c r="B8" s="3031" t="s">
        <v>1070</v>
      </c>
      <c r="C8" s="3032"/>
      <c r="D8" s="3032"/>
      <c r="E8" s="3033"/>
      <c r="F8" s="1835">
        <v>0</v>
      </c>
      <c r="G8" s="1835">
        <v>0</v>
      </c>
      <c r="H8" s="1836">
        <v>0</v>
      </c>
      <c r="K8" s="1848"/>
    </row>
    <row r="9" spans="1:12" s="1823" customFormat="1" ht="77.25" customHeight="1">
      <c r="A9" s="1833" t="s">
        <v>1071</v>
      </c>
      <c r="B9" s="3031" t="s">
        <v>1072</v>
      </c>
      <c r="C9" s="3032"/>
      <c r="D9" s="3032"/>
      <c r="E9" s="3033"/>
      <c r="F9" s="1835">
        <v>909147</v>
      </c>
      <c r="G9" s="1835">
        <v>19738098</v>
      </c>
      <c r="H9" s="1836">
        <v>0.45585872758290447</v>
      </c>
      <c r="K9" s="1848"/>
    </row>
    <row r="10" spans="1:12" s="1823" customFormat="1" ht="36.6" customHeight="1">
      <c r="A10" s="1833" t="s">
        <v>1073</v>
      </c>
      <c r="B10" s="3031" t="s">
        <v>1074</v>
      </c>
      <c r="C10" s="3032"/>
      <c r="D10" s="3032"/>
      <c r="E10" s="3033"/>
      <c r="F10" s="1835">
        <v>358045</v>
      </c>
      <c r="G10" s="1835">
        <v>72748303</v>
      </c>
      <c r="H10" s="1836">
        <v>0.17952865501114898</v>
      </c>
      <c r="K10" s="1848"/>
    </row>
    <row r="11" spans="1:12" s="1823" customFormat="1" ht="73.5" customHeight="1">
      <c r="A11" s="1833" t="s">
        <v>1075</v>
      </c>
      <c r="B11" s="3031" t="s">
        <v>1076</v>
      </c>
      <c r="C11" s="3032"/>
      <c r="D11" s="3032"/>
      <c r="E11" s="3033"/>
      <c r="F11" s="1835">
        <v>11940042</v>
      </c>
      <c r="G11" s="1835">
        <v>31663289</v>
      </c>
      <c r="H11" s="1836">
        <v>5.9869001970049265</v>
      </c>
      <c r="K11" s="1848"/>
    </row>
    <row r="12" spans="1:12" s="1823" customFormat="1" ht="33.6" customHeight="1">
      <c r="A12" s="1833" t="s">
        <v>1077</v>
      </c>
      <c r="B12" s="3031" t="s">
        <v>1078</v>
      </c>
      <c r="C12" s="3032"/>
      <c r="D12" s="3032"/>
      <c r="E12" s="3033"/>
      <c r="F12" s="1835">
        <v>680001</v>
      </c>
      <c r="G12" s="1835">
        <v>1008281</v>
      </c>
      <c r="H12" s="1836">
        <v>0.3409617923340259</v>
      </c>
      <c r="K12" s="1848"/>
    </row>
    <row r="13" spans="1:12" s="1823" customFormat="1" ht="49.15" customHeight="1" thickBot="1">
      <c r="A13" s="1849" t="s">
        <v>1079</v>
      </c>
      <c r="B13" s="3034" t="s">
        <v>1080</v>
      </c>
      <c r="C13" s="3035"/>
      <c r="D13" s="3035"/>
      <c r="E13" s="3036"/>
      <c r="F13" s="1850">
        <v>593010</v>
      </c>
      <c r="G13" s="1850">
        <v>2448712</v>
      </c>
      <c r="H13" s="1851">
        <v>0.29734331636571226</v>
      </c>
      <c r="J13" s="1831"/>
      <c r="K13" s="1848"/>
    </row>
    <row r="14" spans="1:12" s="1823" customFormat="1" ht="22.15" customHeight="1" thickBot="1">
      <c r="A14" s="3037" t="s">
        <v>1081</v>
      </c>
      <c r="B14" s="3038"/>
      <c r="C14" s="3038"/>
      <c r="D14" s="3038"/>
      <c r="E14" s="3039"/>
      <c r="F14" s="1852">
        <v>29706109</v>
      </c>
      <c r="G14" s="1852">
        <v>199436129</v>
      </c>
      <c r="H14" s="1853">
        <v>14.895048930677952</v>
      </c>
      <c r="K14" s="1848"/>
    </row>
    <row r="16" spans="1:12" ht="40.5" customHeight="1">
      <c r="A16" s="1854"/>
      <c r="F16" s="1844"/>
      <c r="G16" s="1844"/>
    </row>
    <row r="17" spans="1:7" ht="40.5" customHeight="1">
      <c r="A17" s="1854"/>
    </row>
    <row r="18" spans="1:7" ht="40.5" customHeight="1">
      <c r="A18" s="1854"/>
      <c r="G18" s="1844"/>
    </row>
    <row r="19" spans="1:7" ht="40.5" customHeight="1">
      <c r="A19" s="1854"/>
      <c r="G19" s="1845"/>
    </row>
    <row r="20" spans="1:7" ht="40.5" customHeight="1">
      <c r="A20" s="1854"/>
      <c r="G20" s="1844"/>
    </row>
    <row r="21" spans="1:7" ht="40.5" customHeight="1">
      <c r="A21" s="1854"/>
    </row>
    <row r="22" spans="1:7" ht="40.5" customHeight="1">
      <c r="A22" s="1854"/>
    </row>
    <row r="23" spans="1:7" ht="40.5" customHeight="1">
      <c r="A23" s="1854"/>
    </row>
    <row r="24" spans="1:7" ht="40.5" customHeight="1">
      <c r="A24" s="1854"/>
    </row>
    <row r="25" spans="1:7" ht="40.5" customHeight="1">
      <c r="A25" s="1854"/>
    </row>
    <row r="26" spans="1:7" ht="40.5" customHeight="1">
      <c r="A26" s="1854"/>
      <c r="F26" s="1855"/>
    </row>
  </sheetData>
  <mergeCells count="17">
    <mergeCell ref="A1:H1"/>
    <mergeCell ref="A2:H2"/>
    <mergeCell ref="A3:A5"/>
    <mergeCell ref="B3:E5"/>
    <mergeCell ref="F3:F4"/>
    <mergeCell ref="G3:G4"/>
    <mergeCell ref="H3:H4"/>
    <mergeCell ref="F5:H5"/>
    <mergeCell ref="B12:E12"/>
    <mergeCell ref="B13:E13"/>
    <mergeCell ref="A14:E14"/>
    <mergeCell ref="B6:E6"/>
    <mergeCell ref="B7:E7"/>
    <mergeCell ref="B8:E8"/>
    <mergeCell ref="B9:E9"/>
    <mergeCell ref="B10:E10"/>
    <mergeCell ref="B11:E11"/>
  </mergeCells>
  <pageMargins left="0.39370078740157483" right="0.39370078740157483" top="0.59055118110236227" bottom="0.59055118110236227" header="0.19685039370078741" footer="0.19685039370078741"/>
  <pageSetup paperSize="9" scale="87" orientation="landscape" r:id="rId1"/>
  <headerFooter alignWithMargins="0">
    <oddHeader xml:space="preserve">&amp;C
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rgb="FF92D050"/>
  </sheetPr>
  <dimension ref="A1:G26"/>
  <sheetViews>
    <sheetView showGridLines="0" workbookViewId="0">
      <selection activeCell="B3" sqref="B3:B5"/>
    </sheetView>
  </sheetViews>
  <sheetFormatPr defaultRowHeight="12.75"/>
  <cols>
    <col min="1" max="1" width="3.7109375" customWidth="1"/>
    <col min="2" max="2" width="20" customWidth="1"/>
    <col min="3" max="3" width="15.7109375" customWidth="1"/>
    <col min="4" max="4" width="14.28515625" customWidth="1"/>
    <col min="5" max="5" width="15.42578125" bestFit="1" customWidth="1"/>
    <col min="6" max="6" width="9.5703125" customWidth="1"/>
    <col min="7" max="7" width="12.28515625" customWidth="1"/>
  </cols>
  <sheetData>
    <row r="1" spans="1:7" ht="33.75" customHeight="1">
      <c r="A1" s="3068" t="s">
        <v>88</v>
      </c>
      <c r="B1" s="3068"/>
      <c r="C1" s="3068"/>
      <c r="D1" s="3068"/>
      <c r="E1" s="3068"/>
      <c r="F1" s="3068"/>
      <c r="G1" s="3068"/>
    </row>
    <row r="2" spans="1:7" ht="8.25" customHeight="1" thickBot="1">
      <c r="B2" s="2" t="s">
        <v>25</v>
      </c>
    </row>
    <row r="3" spans="1:7">
      <c r="A3" s="3069" t="s">
        <v>52</v>
      </c>
      <c r="B3" s="3071" t="s">
        <v>7</v>
      </c>
      <c r="C3" s="3073" t="s">
        <v>26</v>
      </c>
      <c r="D3" s="3" t="s">
        <v>27</v>
      </c>
      <c r="E3" s="348"/>
      <c r="F3" s="3075" t="s">
        <v>28</v>
      </c>
      <c r="G3" s="3077" t="s">
        <v>29</v>
      </c>
    </row>
    <row r="4" spans="1:7" ht="39.75" customHeight="1">
      <c r="A4" s="3070"/>
      <c r="B4" s="3072"/>
      <c r="C4" s="3074"/>
      <c r="D4" s="4" t="s">
        <v>30</v>
      </c>
      <c r="E4" s="303" t="s">
        <v>31</v>
      </c>
      <c r="F4" s="3076"/>
      <c r="G4" s="3078"/>
    </row>
    <row r="5" spans="1:7" ht="13.5" thickBot="1">
      <c r="A5" s="3070"/>
      <c r="B5" s="3072"/>
      <c r="C5" s="304" t="s">
        <v>8</v>
      </c>
      <c r="D5" s="5"/>
      <c r="E5" s="305"/>
      <c r="F5" s="301" t="s">
        <v>9</v>
      </c>
      <c r="G5" s="6" t="s">
        <v>32</v>
      </c>
    </row>
    <row r="6" spans="1:7" ht="13.5" thickBot="1">
      <c r="A6" s="297">
        <v>1</v>
      </c>
      <c r="B6" s="300">
        <v>2</v>
      </c>
      <c r="C6" s="297">
        <v>3</v>
      </c>
      <c r="D6" s="298">
        <v>4</v>
      </c>
      <c r="E6" s="299">
        <v>5</v>
      </c>
      <c r="F6" s="302">
        <v>6</v>
      </c>
      <c r="G6" s="299">
        <v>7</v>
      </c>
    </row>
    <row r="7" spans="1:7" s="41" customFormat="1" ht="17.25" customHeight="1">
      <c r="A7" s="339" t="s">
        <v>10</v>
      </c>
      <c r="B7" s="342" t="s">
        <v>33</v>
      </c>
      <c r="C7" s="561">
        <v>251115952.08999994</v>
      </c>
      <c r="D7" s="562">
        <v>2796460.3200000003</v>
      </c>
      <c r="E7" s="563">
        <v>248319491.76999995</v>
      </c>
      <c r="F7" s="345">
        <v>8.4486203578305119</v>
      </c>
      <c r="G7" s="667">
        <v>127.55089500398981</v>
      </c>
    </row>
    <row r="8" spans="1:7" s="41" customFormat="1" ht="17.25" customHeight="1">
      <c r="A8" s="340" t="s">
        <v>11</v>
      </c>
      <c r="B8" s="343" t="s">
        <v>34</v>
      </c>
      <c r="C8" s="564">
        <v>165361235.35999992</v>
      </c>
      <c r="D8" s="565">
        <v>3293537</v>
      </c>
      <c r="E8" s="566">
        <v>162067698.35999992</v>
      </c>
      <c r="F8" s="346">
        <v>5.5634629653387639</v>
      </c>
      <c r="G8" s="668">
        <v>125.30441969089377</v>
      </c>
    </row>
    <row r="9" spans="1:7" s="41" customFormat="1" ht="17.25" customHeight="1">
      <c r="A9" s="340" t="s">
        <v>12</v>
      </c>
      <c r="B9" s="343" t="s">
        <v>35</v>
      </c>
      <c r="C9" s="564">
        <v>195350886.99000013</v>
      </c>
      <c r="D9" s="565">
        <v>18457616.989999998</v>
      </c>
      <c r="E9" s="566">
        <v>176893270.00000012</v>
      </c>
      <c r="F9" s="346">
        <v>6.5724437934251316</v>
      </c>
      <c r="G9" s="668">
        <v>122.5460397076223</v>
      </c>
    </row>
    <row r="10" spans="1:7" s="41" customFormat="1" ht="17.25" customHeight="1">
      <c r="A10" s="340" t="s">
        <v>13</v>
      </c>
      <c r="B10" s="343" t="s">
        <v>36</v>
      </c>
      <c r="C10" s="564">
        <v>105351703.10999998</v>
      </c>
      <c r="D10" s="565">
        <v>3811000</v>
      </c>
      <c r="E10" s="566">
        <v>101540703.10999998</v>
      </c>
      <c r="F10" s="346">
        <v>3.5444842759661026</v>
      </c>
      <c r="G10" s="668">
        <v>140.40715833033462</v>
      </c>
    </row>
    <row r="11" spans="1:7" s="41" customFormat="1" ht="17.25" customHeight="1">
      <c r="A11" s="340" t="s">
        <v>4</v>
      </c>
      <c r="B11" s="343" t="s">
        <v>37</v>
      </c>
      <c r="C11" s="564">
        <v>202700256.62000009</v>
      </c>
      <c r="D11" s="565">
        <v>2343924.2999999998</v>
      </c>
      <c r="E11" s="566">
        <v>200356332.32000008</v>
      </c>
      <c r="F11" s="346">
        <v>6.8197081880462473</v>
      </c>
      <c r="G11" s="668">
        <v>122.16827415080506</v>
      </c>
    </row>
    <row r="12" spans="1:7" s="41" customFormat="1" ht="17.25" customHeight="1">
      <c r="A12" s="340" t="s">
        <v>5</v>
      </c>
      <c r="B12" s="343" t="s">
        <v>38</v>
      </c>
      <c r="C12" s="564">
        <v>217542177.01999989</v>
      </c>
      <c r="D12" s="565">
        <v>3655934.0199999996</v>
      </c>
      <c r="E12" s="566">
        <v>213886242.99999988</v>
      </c>
      <c r="F12" s="346">
        <v>7.3190542064775945</v>
      </c>
      <c r="G12" s="668">
        <v>89.282870049865551</v>
      </c>
    </row>
    <row r="13" spans="1:7" s="41" customFormat="1" ht="17.25" customHeight="1">
      <c r="A13" s="340" t="s">
        <v>14</v>
      </c>
      <c r="B13" s="343" t="s">
        <v>39</v>
      </c>
      <c r="C13" s="564">
        <v>349446285.42000008</v>
      </c>
      <c r="D13" s="565">
        <v>8700039.6500000004</v>
      </c>
      <c r="E13" s="566">
        <v>340746245.7700001</v>
      </c>
      <c r="F13" s="346">
        <v>11.756875564438639</v>
      </c>
      <c r="G13" s="668">
        <v>110.50464125059256</v>
      </c>
    </row>
    <row r="14" spans="1:7" s="41" customFormat="1" ht="17.25" customHeight="1">
      <c r="A14" s="340" t="s">
        <v>15</v>
      </c>
      <c r="B14" s="343" t="s">
        <v>40</v>
      </c>
      <c r="C14" s="564">
        <v>110223187.56</v>
      </c>
      <c r="D14" s="565">
        <v>3896687.02</v>
      </c>
      <c r="E14" s="566">
        <v>106326500.54000001</v>
      </c>
      <c r="F14" s="346">
        <v>3.7083819589073044</v>
      </c>
      <c r="G14" s="668">
        <v>128.41002827455324</v>
      </c>
    </row>
    <row r="15" spans="1:7" s="41" customFormat="1" ht="17.25" customHeight="1">
      <c r="A15" s="340" t="s">
        <v>16</v>
      </c>
      <c r="B15" s="343" t="s">
        <v>41</v>
      </c>
      <c r="C15" s="564">
        <v>205387850.84000009</v>
      </c>
      <c r="D15" s="565">
        <v>1096908</v>
      </c>
      <c r="E15" s="566">
        <v>204290942.84000009</v>
      </c>
      <c r="F15" s="346">
        <v>6.9101304135229524</v>
      </c>
      <c r="G15" s="668">
        <v>115.21542230015903</v>
      </c>
    </row>
    <row r="16" spans="1:7" s="41" customFormat="1" ht="17.25" customHeight="1">
      <c r="A16" s="340" t="s">
        <v>17</v>
      </c>
      <c r="B16" s="343" t="s">
        <v>42</v>
      </c>
      <c r="C16" s="564">
        <v>102522192.68999998</v>
      </c>
      <c r="D16" s="565">
        <v>1804400.01</v>
      </c>
      <c r="E16" s="566">
        <v>100717792.67999998</v>
      </c>
      <c r="F16" s="346">
        <v>3.4492873793207717</v>
      </c>
      <c r="G16" s="668">
        <v>136.46935387429164</v>
      </c>
    </row>
    <row r="17" spans="1:7" s="41" customFormat="1" ht="17.25" customHeight="1">
      <c r="A17" s="340" t="s">
        <v>18</v>
      </c>
      <c r="B17" s="343" t="s">
        <v>43</v>
      </c>
      <c r="C17" s="564">
        <v>155812714.90999997</v>
      </c>
      <c r="D17" s="565">
        <v>1351571.68</v>
      </c>
      <c r="E17" s="566">
        <v>154461143.22999996</v>
      </c>
      <c r="F17" s="346">
        <v>5.2422096813892125</v>
      </c>
      <c r="G17" s="668">
        <v>104.32513234417786</v>
      </c>
    </row>
    <row r="18" spans="1:7" s="41" customFormat="1" ht="17.25" customHeight="1">
      <c r="A18" s="340" t="s">
        <v>19</v>
      </c>
      <c r="B18" s="343" t="s">
        <v>44</v>
      </c>
      <c r="C18" s="564">
        <v>177022785.19</v>
      </c>
      <c r="D18" s="565">
        <v>771862.99000000011</v>
      </c>
      <c r="E18" s="566">
        <v>176250922.19999999</v>
      </c>
      <c r="F18" s="346">
        <v>5.9558076430766498</v>
      </c>
      <c r="G18" s="668">
        <v>88.508073542242158</v>
      </c>
    </row>
    <row r="19" spans="1:7" s="41" customFormat="1" ht="17.25" customHeight="1">
      <c r="A19" s="340" t="s">
        <v>20</v>
      </c>
      <c r="B19" s="343" t="s">
        <v>45</v>
      </c>
      <c r="C19" s="564">
        <v>125145512.83</v>
      </c>
      <c r="D19" s="565">
        <v>893268</v>
      </c>
      <c r="E19" s="566">
        <v>124252244.83</v>
      </c>
      <c r="F19" s="346">
        <v>4.2104331428842832</v>
      </c>
      <c r="G19" s="668">
        <v>119.66806610810005</v>
      </c>
    </row>
    <row r="20" spans="1:7" s="41" customFormat="1" ht="17.25" customHeight="1">
      <c r="A20" s="340" t="s">
        <v>21</v>
      </c>
      <c r="B20" s="343" t="s">
        <v>46</v>
      </c>
      <c r="C20" s="564">
        <v>158956072.04000008</v>
      </c>
      <c r="D20" s="565">
        <v>2241796.6900000004</v>
      </c>
      <c r="E20" s="566">
        <v>156714275.35000008</v>
      </c>
      <c r="F20" s="346">
        <v>5.3479657308134749</v>
      </c>
      <c r="G20" s="668">
        <v>139.86714408273278</v>
      </c>
    </row>
    <row r="21" spans="1:7" s="41" customFormat="1" ht="17.25" customHeight="1">
      <c r="A21" s="340" t="s">
        <v>22</v>
      </c>
      <c r="B21" s="343" t="s">
        <v>47</v>
      </c>
      <c r="C21" s="564">
        <v>282144853.59000009</v>
      </c>
      <c r="D21" s="565">
        <v>13891244.5</v>
      </c>
      <c r="E21" s="566">
        <v>268253609.09000009</v>
      </c>
      <c r="F21" s="346">
        <v>9.4925660200322657</v>
      </c>
      <c r="G21" s="668">
        <v>103.78875543921491</v>
      </c>
    </row>
    <row r="22" spans="1:7" s="41" customFormat="1" ht="17.25" customHeight="1" thickBot="1">
      <c r="A22" s="341" t="s">
        <v>23</v>
      </c>
      <c r="B22" s="344" t="s">
        <v>48</v>
      </c>
      <c r="C22" s="567">
        <v>168188035.56</v>
      </c>
      <c r="D22" s="568">
        <v>7928019.2000000002</v>
      </c>
      <c r="E22" s="569">
        <v>160260016.36000001</v>
      </c>
      <c r="F22" s="347">
        <v>5.6585686785300968</v>
      </c>
      <c r="G22" s="669">
        <v>146.20800181512499</v>
      </c>
    </row>
    <row r="23" spans="1:7" s="41" customFormat="1" ht="24" customHeight="1" thickBot="1">
      <c r="A23" s="3066" t="s">
        <v>24</v>
      </c>
      <c r="B23" s="3067"/>
      <c r="C23" s="570">
        <v>2972271701.8200002</v>
      </c>
      <c r="D23" s="571">
        <v>76934270.36999999</v>
      </c>
      <c r="E23" s="572">
        <v>2895337431.4500003</v>
      </c>
      <c r="F23" s="670">
        <v>100</v>
      </c>
      <c r="G23" s="628">
        <v>115.0804351803268</v>
      </c>
    </row>
    <row r="24" spans="1:7" ht="6.75" customHeight="1"/>
    <row r="25" spans="1:7" s="41" customFormat="1" ht="12">
      <c r="A25" s="41" t="s">
        <v>916</v>
      </c>
    </row>
    <row r="26" spans="1:7" s="41" customFormat="1" ht="12">
      <c r="B26" s="41" t="s">
        <v>898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55000000000000004" right="0.3" top="0.88" bottom="0.48" header="0.48" footer="0.4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rgb="FF92D050"/>
  </sheetPr>
  <dimension ref="A1:G37"/>
  <sheetViews>
    <sheetView showGridLines="0" workbookViewId="0">
      <selection activeCell="B4" sqref="B4"/>
    </sheetView>
  </sheetViews>
  <sheetFormatPr defaultRowHeight="12.75"/>
  <cols>
    <col min="1" max="1" width="4" style="9" customWidth="1"/>
    <col min="2" max="2" width="18.85546875" style="9" customWidth="1"/>
    <col min="3" max="3" width="14.85546875" style="9" bestFit="1" customWidth="1"/>
    <col min="4" max="5" width="14.140625" style="9" customWidth="1"/>
    <col min="6" max="6" width="8.7109375" style="9" customWidth="1"/>
    <col min="7" max="7" width="13.140625" style="9" customWidth="1"/>
    <col min="8" max="16384" width="9.140625" style="9"/>
  </cols>
  <sheetData>
    <row r="1" spans="1:7" ht="31.5" customHeight="1">
      <c r="A1" s="3085" t="s">
        <v>89</v>
      </c>
      <c r="B1" s="3086"/>
      <c r="C1" s="3086"/>
      <c r="D1" s="3086"/>
      <c r="E1" s="3086"/>
      <c r="F1" s="3086"/>
      <c r="G1" s="3086"/>
    </row>
    <row r="2" spans="1:7" ht="9" customHeight="1" thickBot="1"/>
    <row r="3" spans="1:7" ht="15.75" customHeight="1">
      <c r="A3" s="2619" t="s">
        <v>52</v>
      </c>
      <c r="B3" s="355"/>
      <c r="C3" s="3081" t="s">
        <v>49</v>
      </c>
      <c r="D3" s="11" t="s">
        <v>27</v>
      </c>
      <c r="E3" s="369"/>
      <c r="F3" s="362"/>
      <c r="G3" s="3083" t="s">
        <v>29</v>
      </c>
    </row>
    <row r="4" spans="1:7" ht="36" customHeight="1">
      <c r="A4" s="2620"/>
      <c r="B4" s="356" t="s">
        <v>7</v>
      </c>
      <c r="C4" s="3082"/>
      <c r="D4" s="12" t="s">
        <v>50</v>
      </c>
      <c r="E4" s="370" t="s">
        <v>31</v>
      </c>
      <c r="F4" s="363" t="s">
        <v>28</v>
      </c>
      <c r="G4" s="3084"/>
    </row>
    <row r="5" spans="1:7" s="16" customFormat="1" ht="15" customHeight="1" thickBot="1">
      <c r="A5" s="2621"/>
      <c r="B5" s="357"/>
      <c r="C5" s="371" t="s">
        <v>8</v>
      </c>
      <c r="D5" s="14"/>
      <c r="E5" s="372"/>
      <c r="F5" s="364" t="s">
        <v>9</v>
      </c>
      <c r="G5" s="15" t="s">
        <v>32</v>
      </c>
    </row>
    <row r="6" spans="1:7" s="17" customFormat="1" ht="12.75" customHeight="1" thickBot="1">
      <c r="A6" s="349">
        <v>1</v>
      </c>
      <c r="B6" s="358">
        <v>2</v>
      </c>
      <c r="C6" s="349">
        <v>3</v>
      </c>
      <c r="D6" s="350">
        <v>4</v>
      </c>
      <c r="E6" s="351">
        <v>5</v>
      </c>
      <c r="F6" s="365">
        <v>6</v>
      </c>
      <c r="G6" s="351">
        <v>7</v>
      </c>
    </row>
    <row r="7" spans="1:7" s="54" customFormat="1" ht="19.5" customHeight="1">
      <c r="A7" s="352" t="s">
        <v>10</v>
      </c>
      <c r="B7" s="359" t="s">
        <v>33</v>
      </c>
      <c r="C7" s="671">
        <v>83074221.74000001</v>
      </c>
      <c r="D7" s="672">
        <v>24035247.16</v>
      </c>
      <c r="E7" s="673">
        <v>59038974.580000013</v>
      </c>
      <c r="F7" s="366">
        <v>8.0276939758856312</v>
      </c>
      <c r="G7" s="680">
        <v>42.196408657062271</v>
      </c>
    </row>
    <row r="8" spans="1:7" s="54" customFormat="1" ht="19.5" customHeight="1">
      <c r="A8" s="353" t="s">
        <v>11</v>
      </c>
      <c r="B8" s="360" t="s">
        <v>34</v>
      </c>
      <c r="C8" s="674">
        <v>59125370.750000007</v>
      </c>
      <c r="D8" s="675">
        <v>15658342.960000001</v>
      </c>
      <c r="E8" s="676">
        <v>43467027.790000007</v>
      </c>
      <c r="F8" s="367">
        <v>5.7134496435883131</v>
      </c>
      <c r="G8" s="681">
        <v>44.802944624286575</v>
      </c>
    </row>
    <row r="9" spans="1:7" s="54" customFormat="1" ht="19.5" customHeight="1">
      <c r="A9" s="353" t="s">
        <v>12</v>
      </c>
      <c r="B9" s="360" t="s">
        <v>35</v>
      </c>
      <c r="C9" s="674">
        <v>64465329.900000006</v>
      </c>
      <c r="D9" s="675">
        <v>17692856.550000001</v>
      </c>
      <c r="E9" s="676">
        <v>46772473.350000001</v>
      </c>
      <c r="F9" s="367">
        <v>6.2294648045138556</v>
      </c>
      <c r="G9" s="681">
        <v>40.439902779119535</v>
      </c>
    </row>
    <row r="10" spans="1:7" s="54" customFormat="1" ht="19.5" customHeight="1">
      <c r="A10" s="353" t="s">
        <v>13</v>
      </c>
      <c r="B10" s="360" t="s">
        <v>36</v>
      </c>
      <c r="C10" s="674">
        <v>28007971.760000002</v>
      </c>
      <c r="D10" s="675">
        <v>1600720</v>
      </c>
      <c r="E10" s="676">
        <v>26407251.760000002</v>
      </c>
      <c r="F10" s="367">
        <v>2.7064885046797533</v>
      </c>
      <c r="G10" s="681">
        <v>37.327538229845537</v>
      </c>
    </row>
    <row r="11" spans="1:7" s="54" customFormat="1" ht="19.5" customHeight="1">
      <c r="A11" s="353" t="s">
        <v>4</v>
      </c>
      <c r="B11" s="360" t="s">
        <v>37</v>
      </c>
      <c r="C11" s="674">
        <v>50274557.699999996</v>
      </c>
      <c r="D11" s="675">
        <v>2503432.7500000005</v>
      </c>
      <c r="E11" s="676">
        <v>47771124.949999996</v>
      </c>
      <c r="F11" s="367">
        <v>4.8581708685966261</v>
      </c>
      <c r="G11" s="681">
        <v>30.300681658328251</v>
      </c>
    </row>
    <row r="12" spans="1:7" s="54" customFormat="1" ht="19.5" customHeight="1">
      <c r="A12" s="353" t="s">
        <v>5</v>
      </c>
      <c r="B12" s="360" t="s">
        <v>38</v>
      </c>
      <c r="C12" s="674">
        <v>106893629.22999999</v>
      </c>
      <c r="D12" s="675">
        <v>21525119.870000001</v>
      </c>
      <c r="E12" s="676">
        <v>85368509.359999985</v>
      </c>
      <c r="F12" s="367">
        <v>10.32942982139363</v>
      </c>
      <c r="G12" s="681">
        <v>43.870895007284886</v>
      </c>
    </row>
    <row r="13" spans="1:7" s="54" customFormat="1" ht="19.5" customHeight="1">
      <c r="A13" s="353" t="s">
        <v>14</v>
      </c>
      <c r="B13" s="360" t="s">
        <v>39</v>
      </c>
      <c r="C13" s="674">
        <v>122100066.24000001</v>
      </c>
      <c r="D13" s="675">
        <v>21048153</v>
      </c>
      <c r="E13" s="676">
        <v>101051913.24000001</v>
      </c>
      <c r="F13" s="367">
        <v>11.798870283465197</v>
      </c>
      <c r="G13" s="681">
        <v>38.611439238245104</v>
      </c>
    </row>
    <row r="14" spans="1:7" s="54" customFormat="1" ht="19.5" customHeight="1">
      <c r="A14" s="353" t="s">
        <v>15</v>
      </c>
      <c r="B14" s="360" t="s">
        <v>40</v>
      </c>
      <c r="C14" s="674">
        <v>31677127.629999995</v>
      </c>
      <c r="D14" s="675">
        <v>1205057.8899999999</v>
      </c>
      <c r="E14" s="676">
        <v>30472069.739999995</v>
      </c>
      <c r="F14" s="367">
        <v>3.0610492800592706</v>
      </c>
      <c r="G14" s="681">
        <v>36.903857932893658</v>
      </c>
    </row>
    <row r="15" spans="1:7" s="54" customFormat="1" ht="19.5" customHeight="1">
      <c r="A15" s="353" t="s">
        <v>16</v>
      </c>
      <c r="B15" s="360" t="s">
        <v>41</v>
      </c>
      <c r="C15" s="674">
        <v>84410996.819999993</v>
      </c>
      <c r="D15" s="675">
        <v>27025886.099999998</v>
      </c>
      <c r="E15" s="676">
        <v>57385110.719999999</v>
      </c>
      <c r="F15" s="367">
        <v>8.1568702839155236</v>
      </c>
      <c r="G15" s="681">
        <v>47.351625744260481</v>
      </c>
    </row>
    <row r="16" spans="1:7" s="54" customFormat="1" ht="19.5" customHeight="1">
      <c r="A16" s="353" t="s">
        <v>17</v>
      </c>
      <c r="B16" s="360" t="s">
        <v>42</v>
      </c>
      <c r="C16" s="674">
        <v>32918730.859999996</v>
      </c>
      <c r="D16" s="675">
        <v>16881037.279999997</v>
      </c>
      <c r="E16" s="676">
        <v>16037693.579999998</v>
      </c>
      <c r="F16" s="367">
        <v>3.1810288665199882</v>
      </c>
      <c r="G16" s="681">
        <v>43.818785113284974</v>
      </c>
    </row>
    <row r="17" spans="1:7" s="54" customFormat="1" ht="19.5" customHeight="1">
      <c r="A17" s="353" t="s">
        <v>18</v>
      </c>
      <c r="B17" s="360" t="s">
        <v>43</v>
      </c>
      <c r="C17" s="674">
        <v>66561195.710000008</v>
      </c>
      <c r="D17" s="675">
        <v>16243222.439999999</v>
      </c>
      <c r="E17" s="676">
        <v>50317973.270000011</v>
      </c>
      <c r="F17" s="367">
        <v>6.4319941690363338</v>
      </c>
      <c r="G17" s="681">
        <v>44.566360039637644</v>
      </c>
    </row>
    <row r="18" spans="1:7" s="54" customFormat="1" ht="19.5" customHeight="1">
      <c r="A18" s="353" t="s">
        <v>19</v>
      </c>
      <c r="B18" s="360" t="s">
        <v>44</v>
      </c>
      <c r="C18" s="674">
        <v>79115327.74000001</v>
      </c>
      <c r="D18" s="675">
        <v>16041558.420000002</v>
      </c>
      <c r="E18" s="676">
        <v>63073769.320000015</v>
      </c>
      <c r="F18" s="367">
        <v>7.6451349961044528</v>
      </c>
      <c r="G18" s="681">
        <v>39.556180513230757</v>
      </c>
    </row>
    <row r="19" spans="1:7" s="54" customFormat="1" ht="19.5" customHeight="1">
      <c r="A19" s="353" t="s">
        <v>20</v>
      </c>
      <c r="B19" s="360" t="s">
        <v>45</v>
      </c>
      <c r="C19" s="674">
        <v>72116620.329999998</v>
      </c>
      <c r="D19" s="675">
        <v>20857315.600000001</v>
      </c>
      <c r="E19" s="676">
        <v>51259304.729999997</v>
      </c>
      <c r="F19" s="367">
        <v>6.9688303598710561</v>
      </c>
      <c r="G19" s="681">
        <v>68.960175191150654</v>
      </c>
    </row>
    <row r="20" spans="1:7" s="54" customFormat="1" ht="19.5" customHeight="1">
      <c r="A20" s="353" t="s">
        <v>21</v>
      </c>
      <c r="B20" s="360" t="s">
        <v>46</v>
      </c>
      <c r="C20" s="674">
        <v>43363000.440000005</v>
      </c>
      <c r="D20" s="675">
        <v>2168186.6300000004</v>
      </c>
      <c r="E20" s="676">
        <v>41194813.810000002</v>
      </c>
      <c r="F20" s="367">
        <v>4.1902877946661814</v>
      </c>
      <c r="G20" s="681">
        <v>38.155566834055008</v>
      </c>
    </row>
    <row r="21" spans="1:7" s="54" customFormat="1" ht="19.5" customHeight="1">
      <c r="A21" s="353" t="s">
        <v>22</v>
      </c>
      <c r="B21" s="360" t="s">
        <v>47</v>
      </c>
      <c r="C21" s="674">
        <v>67848361.399999991</v>
      </c>
      <c r="D21" s="675">
        <v>6449041.8399999999</v>
      </c>
      <c r="E21" s="676">
        <v>61399319.559999987</v>
      </c>
      <c r="F21" s="367">
        <v>6.5563765832095182</v>
      </c>
      <c r="G21" s="681">
        <v>24.958445630658314</v>
      </c>
    </row>
    <row r="22" spans="1:7" s="54" customFormat="1" ht="19.5" customHeight="1" thickBot="1">
      <c r="A22" s="354" t="s">
        <v>23</v>
      </c>
      <c r="B22" s="361" t="s">
        <v>48</v>
      </c>
      <c r="C22" s="943">
        <v>42892890.559999995</v>
      </c>
      <c r="D22" s="944">
        <v>1502539.81</v>
      </c>
      <c r="E22" s="945">
        <v>41390350.749999993</v>
      </c>
      <c r="F22" s="368">
        <v>4.1448597644946599</v>
      </c>
      <c r="G22" s="682">
        <v>37.28733616497469</v>
      </c>
    </row>
    <row r="23" spans="1:7" s="54" customFormat="1" ht="20.45" customHeight="1" thickBot="1">
      <c r="A23" s="3079" t="s">
        <v>24</v>
      </c>
      <c r="B23" s="3080"/>
      <c r="C23" s="677">
        <v>1034845398.8100001</v>
      </c>
      <c r="D23" s="678">
        <v>212437718.30000001</v>
      </c>
      <c r="E23" s="679">
        <v>822407680.50999999</v>
      </c>
      <c r="F23" s="573">
        <v>100</v>
      </c>
      <c r="G23" s="642">
        <v>40.067150915742808</v>
      </c>
    </row>
    <row r="24" spans="1:7" ht="7.5" customHeight="1">
      <c r="A24" s="16"/>
      <c r="B24" s="16"/>
      <c r="C24" s="16"/>
      <c r="D24" s="16"/>
    </row>
    <row r="25" spans="1:7" s="41" customFormat="1" ht="12">
      <c r="A25" s="41" t="s">
        <v>916</v>
      </c>
    </row>
    <row r="26" spans="1:7" s="41" customFormat="1" ht="12">
      <c r="B26" s="41" t="s">
        <v>898</v>
      </c>
    </row>
    <row r="27" spans="1:7">
      <c r="A27" s="16"/>
      <c r="B27" s="16"/>
      <c r="C27" s="16"/>
      <c r="D27" s="16"/>
    </row>
    <row r="28" spans="1:7">
      <c r="A28" s="16"/>
      <c r="B28" s="16"/>
      <c r="C28" s="16"/>
      <c r="D28" s="16"/>
    </row>
    <row r="29" spans="1:7">
      <c r="A29" s="16"/>
      <c r="B29" s="16"/>
      <c r="C29" s="16"/>
      <c r="D29" s="16"/>
    </row>
    <row r="30" spans="1:7">
      <c r="A30" s="16"/>
      <c r="B30" s="16"/>
      <c r="C30" s="16"/>
      <c r="D30" s="16"/>
    </row>
    <row r="31" spans="1:7">
      <c r="A31" s="16"/>
      <c r="B31" s="16"/>
      <c r="C31" s="16"/>
      <c r="D31" s="16"/>
    </row>
    <row r="32" spans="1:7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</sheetData>
  <mergeCells count="5">
    <mergeCell ref="A23:B23"/>
    <mergeCell ref="C3:C4"/>
    <mergeCell ref="G3:G4"/>
    <mergeCell ref="A1:G1"/>
    <mergeCell ref="A3:A5"/>
  </mergeCells>
  <phoneticPr fontId="5" type="noConversion"/>
  <printOptions horizontalCentered="1"/>
  <pageMargins left="0.62" right="0.28000000000000003" top="1.03" bottom="0.98425196850393704" header="0.68" footer="0.51181102362204722"/>
  <pageSetup paperSize="9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rgb="FF92D050"/>
  </sheetPr>
  <dimension ref="A1:G28"/>
  <sheetViews>
    <sheetView showGridLines="0" workbookViewId="0">
      <selection sqref="A1:XFD1048576"/>
    </sheetView>
  </sheetViews>
  <sheetFormatPr defaultRowHeight="12.75"/>
  <cols>
    <col min="1" max="1" width="4" style="19" customWidth="1"/>
    <col min="2" max="2" width="21" style="19" customWidth="1"/>
    <col min="3" max="3" width="13.5703125" style="19" customWidth="1"/>
    <col min="4" max="4" width="11.85546875" style="19" customWidth="1"/>
    <col min="5" max="5" width="13" style="19" customWidth="1"/>
    <col min="6" max="6" width="9.7109375" style="19" customWidth="1"/>
    <col min="7" max="7" width="13" style="19" customWidth="1"/>
    <col min="8" max="16384" width="9.140625" style="19"/>
  </cols>
  <sheetData>
    <row r="1" spans="1:7" ht="48.75" customHeight="1">
      <c r="A1" s="3087" t="s">
        <v>106</v>
      </c>
      <c r="B1" s="3087"/>
      <c r="C1" s="3087"/>
      <c r="D1" s="3087"/>
      <c r="E1" s="3087"/>
      <c r="F1" s="3087"/>
      <c r="G1" s="3087"/>
    </row>
    <row r="2" spans="1:7" ht="13.5" thickBot="1"/>
    <row r="3" spans="1:7" ht="15" customHeight="1">
      <c r="A3" s="2629" t="s">
        <v>52</v>
      </c>
      <c r="B3" s="2632" t="s">
        <v>7</v>
      </c>
      <c r="C3" s="2624" t="s">
        <v>49</v>
      </c>
      <c r="D3" s="20" t="s">
        <v>27</v>
      </c>
      <c r="E3" s="293"/>
      <c r="F3" s="2635" t="s">
        <v>28</v>
      </c>
      <c r="G3" s="2626" t="s">
        <v>29</v>
      </c>
    </row>
    <row r="4" spans="1:7" ht="36" customHeight="1">
      <c r="A4" s="2630"/>
      <c r="B4" s="2633"/>
      <c r="C4" s="2625"/>
      <c r="D4" s="21" t="s">
        <v>50</v>
      </c>
      <c r="E4" s="294" t="s">
        <v>31</v>
      </c>
      <c r="F4" s="2636"/>
      <c r="G4" s="2627"/>
    </row>
    <row r="5" spans="1:7" ht="13.5" thickBot="1">
      <c r="A5" s="2631"/>
      <c r="B5" s="2634"/>
      <c r="C5" s="377" t="s">
        <v>8</v>
      </c>
      <c r="D5" s="22"/>
      <c r="E5" s="296"/>
      <c r="F5" s="289" t="s">
        <v>9</v>
      </c>
      <c r="G5" s="23" t="s">
        <v>32</v>
      </c>
    </row>
    <row r="6" spans="1:7" ht="12" customHeight="1" thickBot="1">
      <c r="A6" s="278">
        <v>1</v>
      </c>
      <c r="B6" s="279">
        <v>2</v>
      </c>
      <c r="C6" s="278">
        <v>3</v>
      </c>
      <c r="D6" s="280">
        <v>4</v>
      </c>
      <c r="E6" s="282">
        <v>5</v>
      </c>
      <c r="F6" s="373">
        <v>6</v>
      </c>
      <c r="G6" s="282">
        <v>7</v>
      </c>
    </row>
    <row r="7" spans="1:7" s="55" customFormat="1" ht="18.75" customHeight="1">
      <c r="A7" s="283" t="s">
        <v>10</v>
      </c>
      <c r="B7" s="286" t="s">
        <v>33</v>
      </c>
      <c r="C7" s="575">
        <v>2737243.2299999995</v>
      </c>
      <c r="D7" s="576">
        <v>0</v>
      </c>
      <c r="E7" s="577">
        <v>2737243.2299999995</v>
      </c>
      <c r="F7" s="374">
        <v>8.3806881298164111</v>
      </c>
      <c r="G7" s="683">
        <v>1.3903450614120321</v>
      </c>
    </row>
    <row r="8" spans="1:7" s="55" customFormat="1" ht="18.75" customHeight="1">
      <c r="A8" s="284" t="s">
        <v>11</v>
      </c>
      <c r="B8" s="287" t="s">
        <v>34</v>
      </c>
      <c r="C8" s="578">
        <v>911728.15999999992</v>
      </c>
      <c r="D8" s="579">
        <v>0</v>
      </c>
      <c r="E8" s="580">
        <v>911728.15999999992</v>
      </c>
      <c r="F8" s="375">
        <v>2.7914616006307043</v>
      </c>
      <c r="G8" s="684">
        <v>0.69087272936690514</v>
      </c>
    </row>
    <row r="9" spans="1:7" s="55" customFormat="1" ht="18.75" customHeight="1">
      <c r="A9" s="284" t="s">
        <v>12</v>
      </c>
      <c r="B9" s="287" t="s">
        <v>35</v>
      </c>
      <c r="C9" s="578">
        <v>2065366.6699999997</v>
      </c>
      <c r="D9" s="579">
        <v>0</v>
      </c>
      <c r="E9" s="580">
        <v>2065366.6699999997</v>
      </c>
      <c r="F9" s="375">
        <v>6.3235863533353047</v>
      </c>
      <c r="G9" s="684">
        <v>1.2956301855213781</v>
      </c>
    </row>
    <row r="10" spans="1:7" s="55" customFormat="1" ht="18.75" customHeight="1">
      <c r="A10" s="284" t="s">
        <v>13</v>
      </c>
      <c r="B10" s="287" t="s">
        <v>36</v>
      </c>
      <c r="C10" s="578">
        <v>905830.23999999987</v>
      </c>
      <c r="D10" s="579">
        <v>0</v>
      </c>
      <c r="E10" s="580">
        <v>905830.23999999987</v>
      </c>
      <c r="F10" s="375">
        <v>2.7734037869907349</v>
      </c>
      <c r="G10" s="684">
        <v>1.2072424666480079</v>
      </c>
    </row>
    <row r="11" spans="1:7" s="55" customFormat="1" ht="18.75" customHeight="1">
      <c r="A11" s="284" t="s">
        <v>4</v>
      </c>
      <c r="B11" s="287" t="s">
        <v>37</v>
      </c>
      <c r="C11" s="578">
        <v>1811534.3200000003</v>
      </c>
      <c r="D11" s="581">
        <v>180400</v>
      </c>
      <c r="E11" s="580">
        <v>1631134.3200000003</v>
      </c>
      <c r="F11" s="375">
        <v>5.5464213066586154</v>
      </c>
      <c r="G11" s="684">
        <v>1.091819147788468</v>
      </c>
    </row>
    <row r="12" spans="1:7" s="55" customFormat="1" ht="18.75" customHeight="1">
      <c r="A12" s="284" t="s">
        <v>5</v>
      </c>
      <c r="B12" s="287" t="s">
        <v>38</v>
      </c>
      <c r="C12" s="578">
        <v>2116474.4700000002</v>
      </c>
      <c r="D12" s="581">
        <v>600000</v>
      </c>
      <c r="E12" s="580">
        <v>1516474.4700000002</v>
      </c>
      <c r="F12" s="375">
        <v>6.4800644215269401</v>
      </c>
      <c r="G12" s="684">
        <v>0.8686357636822557</v>
      </c>
    </row>
    <row r="13" spans="1:7" s="55" customFormat="1" ht="18.75" customHeight="1">
      <c r="A13" s="284" t="s">
        <v>14</v>
      </c>
      <c r="B13" s="287" t="s">
        <v>39</v>
      </c>
      <c r="C13" s="578">
        <v>5160578.62</v>
      </c>
      <c r="D13" s="579">
        <v>55000</v>
      </c>
      <c r="E13" s="580">
        <v>5105578.62</v>
      </c>
      <c r="F13" s="375">
        <v>15.800276537214547</v>
      </c>
      <c r="G13" s="684">
        <v>1.63191858904201</v>
      </c>
    </row>
    <row r="14" spans="1:7" s="55" customFormat="1" ht="18.75" customHeight="1">
      <c r="A14" s="284" t="s">
        <v>15</v>
      </c>
      <c r="B14" s="287" t="s">
        <v>40</v>
      </c>
      <c r="C14" s="578">
        <v>1422001.2900000003</v>
      </c>
      <c r="D14" s="579">
        <v>27000</v>
      </c>
      <c r="E14" s="580">
        <v>1395001.2900000003</v>
      </c>
      <c r="F14" s="375">
        <v>4.3537779913283874</v>
      </c>
      <c r="G14" s="684">
        <v>1.656631693362645</v>
      </c>
    </row>
    <row r="15" spans="1:7" s="55" customFormat="1" ht="18.75" customHeight="1">
      <c r="A15" s="284" t="s">
        <v>16</v>
      </c>
      <c r="B15" s="287" t="s">
        <v>41</v>
      </c>
      <c r="C15" s="578">
        <v>2286371.59</v>
      </c>
      <c r="D15" s="579">
        <v>115000</v>
      </c>
      <c r="E15" s="580">
        <v>2171371.59</v>
      </c>
      <c r="F15" s="375">
        <v>7.0002428116928712</v>
      </c>
      <c r="G15" s="684">
        <v>1.282574734579349</v>
      </c>
    </row>
    <row r="16" spans="1:7" s="55" customFormat="1" ht="18.75" customHeight="1">
      <c r="A16" s="284" t="s">
        <v>17</v>
      </c>
      <c r="B16" s="287" t="s">
        <v>42</v>
      </c>
      <c r="C16" s="578">
        <v>1093718.3400000001</v>
      </c>
      <c r="D16" s="579">
        <v>0</v>
      </c>
      <c r="E16" s="580">
        <v>1093718.3400000001</v>
      </c>
      <c r="F16" s="375">
        <v>3.3486656242092563</v>
      </c>
      <c r="G16" s="684">
        <v>1.4558704926608692</v>
      </c>
    </row>
    <row r="17" spans="1:7" s="55" customFormat="1" ht="18.75" customHeight="1">
      <c r="A17" s="284" t="s">
        <v>18</v>
      </c>
      <c r="B17" s="287" t="s">
        <v>43</v>
      </c>
      <c r="C17" s="578">
        <v>2308257.9500000002</v>
      </c>
      <c r="D17" s="579">
        <v>0</v>
      </c>
      <c r="E17" s="580">
        <v>2308257.9500000002</v>
      </c>
      <c r="F17" s="375">
        <v>7.0672528440665348</v>
      </c>
      <c r="G17" s="684">
        <v>1.5455049111835719</v>
      </c>
    </row>
    <row r="18" spans="1:7" s="55" customFormat="1" ht="18.75" customHeight="1">
      <c r="A18" s="284" t="s">
        <v>19</v>
      </c>
      <c r="B18" s="287" t="s">
        <v>44</v>
      </c>
      <c r="C18" s="578">
        <v>2397708.4200000004</v>
      </c>
      <c r="D18" s="579">
        <v>0</v>
      </c>
      <c r="E18" s="580">
        <v>2397708.4200000004</v>
      </c>
      <c r="F18" s="375">
        <v>7.3411256530004714</v>
      </c>
      <c r="G18" s="684">
        <v>1.1988092546529507</v>
      </c>
    </row>
    <row r="19" spans="1:7" s="55" customFormat="1" ht="18.75" customHeight="1">
      <c r="A19" s="284" t="s">
        <v>20</v>
      </c>
      <c r="B19" s="287" t="s">
        <v>45</v>
      </c>
      <c r="C19" s="578">
        <v>865262.13999999978</v>
      </c>
      <c r="D19" s="579">
        <v>38400</v>
      </c>
      <c r="E19" s="580">
        <v>826862.13999999978</v>
      </c>
      <c r="F19" s="375">
        <v>2.6491953898731704</v>
      </c>
      <c r="G19" s="684">
        <v>0.8273908079390152</v>
      </c>
    </row>
    <row r="20" spans="1:7" s="55" customFormat="1" ht="18.75" customHeight="1">
      <c r="A20" s="284" t="s">
        <v>21</v>
      </c>
      <c r="B20" s="287" t="s">
        <v>46</v>
      </c>
      <c r="C20" s="578">
        <v>2388602.5599999996</v>
      </c>
      <c r="D20" s="579">
        <v>48000</v>
      </c>
      <c r="E20" s="580">
        <v>2340602.5599999996</v>
      </c>
      <c r="F20" s="375">
        <v>7.3132460068011911</v>
      </c>
      <c r="G20" s="684">
        <v>2.1017568824412942</v>
      </c>
    </row>
    <row r="21" spans="1:7" s="55" customFormat="1" ht="18.75" customHeight="1">
      <c r="A21" s="284" t="s">
        <v>22</v>
      </c>
      <c r="B21" s="287" t="s">
        <v>47</v>
      </c>
      <c r="C21" s="578">
        <v>1586291.68</v>
      </c>
      <c r="D21" s="579">
        <v>0</v>
      </c>
      <c r="E21" s="580">
        <v>1586291.68</v>
      </c>
      <c r="F21" s="375">
        <v>4.8567901117806525</v>
      </c>
      <c r="G21" s="684">
        <v>0.58352735176955417</v>
      </c>
    </row>
    <row r="22" spans="1:7" s="55" customFormat="1" ht="18.75" customHeight="1" thickBot="1">
      <c r="A22" s="285" t="s">
        <v>23</v>
      </c>
      <c r="B22" s="288" t="s">
        <v>48</v>
      </c>
      <c r="C22" s="946">
        <v>2604348.67</v>
      </c>
      <c r="D22" s="947">
        <v>0</v>
      </c>
      <c r="E22" s="948">
        <v>2604348.67</v>
      </c>
      <c r="F22" s="376">
        <v>7.9738014310741985</v>
      </c>
      <c r="G22" s="685">
        <v>2.2639934749385828</v>
      </c>
    </row>
    <row r="23" spans="1:7" s="55" customFormat="1" ht="23.25" customHeight="1" thickBot="1">
      <c r="A23" s="2622" t="s">
        <v>24</v>
      </c>
      <c r="B23" s="2623"/>
      <c r="C23" s="582">
        <v>32661318.350000001</v>
      </c>
      <c r="D23" s="583">
        <v>1063800</v>
      </c>
      <c r="E23" s="584">
        <v>31597518.350000001</v>
      </c>
      <c r="F23" s="574">
        <v>100</v>
      </c>
      <c r="G23" s="686">
        <v>1.2645811373770626</v>
      </c>
    </row>
    <row r="24" spans="1:7">
      <c r="A24" s="24"/>
      <c r="B24" s="24"/>
      <c r="C24" s="25"/>
      <c r="D24" s="25"/>
      <c r="E24" s="25"/>
      <c r="F24" s="25"/>
    </row>
    <row r="25" spans="1:7" s="41" customFormat="1" ht="12">
      <c r="A25" s="41" t="s">
        <v>916</v>
      </c>
    </row>
    <row r="26" spans="1:7" s="41" customFormat="1" ht="12">
      <c r="B26" s="41" t="s">
        <v>898</v>
      </c>
    </row>
    <row r="27" spans="1:7">
      <c r="A27" s="24"/>
      <c r="B27" s="24"/>
      <c r="C27" s="24"/>
      <c r="D27" s="24"/>
    </row>
    <row r="28" spans="1:7">
      <c r="A28" s="24"/>
      <c r="B28" s="24"/>
      <c r="C28" s="24"/>
      <c r="D28" s="24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5" type="noConversion"/>
  <printOptions horizontalCentered="1"/>
  <pageMargins left="0.56999999999999995" right="0.5" top="0.9" bottom="0.98425196850393704" header="0.44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9"/>
  <sheetViews>
    <sheetView workbookViewId="0">
      <selection activeCell="A3" sqref="A3:A5"/>
    </sheetView>
  </sheetViews>
  <sheetFormatPr defaultRowHeight="12.75"/>
  <cols>
    <col min="1" max="1" width="21.42578125" style="233" customWidth="1"/>
    <col min="2" max="3" width="14.85546875" style="233" customWidth="1"/>
    <col min="4" max="4" width="6.28515625" style="233" customWidth="1"/>
    <col min="5" max="6" width="13.42578125" style="233" customWidth="1"/>
    <col min="7" max="7" width="8.7109375" style="233" customWidth="1"/>
    <col min="8" max="16384" width="9.140625" style="233"/>
  </cols>
  <sheetData>
    <row r="1" spans="1:7" ht="72" customHeight="1">
      <c r="A1" s="2880" t="s">
        <v>91</v>
      </c>
      <c r="B1" s="2880"/>
      <c r="C1" s="2880"/>
      <c r="D1" s="2880"/>
      <c r="E1" s="2880"/>
      <c r="F1" s="2880"/>
      <c r="G1" s="2880"/>
    </row>
    <row r="2" spans="1:7" ht="5.25" customHeight="1" thickBot="1">
      <c r="A2" s="2866"/>
      <c r="B2" s="2866"/>
      <c r="C2" s="2866"/>
      <c r="D2" s="2866"/>
      <c r="E2" s="2866"/>
      <c r="F2" s="2866"/>
      <c r="G2" s="2866"/>
    </row>
    <row r="3" spans="1:7" ht="16.5" customHeight="1">
      <c r="A3" s="3088" t="s">
        <v>79</v>
      </c>
      <c r="B3" s="2872" t="s">
        <v>55</v>
      </c>
      <c r="C3" s="2870"/>
      <c r="D3" s="2873"/>
      <c r="E3" s="2869" t="s">
        <v>80</v>
      </c>
      <c r="F3" s="2870"/>
      <c r="G3" s="2873"/>
    </row>
    <row r="4" spans="1:7" ht="16.5" customHeight="1">
      <c r="A4" s="3089"/>
      <c r="B4" s="240" t="s">
        <v>81</v>
      </c>
      <c r="C4" s="234" t="s">
        <v>82</v>
      </c>
      <c r="D4" s="235" t="s">
        <v>83</v>
      </c>
      <c r="E4" s="324" t="s">
        <v>81</v>
      </c>
      <c r="F4" s="234" t="s">
        <v>82</v>
      </c>
      <c r="G4" s="235" t="s">
        <v>84</v>
      </c>
    </row>
    <row r="5" spans="1:7" ht="12.75" customHeight="1">
      <c r="A5" s="3090"/>
      <c r="B5" s="2876" t="s">
        <v>8</v>
      </c>
      <c r="C5" s="2875"/>
      <c r="D5" s="236" t="s">
        <v>85</v>
      </c>
      <c r="E5" s="2874" t="s">
        <v>8</v>
      </c>
      <c r="F5" s="2875"/>
      <c r="G5" s="236" t="s">
        <v>85</v>
      </c>
    </row>
    <row r="6" spans="1:7" ht="13.5" thickBot="1">
      <c r="A6" s="500">
        <v>1</v>
      </c>
      <c r="B6" s="239">
        <v>2</v>
      </c>
      <c r="C6" s="237">
        <v>3</v>
      </c>
      <c r="D6" s="238">
        <v>4</v>
      </c>
      <c r="E6" s="325">
        <v>5</v>
      </c>
      <c r="F6" s="237">
        <v>6</v>
      </c>
      <c r="G6" s="238">
        <v>7</v>
      </c>
    </row>
    <row r="7" spans="1:7" ht="24.75" customHeight="1" thickBot="1">
      <c r="A7" s="938" t="s">
        <v>90</v>
      </c>
      <c r="B7" s="738">
        <v>1947982797.9300005</v>
      </c>
      <c r="C7" s="733">
        <v>1619722208.1700001</v>
      </c>
      <c r="D7" s="506">
        <v>83.148691553702506</v>
      </c>
      <c r="E7" s="732">
        <v>736107620.69999969</v>
      </c>
      <c r="F7" s="733">
        <v>654963434.88999987</v>
      </c>
      <c r="G7" s="329">
        <v>88.976586639215071</v>
      </c>
    </row>
    <row r="8" spans="1:7" ht="20.100000000000001" customHeight="1">
      <c r="A8" s="484" t="s">
        <v>152</v>
      </c>
      <c r="B8" s="739">
        <v>87110209.599999994</v>
      </c>
      <c r="C8" s="735">
        <v>79434537.399999991</v>
      </c>
      <c r="D8" s="503">
        <v>91.18855041763095</v>
      </c>
      <c r="E8" s="734">
        <v>56136378.860000007</v>
      </c>
      <c r="F8" s="735">
        <v>55811266.920000009</v>
      </c>
      <c r="G8" s="321">
        <v>99.42085338135044</v>
      </c>
    </row>
    <row r="9" spans="1:7" ht="20.100000000000001" customHeight="1">
      <c r="A9" s="485" t="s">
        <v>154</v>
      </c>
      <c r="B9" s="780">
        <v>334830</v>
      </c>
      <c r="C9" s="781">
        <v>858315.3</v>
      </c>
      <c r="D9" s="504">
        <v>256.34360720365561</v>
      </c>
      <c r="E9" s="785">
        <v>40000</v>
      </c>
      <c r="F9" s="781">
        <v>243485.3</v>
      </c>
      <c r="G9" s="322">
        <v>608.71325000000002</v>
      </c>
    </row>
    <row r="10" spans="1:7" ht="24">
      <c r="A10" s="485" t="s">
        <v>155</v>
      </c>
      <c r="B10" s="780">
        <v>20840995.649999999</v>
      </c>
      <c r="C10" s="781">
        <v>17242204.400000002</v>
      </c>
      <c r="D10" s="504">
        <v>82.732152962183463</v>
      </c>
      <c r="E10" s="785">
        <v>20840995.649999999</v>
      </c>
      <c r="F10" s="781">
        <v>17242204.400000002</v>
      </c>
      <c r="G10" s="322">
        <v>82.732152962183463</v>
      </c>
    </row>
    <row r="11" spans="1:7" ht="20.100000000000001" customHeight="1">
      <c r="A11" s="485" t="s">
        <v>158</v>
      </c>
      <c r="B11" s="780">
        <v>453289736.16000009</v>
      </c>
      <c r="C11" s="781">
        <v>368047566.84999996</v>
      </c>
      <c r="D11" s="504">
        <v>81.194771796043554</v>
      </c>
      <c r="E11" s="785">
        <v>16684957.859999999</v>
      </c>
      <c r="F11" s="781">
        <v>13535092.710000003</v>
      </c>
      <c r="G11" s="322">
        <v>81.121527687214694</v>
      </c>
    </row>
    <row r="12" spans="1:7" ht="20.100000000000001" customHeight="1">
      <c r="A12" s="485" t="s">
        <v>159</v>
      </c>
      <c r="B12" s="780">
        <v>16721070.600000001</v>
      </c>
      <c r="C12" s="781">
        <v>11262593.349999998</v>
      </c>
      <c r="D12" s="504">
        <v>67.355695214874558</v>
      </c>
      <c r="E12" s="785">
        <v>1443694.56</v>
      </c>
      <c r="F12" s="781">
        <v>1028606.1</v>
      </c>
      <c r="G12" s="322">
        <v>71.248180085959461</v>
      </c>
    </row>
    <row r="13" spans="1:7" ht="24">
      <c r="A13" s="485" t="s">
        <v>160</v>
      </c>
      <c r="B13" s="780">
        <v>25443527.640000001</v>
      </c>
      <c r="C13" s="781">
        <v>22095153.699999996</v>
      </c>
      <c r="D13" s="504">
        <v>86.83997758732167</v>
      </c>
      <c r="E13" s="785">
        <v>0</v>
      </c>
      <c r="F13" s="781">
        <v>260.33</v>
      </c>
      <c r="G13" s="322">
        <v>0</v>
      </c>
    </row>
    <row r="14" spans="1:7" ht="20.100000000000001" customHeight="1">
      <c r="A14" s="485" t="s">
        <v>161</v>
      </c>
      <c r="B14" s="780">
        <v>201541674</v>
      </c>
      <c r="C14" s="781">
        <v>163522040.89999998</v>
      </c>
      <c r="D14" s="504">
        <v>81.135597246254875</v>
      </c>
      <c r="E14" s="785">
        <v>48173870.25</v>
      </c>
      <c r="F14" s="781">
        <v>40072811.519999996</v>
      </c>
      <c r="G14" s="322">
        <v>83.183707914769414</v>
      </c>
    </row>
    <row r="15" spans="1:7" ht="20.100000000000001" customHeight="1">
      <c r="A15" s="485" t="s">
        <v>162</v>
      </c>
      <c r="B15" s="780">
        <v>20557185.189999998</v>
      </c>
      <c r="C15" s="781">
        <v>7688935.4799999995</v>
      </c>
      <c r="D15" s="504">
        <v>37.402666799636883</v>
      </c>
      <c r="E15" s="785">
        <v>5854958.9700000007</v>
      </c>
      <c r="F15" s="781">
        <v>3617753.3000000003</v>
      </c>
      <c r="G15" s="322">
        <v>61.789558535540003</v>
      </c>
    </row>
    <row r="16" spans="1:7" ht="20.100000000000001" customHeight="1">
      <c r="A16" s="485" t="s">
        <v>163</v>
      </c>
      <c r="B16" s="780">
        <v>60550408.149999991</v>
      </c>
      <c r="C16" s="781">
        <v>46631685.659999996</v>
      </c>
      <c r="D16" s="504">
        <v>77.012999721621199</v>
      </c>
      <c r="E16" s="785">
        <v>6728008.7299999995</v>
      </c>
      <c r="F16" s="781">
        <v>4325314.75</v>
      </c>
      <c r="G16" s="322">
        <v>64.288185755668607</v>
      </c>
    </row>
    <row r="17" spans="1:7" ht="36">
      <c r="A17" s="485" t="s">
        <v>166</v>
      </c>
      <c r="B17" s="780">
        <v>5854452.0900000008</v>
      </c>
      <c r="C17" s="781">
        <v>5226234.8899999997</v>
      </c>
      <c r="D17" s="504">
        <v>89.269410863006982</v>
      </c>
      <c r="E17" s="785">
        <v>1022865.27</v>
      </c>
      <c r="F17" s="781">
        <v>841303.09</v>
      </c>
      <c r="G17" s="322">
        <v>82.249648577862061</v>
      </c>
    </row>
    <row r="18" spans="1:7" ht="20.100000000000001" customHeight="1">
      <c r="A18" s="485" t="s">
        <v>168</v>
      </c>
      <c r="B18" s="780">
        <v>16317769.850000001</v>
      </c>
      <c r="C18" s="781">
        <v>15707317.899999999</v>
      </c>
      <c r="D18" s="504">
        <v>96.258974384296749</v>
      </c>
      <c r="E18" s="785">
        <v>3707278.28</v>
      </c>
      <c r="F18" s="781">
        <v>2512341.1900000004</v>
      </c>
      <c r="G18" s="322">
        <v>67.767807006923704</v>
      </c>
    </row>
    <row r="19" spans="1:7" ht="20.100000000000001" customHeight="1">
      <c r="A19" s="485" t="s">
        <v>169</v>
      </c>
      <c r="B19" s="780">
        <v>628652205.69000041</v>
      </c>
      <c r="C19" s="781">
        <v>546400153.16000021</v>
      </c>
      <c r="D19" s="504">
        <v>86.916127584453235</v>
      </c>
      <c r="E19" s="785">
        <v>359138780.73999965</v>
      </c>
      <c r="F19" s="781">
        <v>331075144.41999996</v>
      </c>
      <c r="G19" s="322">
        <v>92.185851869805035</v>
      </c>
    </row>
    <row r="20" spans="1:7" ht="20.100000000000001" customHeight="1">
      <c r="A20" s="485" t="s">
        <v>170</v>
      </c>
      <c r="B20" s="780">
        <v>46765009.68</v>
      </c>
      <c r="C20" s="781">
        <v>29533634.900000002</v>
      </c>
      <c r="D20" s="504">
        <v>63.153274429088071</v>
      </c>
      <c r="E20" s="785">
        <v>4891887.78</v>
      </c>
      <c r="F20" s="781">
        <v>2423454.83</v>
      </c>
      <c r="G20" s="322">
        <v>49.54027849755785</v>
      </c>
    </row>
    <row r="21" spans="1:7" ht="20.100000000000001" customHeight="1">
      <c r="A21" s="485" t="s">
        <v>171</v>
      </c>
      <c r="B21" s="780">
        <v>99996509.180000052</v>
      </c>
      <c r="C21" s="781">
        <v>84207298.070000023</v>
      </c>
      <c r="D21" s="504">
        <v>84.210237697819579</v>
      </c>
      <c r="E21" s="785">
        <v>66672704.909999996</v>
      </c>
      <c r="F21" s="781">
        <v>58117678.409999996</v>
      </c>
      <c r="G21" s="322">
        <v>87.168622434700609</v>
      </c>
    </row>
    <row r="22" spans="1:7" ht="36">
      <c r="A22" s="485" t="s">
        <v>172</v>
      </c>
      <c r="B22" s="780">
        <v>134336348.79000002</v>
      </c>
      <c r="C22" s="781">
        <v>118199820.32999991</v>
      </c>
      <c r="D22" s="504">
        <v>87.987965576446186</v>
      </c>
      <c r="E22" s="785">
        <v>119555731.8</v>
      </c>
      <c r="F22" s="781">
        <v>103211978.80999993</v>
      </c>
      <c r="G22" s="322">
        <v>86.329594789030367</v>
      </c>
    </row>
    <row r="23" spans="1:7" ht="24">
      <c r="A23" s="485" t="s">
        <v>173</v>
      </c>
      <c r="B23" s="780">
        <v>32249237.229999993</v>
      </c>
      <c r="C23" s="781">
        <v>30882407.040000003</v>
      </c>
      <c r="D23" s="504">
        <v>95.761666608571787</v>
      </c>
      <c r="E23" s="785">
        <v>3325414.44</v>
      </c>
      <c r="F23" s="781">
        <v>3238374.1999999997</v>
      </c>
      <c r="G23" s="322">
        <v>97.382574666392557</v>
      </c>
    </row>
    <row r="24" spans="1:7" ht="20.100000000000001" customHeight="1">
      <c r="A24" s="485" t="s">
        <v>174</v>
      </c>
      <c r="B24" s="780">
        <v>44756158.990000017</v>
      </c>
      <c r="C24" s="781">
        <v>38916763.529999994</v>
      </c>
      <c r="D24" s="504">
        <v>86.952867288489315</v>
      </c>
      <c r="E24" s="785">
        <v>16340007.25</v>
      </c>
      <c r="F24" s="781">
        <v>15105999.169999996</v>
      </c>
      <c r="G24" s="322">
        <v>92.447934317776983</v>
      </c>
    </row>
    <row r="25" spans="1:7" ht="24">
      <c r="A25" s="485" t="s">
        <v>175</v>
      </c>
      <c r="B25" s="780">
        <v>36766623.29999999</v>
      </c>
      <c r="C25" s="781">
        <v>21205896.630000003</v>
      </c>
      <c r="D25" s="504">
        <v>57.677030759580269</v>
      </c>
      <c r="E25" s="785">
        <v>1602230.1299999997</v>
      </c>
      <c r="F25" s="781">
        <v>1319697.4099999999</v>
      </c>
      <c r="G25" s="322">
        <v>82.366283425215585</v>
      </c>
    </row>
    <row r="26" spans="1:7" ht="24">
      <c r="A26" s="485" t="s">
        <v>176</v>
      </c>
      <c r="B26" s="780">
        <v>12155659.58</v>
      </c>
      <c r="C26" s="781">
        <v>10639013.540000001</v>
      </c>
      <c r="D26" s="504">
        <v>87.523128382968423</v>
      </c>
      <c r="E26" s="780">
        <v>3934455.22</v>
      </c>
      <c r="F26" s="781">
        <v>1057502.8599999999</v>
      </c>
      <c r="G26" s="322">
        <v>26.877999643366124</v>
      </c>
    </row>
    <row r="27" spans="1:7" ht="20.100000000000001" customHeight="1" thickBot="1">
      <c r="A27" s="486" t="s">
        <v>178</v>
      </c>
      <c r="B27" s="782">
        <v>3743186.56</v>
      </c>
      <c r="C27" s="783">
        <v>2020635.14</v>
      </c>
      <c r="D27" s="505">
        <v>53.981683990658482</v>
      </c>
      <c r="E27" s="1256">
        <v>13400</v>
      </c>
      <c r="F27" s="741">
        <v>183165.16999999998</v>
      </c>
      <c r="G27" s="323">
        <v>1366.9042537313433</v>
      </c>
    </row>
    <row r="28" spans="1:7" ht="20.100000000000001" customHeight="1"/>
    <row r="29" spans="1:7">
      <c r="A29" s="2648" t="s">
        <v>917</v>
      </c>
      <c r="B29" s="2648"/>
      <c r="C29" s="2648"/>
      <c r="D29" s="2648"/>
      <c r="E29" s="2648"/>
      <c r="F29" s="2648"/>
      <c r="G29" s="2648"/>
    </row>
  </sheetData>
  <mergeCells count="8">
    <mergeCell ref="A1:G1"/>
    <mergeCell ref="A3:A5"/>
    <mergeCell ref="A29:G29"/>
    <mergeCell ref="A2:G2"/>
    <mergeCell ref="B3:D3"/>
    <mergeCell ref="E3:G3"/>
    <mergeCell ref="B5:C5"/>
    <mergeCell ref="E5:F5"/>
  </mergeCells>
  <pageMargins left="0.63" right="0.7" top="0.75" bottom="0.75" header="0.3" footer="0.3"/>
  <pageSetup paperSize="9" scale="96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workbookViewId="0">
      <selection activeCell="A3" sqref="A3:A5"/>
    </sheetView>
  </sheetViews>
  <sheetFormatPr defaultRowHeight="12.75"/>
  <cols>
    <col min="1" max="1" width="24.28515625" style="225" customWidth="1"/>
    <col min="2" max="2" width="14.85546875" style="225" customWidth="1"/>
    <col min="3" max="3" width="14.5703125" style="225" customWidth="1"/>
    <col min="4" max="4" width="6.7109375" style="225" customWidth="1"/>
    <col min="5" max="6" width="14.85546875" style="225" customWidth="1"/>
    <col min="7" max="7" width="7.42578125" style="225" customWidth="1"/>
    <col min="8" max="16384" width="9.140625" style="225"/>
  </cols>
  <sheetData>
    <row r="1" spans="1:7" ht="36.75" customHeight="1">
      <c r="A1" s="2877" t="s">
        <v>577</v>
      </c>
      <c r="B1" s="2877"/>
      <c r="C1" s="2877"/>
      <c r="D1" s="2877"/>
      <c r="E1" s="2877"/>
      <c r="F1" s="2877"/>
      <c r="G1" s="2877"/>
    </row>
    <row r="2" spans="1:7" ht="15.75" customHeight="1" thickBot="1">
      <c r="A2" s="2879"/>
      <c r="B2" s="2879"/>
      <c r="C2" s="2879"/>
      <c r="D2" s="2879"/>
      <c r="E2" s="2879"/>
      <c r="F2" s="2879"/>
      <c r="G2" s="2879"/>
    </row>
    <row r="3" spans="1:7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7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7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7" ht="13.5" thickBot="1">
      <c r="A6" s="494">
        <v>1</v>
      </c>
      <c r="B6" s="24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7" ht="27.75" customHeight="1" thickBot="1">
      <c r="A7" s="498" t="s">
        <v>86</v>
      </c>
      <c r="B7" s="687">
        <v>2997318117.1700006</v>
      </c>
      <c r="C7" s="688">
        <v>2972271701.8200011</v>
      </c>
      <c r="D7" s="336">
        <v>99.164372469958323</v>
      </c>
      <c r="E7" s="693">
        <v>2916156600.1700006</v>
      </c>
      <c r="F7" s="688">
        <v>2895337431.4500012</v>
      </c>
      <c r="G7" s="336">
        <v>99.286075078451347</v>
      </c>
    </row>
    <row r="8" spans="1:7" ht="20.100000000000001" customHeight="1">
      <c r="A8" s="388" t="s">
        <v>152</v>
      </c>
      <c r="B8" s="660">
        <v>7183998.2500000009</v>
      </c>
      <c r="C8" s="661">
        <v>7037205.2000000011</v>
      </c>
      <c r="D8" s="389">
        <v>97.956666400914003</v>
      </c>
      <c r="E8" s="694">
        <v>5507629.25</v>
      </c>
      <c r="F8" s="661">
        <v>5360837.8900000006</v>
      </c>
      <c r="G8" s="389">
        <v>97.334763228661416</v>
      </c>
    </row>
    <row r="9" spans="1:7" ht="20.100000000000001" customHeight="1">
      <c r="A9" s="332" t="s">
        <v>153</v>
      </c>
      <c r="B9" s="689">
        <v>698424.87000000011</v>
      </c>
      <c r="C9" s="690">
        <v>607026.71000000008</v>
      </c>
      <c r="D9" s="334">
        <v>86.913673334685228</v>
      </c>
      <c r="E9" s="695">
        <v>698424.87000000011</v>
      </c>
      <c r="F9" s="690">
        <v>607026.71000000008</v>
      </c>
      <c r="G9" s="334">
        <v>86.913673334685228</v>
      </c>
    </row>
    <row r="10" spans="1:7" ht="20.100000000000001" customHeight="1">
      <c r="A10" s="332" t="s">
        <v>592</v>
      </c>
      <c r="B10" s="689">
        <v>167614</v>
      </c>
      <c r="C10" s="690">
        <v>167611.71</v>
      </c>
      <c r="D10" s="334">
        <v>99.998633765675891</v>
      </c>
      <c r="E10" s="695">
        <v>167614</v>
      </c>
      <c r="F10" s="690">
        <v>167611.71</v>
      </c>
      <c r="G10" s="334">
        <v>99.998633765675891</v>
      </c>
    </row>
    <row r="11" spans="1:7" ht="20.100000000000001" customHeight="1">
      <c r="A11" s="332" t="s">
        <v>158</v>
      </c>
      <c r="B11" s="689">
        <v>838916.26</v>
      </c>
      <c r="C11" s="690">
        <v>826471.00999999989</v>
      </c>
      <c r="D11" s="334">
        <v>98.516508667980744</v>
      </c>
      <c r="E11" s="695">
        <v>838916.26</v>
      </c>
      <c r="F11" s="690">
        <v>826471.00999999989</v>
      </c>
      <c r="G11" s="334">
        <v>98.516508667980744</v>
      </c>
    </row>
    <row r="12" spans="1:7" ht="20.100000000000001" customHeight="1">
      <c r="A12" s="332" t="s">
        <v>160</v>
      </c>
      <c r="B12" s="689">
        <v>100809146.53</v>
      </c>
      <c r="C12" s="690">
        <v>95073469.75999999</v>
      </c>
      <c r="D12" s="334">
        <v>94.310360748572435</v>
      </c>
      <c r="E12" s="695">
        <v>100569611.53</v>
      </c>
      <c r="F12" s="690">
        <v>94834024.589999989</v>
      </c>
      <c r="G12" s="334">
        <v>94.296898583237464</v>
      </c>
    </row>
    <row r="13" spans="1:7" ht="20.100000000000001" customHeight="1">
      <c r="A13" s="332" t="s">
        <v>161</v>
      </c>
      <c r="B13" s="689">
        <v>233607930.66000003</v>
      </c>
      <c r="C13" s="690">
        <v>232352833.33999985</v>
      </c>
      <c r="D13" s="334">
        <v>99.462733428418204</v>
      </c>
      <c r="E13" s="695">
        <v>230963991.66000003</v>
      </c>
      <c r="F13" s="690">
        <v>229724248.79999989</v>
      </c>
      <c r="G13" s="334">
        <v>99.463231107546349</v>
      </c>
    </row>
    <row r="14" spans="1:7" ht="20.100000000000001" customHeight="1">
      <c r="A14" s="332" t="s">
        <v>163</v>
      </c>
      <c r="B14" s="689">
        <v>27888086.23</v>
      </c>
      <c r="C14" s="690">
        <v>27733475.859999996</v>
      </c>
      <c r="D14" s="334">
        <v>99.445604231409447</v>
      </c>
      <c r="E14" s="695">
        <v>27888086.23</v>
      </c>
      <c r="F14" s="690">
        <v>27733475.859999996</v>
      </c>
      <c r="G14" s="334">
        <v>99.445604231409447</v>
      </c>
    </row>
    <row r="15" spans="1:7" ht="48">
      <c r="A15" s="332" t="s">
        <v>164</v>
      </c>
      <c r="B15" s="689">
        <v>80903</v>
      </c>
      <c r="C15" s="690">
        <v>77254.090000000011</v>
      </c>
      <c r="D15" s="334">
        <v>95.489771701914648</v>
      </c>
      <c r="E15" s="695">
        <v>80903</v>
      </c>
      <c r="F15" s="690">
        <v>77254.090000000011</v>
      </c>
      <c r="G15" s="334">
        <v>95.489771701914648</v>
      </c>
    </row>
    <row r="16" spans="1:7" ht="20.100000000000001" customHeight="1">
      <c r="A16" s="332" t="s">
        <v>165</v>
      </c>
      <c r="B16" s="689">
        <v>12872192</v>
      </c>
      <c r="C16" s="690">
        <v>12775499.940000007</v>
      </c>
      <c r="D16" s="334">
        <v>99.248829880722781</v>
      </c>
      <c r="E16" s="695">
        <v>11799616</v>
      </c>
      <c r="F16" s="690">
        <v>11704534.800000004</v>
      </c>
      <c r="G16" s="334">
        <v>99.194200896029201</v>
      </c>
    </row>
    <row r="17" spans="1:8" ht="24">
      <c r="A17" s="332" t="s">
        <v>166</v>
      </c>
      <c r="B17" s="689">
        <v>1536785226.3400002</v>
      </c>
      <c r="C17" s="690">
        <v>1532678215.8400013</v>
      </c>
      <c r="D17" s="334">
        <v>99.732753124535165</v>
      </c>
      <c r="E17" s="695">
        <v>1474541424.3400002</v>
      </c>
      <c r="F17" s="690">
        <v>1474423504.9900014</v>
      </c>
      <c r="G17" s="334">
        <v>99.992002981533631</v>
      </c>
    </row>
    <row r="18" spans="1:8" ht="20.100000000000001" customHeight="1">
      <c r="A18" s="332" t="s">
        <v>167</v>
      </c>
      <c r="B18" s="689">
        <v>69541230</v>
      </c>
      <c r="C18" s="690">
        <v>68433760.859999999</v>
      </c>
      <c r="D18" s="334">
        <v>98.407463974968522</v>
      </c>
      <c r="E18" s="695">
        <v>69541230</v>
      </c>
      <c r="F18" s="690">
        <v>68433760.859999999</v>
      </c>
      <c r="G18" s="334">
        <v>98.407463974968522</v>
      </c>
    </row>
    <row r="19" spans="1:8" ht="20.100000000000001" customHeight="1">
      <c r="A19" s="332" t="s">
        <v>168</v>
      </c>
      <c r="B19" s="689">
        <v>432300.81</v>
      </c>
      <c r="C19" s="690">
        <v>432295.66999999993</v>
      </c>
      <c r="D19" s="334">
        <v>99.998811013099868</v>
      </c>
      <c r="E19" s="695">
        <v>432300.81</v>
      </c>
      <c r="F19" s="690">
        <v>432295.66999999993</v>
      </c>
      <c r="G19" s="334">
        <v>99.998811013099868</v>
      </c>
    </row>
    <row r="20" spans="1:8" ht="20.100000000000001" customHeight="1">
      <c r="A20" s="332" t="s">
        <v>169</v>
      </c>
      <c r="B20" s="689">
        <v>6096179.7700000014</v>
      </c>
      <c r="C20" s="690">
        <v>5314658.7700000014</v>
      </c>
      <c r="D20" s="334">
        <v>87.180151677187183</v>
      </c>
      <c r="E20" s="695">
        <v>6083579.7700000014</v>
      </c>
      <c r="F20" s="690">
        <v>5302058.7700000014</v>
      </c>
      <c r="G20" s="334">
        <v>87.153599861484182</v>
      </c>
    </row>
    <row r="21" spans="1:8" ht="20.100000000000001" customHeight="1">
      <c r="A21" s="332" t="s">
        <v>170</v>
      </c>
      <c r="B21" s="689">
        <v>473033736.44</v>
      </c>
      <c r="C21" s="690">
        <v>467581164.6099999</v>
      </c>
      <c r="D21" s="334">
        <v>98.847318613882479</v>
      </c>
      <c r="E21" s="695">
        <v>467023429.44</v>
      </c>
      <c r="F21" s="690">
        <v>461687150.61999995</v>
      </c>
      <c r="G21" s="334">
        <v>98.857385200909803</v>
      </c>
    </row>
    <row r="22" spans="1:8" ht="20.100000000000001" customHeight="1">
      <c r="A22" s="332" t="s">
        <v>171</v>
      </c>
      <c r="B22" s="689">
        <v>193930598</v>
      </c>
      <c r="C22" s="690">
        <v>192226672.16999984</v>
      </c>
      <c r="D22" s="334">
        <v>99.121373394620193</v>
      </c>
      <c r="E22" s="695">
        <v>186668209</v>
      </c>
      <c r="F22" s="690">
        <v>185069088.79999983</v>
      </c>
      <c r="G22" s="334">
        <v>99.143335542475711</v>
      </c>
    </row>
    <row r="23" spans="1:8" ht="24">
      <c r="A23" s="332" t="s">
        <v>172</v>
      </c>
      <c r="B23" s="689">
        <v>105468882.03000005</v>
      </c>
      <c r="C23" s="690">
        <v>104337080.36000001</v>
      </c>
      <c r="D23" s="334">
        <v>98.926885685885907</v>
      </c>
      <c r="E23" s="695">
        <v>105468882.03000005</v>
      </c>
      <c r="F23" s="690">
        <v>104337080.36000001</v>
      </c>
      <c r="G23" s="334">
        <v>98.926885685885907</v>
      </c>
    </row>
    <row r="24" spans="1:8" ht="20.100000000000001" customHeight="1" thickBot="1">
      <c r="A24" s="333" t="s">
        <v>174</v>
      </c>
      <c r="B24" s="691">
        <v>227882751.97999999</v>
      </c>
      <c r="C24" s="692">
        <v>224617005.92000005</v>
      </c>
      <c r="D24" s="335">
        <v>98.566918280727734</v>
      </c>
      <c r="E24" s="696">
        <v>227882751.97999996</v>
      </c>
      <c r="F24" s="692">
        <v>224617005.91999996</v>
      </c>
      <c r="G24" s="335">
        <v>98.566918280727705</v>
      </c>
    </row>
    <row r="25" spans="1:8">
      <c r="H25" s="232"/>
    </row>
    <row r="26" spans="1:8">
      <c r="A26" s="2878" t="s">
        <v>917</v>
      </c>
      <c r="B26" s="2878"/>
      <c r="C26" s="2878"/>
      <c r="D26" s="2878"/>
      <c r="E26" s="2878"/>
      <c r="F26" s="2878"/>
      <c r="G26" s="2878"/>
    </row>
  </sheetData>
  <mergeCells count="8">
    <mergeCell ref="A1:G1"/>
    <mergeCell ref="A3:A5"/>
    <mergeCell ref="A26:G26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2"/>
  <sheetViews>
    <sheetView workbookViewId="0">
      <selection sqref="A1:G1"/>
    </sheetView>
  </sheetViews>
  <sheetFormatPr defaultRowHeight="12.75"/>
  <cols>
    <col min="1" max="1" width="22.42578125" style="483" customWidth="1"/>
    <col min="2" max="3" width="14.85546875" style="483" customWidth="1"/>
    <col min="4" max="4" width="6.85546875" style="483" customWidth="1"/>
    <col min="5" max="6" width="13.42578125" style="483" customWidth="1"/>
    <col min="7" max="7" width="6.7109375" style="483" customWidth="1"/>
    <col min="8" max="8" width="9.140625" style="483"/>
    <col min="9" max="10" width="18.7109375" style="483" bestFit="1" customWidth="1"/>
    <col min="11" max="256" width="9.140625" style="483"/>
    <col min="257" max="257" width="22.42578125" style="483" customWidth="1"/>
    <col min="258" max="259" width="14.85546875" style="483" customWidth="1"/>
    <col min="260" max="260" width="6.85546875" style="483" customWidth="1"/>
    <col min="261" max="262" width="13.42578125" style="483" customWidth="1"/>
    <col min="263" max="263" width="6.7109375" style="483" customWidth="1"/>
    <col min="264" max="264" width="9.140625" style="483"/>
    <col min="265" max="266" width="18.7109375" style="483" bestFit="1" customWidth="1"/>
    <col min="267" max="512" width="9.140625" style="483"/>
    <col min="513" max="513" width="22.42578125" style="483" customWidth="1"/>
    <col min="514" max="515" width="14.85546875" style="483" customWidth="1"/>
    <col min="516" max="516" width="6.85546875" style="483" customWidth="1"/>
    <col min="517" max="518" width="13.42578125" style="483" customWidth="1"/>
    <col min="519" max="519" width="6.7109375" style="483" customWidth="1"/>
    <col min="520" max="520" width="9.140625" style="483"/>
    <col min="521" max="522" width="18.7109375" style="483" bestFit="1" customWidth="1"/>
    <col min="523" max="768" width="9.140625" style="483"/>
    <col min="769" max="769" width="22.42578125" style="483" customWidth="1"/>
    <col min="770" max="771" width="14.85546875" style="483" customWidth="1"/>
    <col min="772" max="772" width="6.85546875" style="483" customWidth="1"/>
    <col min="773" max="774" width="13.42578125" style="483" customWidth="1"/>
    <col min="775" max="775" width="6.7109375" style="483" customWidth="1"/>
    <col min="776" max="776" width="9.140625" style="483"/>
    <col min="777" max="778" width="18.7109375" style="483" bestFit="1" customWidth="1"/>
    <col min="779" max="1024" width="9.140625" style="483"/>
    <col min="1025" max="1025" width="22.42578125" style="483" customWidth="1"/>
    <col min="1026" max="1027" width="14.85546875" style="483" customWidth="1"/>
    <col min="1028" max="1028" width="6.85546875" style="483" customWidth="1"/>
    <col min="1029" max="1030" width="13.42578125" style="483" customWidth="1"/>
    <col min="1031" max="1031" width="6.7109375" style="483" customWidth="1"/>
    <col min="1032" max="1032" width="9.140625" style="483"/>
    <col min="1033" max="1034" width="18.7109375" style="483" bestFit="1" customWidth="1"/>
    <col min="1035" max="1280" width="9.140625" style="483"/>
    <col min="1281" max="1281" width="22.42578125" style="483" customWidth="1"/>
    <col min="1282" max="1283" width="14.85546875" style="483" customWidth="1"/>
    <col min="1284" max="1284" width="6.85546875" style="483" customWidth="1"/>
    <col min="1285" max="1286" width="13.42578125" style="483" customWidth="1"/>
    <col min="1287" max="1287" width="6.7109375" style="483" customWidth="1"/>
    <col min="1288" max="1288" width="9.140625" style="483"/>
    <col min="1289" max="1290" width="18.7109375" style="483" bestFit="1" customWidth="1"/>
    <col min="1291" max="1536" width="9.140625" style="483"/>
    <col min="1537" max="1537" width="22.42578125" style="483" customWidth="1"/>
    <col min="1538" max="1539" width="14.85546875" style="483" customWidth="1"/>
    <col min="1540" max="1540" width="6.85546875" style="483" customWidth="1"/>
    <col min="1541" max="1542" width="13.42578125" style="483" customWidth="1"/>
    <col min="1543" max="1543" width="6.7109375" style="483" customWidth="1"/>
    <col min="1544" max="1544" width="9.140625" style="483"/>
    <col min="1545" max="1546" width="18.7109375" style="483" bestFit="1" customWidth="1"/>
    <col min="1547" max="1792" width="9.140625" style="483"/>
    <col min="1793" max="1793" width="22.42578125" style="483" customWidth="1"/>
    <col min="1794" max="1795" width="14.85546875" style="483" customWidth="1"/>
    <col min="1796" max="1796" width="6.85546875" style="483" customWidth="1"/>
    <col min="1797" max="1798" width="13.42578125" style="483" customWidth="1"/>
    <col min="1799" max="1799" width="6.7109375" style="483" customWidth="1"/>
    <col min="1800" max="1800" width="9.140625" style="483"/>
    <col min="1801" max="1802" width="18.7109375" style="483" bestFit="1" customWidth="1"/>
    <col min="1803" max="2048" width="9.140625" style="483"/>
    <col min="2049" max="2049" width="22.42578125" style="483" customWidth="1"/>
    <col min="2050" max="2051" width="14.85546875" style="483" customWidth="1"/>
    <col min="2052" max="2052" width="6.85546875" style="483" customWidth="1"/>
    <col min="2053" max="2054" width="13.42578125" style="483" customWidth="1"/>
    <col min="2055" max="2055" width="6.7109375" style="483" customWidth="1"/>
    <col min="2056" max="2056" width="9.140625" style="483"/>
    <col min="2057" max="2058" width="18.7109375" style="483" bestFit="1" customWidth="1"/>
    <col min="2059" max="2304" width="9.140625" style="483"/>
    <col min="2305" max="2305" width="22.42578125" style="483" customWidth="1"/>
    <col min="2306" max="2307" width="14.85546875" style="483" customWidth="1"/>
    <col min="2308" max="2308" width="6.85546875" style="483" customWidth="1"/>
    <col min="2309" max="2310" width="13.42578125" style="483" customWidth="1"/>
    <col min="2311" max="2311" width="6.7109375" style="483" customWidth="1"/>
    <col min="2312" max="2312" width="9.140625" style="483"/>
    <col min="2313" max="2314" width="18.7109375" style="483" bestFit="1" customWidth="1"/>
    <col min="2315" max="2560" width="9.140625" style="483"/>
    <col min="2561" max="2561" width="22.42578125" style="483" customWidth="1"/>
    <col min="2562" max="2563" width="14.85546875" style="483" customWidth="1"/>
    <col min="2564" max="2564" width="6.85546875" style="483" customWidth="1"/>
    <col min="2565" max="2566" width="13.42578125" style="483" customWidth="1"/>
    <col min="2567" max="2567" width="6.7109375" style="483" customWidth="1"/>
    <col min="2568" max="2568" width="9.140625" style="483"/>
    <col min="2569" max="2570" width="18.7109375" style="483" bestFit="1" customWidth="1"/>
    <col min="2571" max="2816" width="9.140625" style="483"/>
    <col min="2817" max="2817" width="22.42578125" style="483" customWidth="1"/>
    <col min="2818" max="2819" width="14.85546875" style="483" customWidth="1"/>
    <col min="2820" max="2820" width="6.85546875" style="483" customWidth="1"/>
    <col min="2821" max="2822" width="13.42578125" style="483" customWidth="1"/>
    <col min="2823" max="2823" width="6.7109375" style="483" customWidth="1"/>
    <col min="2824" max="2824" width="9.140625" style="483"/>
    <col min="2825" max="2826" width="18.7109375" style="483" bestFit="1" customWidth="1"/>
    <col min="2827" max="3072" width="9.140625" style="483"/>
    <col min="3073" max="3073" width="22.42578125" style="483" customWidth="1"/>
    <col min="3074" max="3075" width="14.85546875" style="483" customWidth="1"/>
    <col min="3076" max="3076" width="6.85546875" style="483" customWidth="1"/>
    <col min="3077" max="3078" width="13.42578125" style="483" customWidth="1"/>
    <col min="3079" max="3079" width="6.7109375" style="483" customWidth="1"/>
    <col min="3080" max="3080" width="9.140625" style="483"/>
    <col min="3081" max="3082" width="18.7109375" style="483" bestFit="1" customWidth="1"/>
    <col min="3083" max="3328" width="9.140625" style="483"/>
    <col min="3329" max="3329" width="22.42578125" style="483" customWidth="1"/>
    <col min="3330" max="3331" width="14.85546875" style="483" customWidth="1"/>
    <col min="3332" max="3332" width="6.85546875" style="483" customWidth="1"/>
    <col min="3333" max="3334" width="13.42578125" style="483" customWidth="1"/>
    <col min="3335" max="3335" width="6.7109375" style="483" customWidth="1"/>
    <col min="3336" max="3336" width="9.140625" style="483"/>
    <col min="3337" max="3338" width="18.7109375" style="483" bestFit="1" customWidth="1"/>
    <col min="3339" max="3584" width="9.140625" style="483"/>
    <col min="3585" max="3585" width="22.42578125" style="483" customWidth="1"/>
    <col min="3586" max="3587" width="14.85546875" style="483" customWidth="1"/>
    <col min="3588" max="3588" width="6.85546875" style="483" customWidth="1"/>
    <col min="3589" max="3590" width="13.42578125" style="483" customWidth="1"/>
    <col min="3591" max="3591" width="6.7109375" style="483" customWidth="1"/>
    <col min="3592" max="3592" width="9.140625" style="483"/>
    <col min="3593" max="3594" width="18.7109375" style="483" bestFit="1" customWidth="1"/>
    <col min="3595" max="3840" width="9.140625" style="483"/>
    <col min="3841" max="3841" width="22.42578125" style="483" customWidth="1"/>
    <col min="3842" max="3843" width="14.85546875" style="483" customWidth="1"/>
    <col min="3844" max="3844" width="6.85546875" style="483" customWidth="1"/>
    <col min="3845" max="3846" width="13.42578125" style="483" customWidth="1"/>
    <col min="3847" max="3847" width="6.7109375" style="483" customWidth="1"/>
    <col min="3848" max="3848" width="9.140625" style="483"/>
    <col min="3849" max="3850" width="18.7109375" style="483" bestFit="1" customWidth="1"/>
    <col min="3851" max="4096" width="9.140625" style="483"/>
    <col min="4097" max="4097" width="22.42578125" style="483" customWidth="1"/>
    <col min="4098" max="4099" width="14.85546875" style="483" customWidth="1"/>
    <col min="4100" max="4100" width="6.85546875" style="483" customWidth="1"/>
    <col min="4101" max="4102" width="13.42578125" style="483" customWidth="1"/>
    <col min="4103" max="4103" width="6.7109375" style="483" customWidth="1"/>
    <col min="4104" max="4104" width="9.140625" style="483"/>
    <col min="4105" max="4106" width="18.7109375" style="483" bestFit="1" customWidth="1"/>
    <col min="4107" max="4352" width="9.140625" style="483"/>
    <col min="4353" max="4353" width="22.42578125" style="483" customWidth="1"/>
    <col min="4354" max="4355" width="14.85546875" style="483" customWidth="1"/>
    <col min="4356" max="4356" width="6.85546875" style="483" customWidth="1"/>
    <col min="4357" max="4358" width="13.42578125" style="483" customWidth="1"/>
    <col min="4359" max="4359" width="6.7109375" style="483" customWidth="1"/>
    <col min="4360" max="4360" width="9.140625" style="483"/>
    <col min="4361" max="4362" width="18.7109375" style="483" bestFit="1" customWidth="1"/>
    <col min="4363" max="4608" width="9.140625" style="483"/>
    <col min="4609" max="4609" width="22.42578125" style="483" customWidth="1"/>
    <col min="4610" max="4611" width="14.85546875" style="483" customWidth="1"/>
    <col min="4612" max="4612" width="6.85546875" style="483" customWidth="1"/>
    <col min="4613" max="4614" width="13.42578125" style="483" customWidth="1"/>
    <col min="4615" max="4615" width="6.7109375" style="483" customWidth="1"/>
    <col min="4616" max="4616" width="9.140625" style="483"/>
    <col min="4617" max="4618" width="18.7109375" style="483" bestFit="1" customWidth="1"/>
    <col min="4619" max="4864" width="9.140625" style="483"/>
    <col min="4865" max="4865" width="22.42578125" style="483" customWidth="1"/>
    <col min="4866" max="4867" width="14.85546875" style="483" customWidth="1"/>
    <col min="4868" max="4868" width="6.85546875" style="483" customWidth="1"/>
    <col min="4869" max="4870" width="13.42578125" style="483" customWidth="1"/>
    <col min="4871" max="4871" width="6.7109375" style="483" customWidth="1"/>
    <col min="4872" max="4872" width="9.140625" style="483"/>
    <col min="4873" max="4874" width="18.7109375" style="483" bestFit="1" customWidth="1"/>
    <col min="4875" max="5120" width="9.140625" style="483"/>
    <col min="5121" max="5121" width="22.42578125" style="483" customWidth="1"/>
    <col min="5122" max="5123" width="14.85546875" style="483" customWidth="1"/>
    <col min="5124" max="5124" width="6.85546875" style="483" customWidth="1"/>
    <col min="5125" max="5126" width="13.42578125" style="483" customWidth="1"/>
    <col min="5127" max="5127" width="6.7109375" style="483" customWidth="1"/>
    <col min="5128" max="5128" width="9.140625" style="483"/>
    <col min="5129" max="5130" width="18.7109375" style="483" bestFit="1" customWidth="1"/>
    <col min="5131" max="5376" width="9.140625" style="483"/>
    <col min="5377" max="5377" width="22.42578125" style="483" customWidth="1"/>
    <col min="5378" max="5379" width="14.85546875" style="483" customWidth="1"/>
    <col min="5380" max="5380" width="6.85546875" style="483" customWidth="1"/>
    <col min="5381" max="5382" width="13.42578125" style="483" customWidth="1"/>
    <col min="5383" max="5383" width="6.7109375" style="483" customWidth="1"/>
    <col min="5384" max="5384" width="9.140625" style="483"/>
    <col min="5385" max="5386" width="18.7109375" style="483" bestFit="1" customWidth="1"/>
    <col min="5387" max="5632" width="9.140625" style="483"/>
    <col min="5633" max="5633" width="22.42578125" style="483" customWidth="1"/>
    <col min="5634" max="5635" width="14.85546875" style="483" customWidth="1"/>
    <col min="5636" max="5636" width="6.85546875" style="483" customWidth="1"/>
    <col min="5637" max="5638" width="13.42578125" style="483" customWidth="1"/>
    <col min="5639" max="5639" width="6.7109375" style="483" customWidth="1"/>
    <col min="5640" max="5640" width="9.140625" style="483"/>
    <col min="5641" max="5642" width="18.7109375" style="483" bestFit="1" customWidth="1"/>
    <col min="5643" max="5888" width="9.140625" style="483"/>
    <col min="5889" max="5889" width="22.42578125" style="483" customWidth="1"/>
    <col min="5890" max="5891" width="14.85546875" style="483" customWidth="1"/>
    <col min="5892" max="5892" width="6.85546875" style="483" customWidth="1"/>
    <col min="5893" max="5894" width="13.42578125" style="483" customWidth="1"/>
    <col min="5895" max="5895" width="6.7109375" style="483" customWidth="1"/>
    <col min="5896" max="5896" width="9.140625" style="483"/>
    <col min="5897" max="5898" width="18.7109375" style="483" bestFit="1" customWidth="1"/>
    <col min="5899" max="6144" width="9.140625" style="483"/>
    <col min="6145" max="6145" width="22.42578125" style="483" customWidth="1"/>
    <col min="6146" max="6147" width="14.85546875" style="483" customWidth="1"/>
    <col min="6148" max="6148" width="6.85546875" style="483" customWidth="1"/>
    <col min="6149" max="6150" width="13.42578125" style="483" customWidth="1"/>
    <col min="6151" max="6151" width="6.7109375" style="483" customWidth="1"/>
    <col min="6152" max="6152" width="9.140625" style="483"/>
    <col min="6153" max="6154" width="18.7109375" style="483" bestFit="1" customWidth="1"/>
    <col min="6155" max="6400" width="9.140625" style="483"/>
    <col min="6401" max="6401" width="22.42578125" style="483" customWidth="1"/>
    <col min="6402" max="6403" width="14.85546875" style="483" customWidth="1"/>
    <col min="6404" max="6404" width="6.85546875" style="483" customWidth="1"/>
    <col min="6405" max="6406" width="13.42578125" style="483" customWidth="1"/>
    <col min="6407" max="6407" width="6.7109375" style="483" customWidth="1"/>
    <col min="6408" max="6408" width="9.140625" style="483"/>
    <col min="6409" max="6410" width="18.7109375" style="483" bestFit="1" customWidth="1"/>
    <col min="6411" max="6656" width="9.140625" style="483"/>
    <col min="6657" max="6657" width="22.42578125" style="483" customWidth="1"/>
    <col min="6658" max="6659" width="14.85546875" style="483" customWidth="1"/>
    <col min="6660" max="6660" width="6.85546875" style="483" customWidth="1"/>
    <col min="6661" max="6662" width="13.42578125" style="483" customWidth="1"/>
    <col min="6663" max="6663" width="6.7109375" style="483" customWidth="1"/>
    <col min="6664" max="6664" width="9.140625" style="483"/>
    <col min="6665" max="6666" width="18.7109375" style="483" bestFit="1" customWidth="1"/>
    <col min="6667" max="6912" width="9.140625" style="483"/>
    <col min="6913" max="6913" width="22.42578125" style="483" customWidth="1"/>
    <col min="6914" max="6915" width="14.85546875" style="483" customWidth="1"/>
    <col min="6916" max="6916" width="6.85546875" style="483" customWidth="1"/>
    <col min="6917" max="6918" width="13.42578125" style="483" customWidth="1"/>
    <col min="6919" max="6919" width="6.7109375" style="483" customWidth="1"/>
    <col min="6920" max="6920" width="9.140625" style="483"/>
    <col min="6921" max="6922" width="18.7109375" style="483" bestFit="1" customWidth="1"/>
    <col min="6923" max="7168" width="9.140625" style="483"/>
    <col min="7169" max="7169" width="22.42578125" style="483" customWidth="1"/>
    <col min="7170" max="7171" width="14.85546875" style="483" customWidth="1"/>
    <col min="7172" max="7172" width="6.85546875" style="483" customWidth="1"/>
    <col min="7173" max="7174" width="13.42578125" style="483" customWidth="1"/>
    <col min="7175" max="7175" width="6.7109375" style="483" customWidth="1"/>
    <col min="7176" max="7176" width="9.140625" style="483"/>
    <col min="7177" max="7178" width="18.7109375" style="483" bestFit="1" customWidth="1"/>
    <col min="7179" max="7424" width="9.140625" style="483"/>
    <col min="7425" max="7425" width="22.42578125" style="483" customWidth="1"/>
    <col min="7426" max="7427" width="14.85546875" style="483" customWidth="1"/>
    <col min="7428" max="7428" width="6.85546875" style="483" customWidth="1"/>
    <col min="7429" max="7430" width="13.42578125" style="483" customWidth="1"/>
    <col min="7431" max="7431" width="6.7109375" style="483" customWidth="1"/>
    <col min="7432" max="7432" width="9.140625" style="483"/>
    <col min="7433" max="7434" width="18.7109375" style="483" bestFit="1" customWidth="1"/>
    <col min="7435" max="7680" width="9.140625" style="483"/>
    <col min="7681" max="7681" width="22.42578125" style="483" customWidth="1"/>
    <col min="7682" max="7683" width="14.85546875" style="483" customWidth="1"/>
    <col min="7684" max="7684" width="6.85546875" style="483" customWidth="1"/>
    <col min="7685" max="7686" width="13.42578125" style="483" customWidth="1"/>
    <col min="7687" max="7687" width="6.7109375" style="483" customWidth="1"/>
    <col min="7688" max="7688" width="9.140625" style="483"/>
    <col min="7689" max="7690" width="18.7109375" style="483" bestFit="1" customWidth="1"/>
    <col min="7691" max="7936" width="9.140625" style="483"/>
    <col min="7937" max="7937" width="22.42578125" style="483" customWidth="1"/>
    <col min="7938" max="7939" width="14.85546875" style="483" customWidth="1"/>
    <col min="7940" max="7940" width="6.85546875" style="483" customWidth="1"/>
    <col min="7941" max="7942" width="13.42578125" style="483" customWidth="1"/>
    <col min="7943" max="7943" width="6.7109375" style="483" customWidth="1"/>
    <col min="7944" max="7944" width="9.140625" style="483"/>
    <col min="7945" max="7946" width="18.7109375" style="483" bestFit="1" customWidth="1"/>
    <col min="7947" max="8192" width="9.140625" style="483"/>
    <col min="8193" max="8193" width="22.42578125" style="483" customWidth="1"/>
    <col min="8194" max="8195" width="14.85546875" style="483" customWidth="1"/>
    <col min="8196" max="8196" width="6.85546875" style="483" customWidth="1"/>
    <col min="8197" max="8198" width="13.42578125" style="483" customWidth="1"/>
    <col min="8199" max="8199" width="6.7109375" style="483" customWidth="1"/>
    <col min="8200" max="8200" width="9.140625" style="483"/>
    <col min="8201" max="8202" width="18.7109375" style="483" bestFit="1" customWidth="1"/>
    <col min="8203" max="8448" width="9.140625" style="483"/>
    <col min="8449" max="8449" width="22.42578125" style="483" customWidth="1"/>
    <col min="8450" max="8451" width="14.85546875" style="483" customWidth="1"/>
    <col min="8452" max="8452" width="6.85546875" style="483" customWidth="1"/>
    <col min="8453" max="8454" width="13.42578125" style="483" customWidth="1"/>
    <col min="8455" max="8455" width="6.7109375" style="483" customWidth="1"/>
    <col min="8456" max="8456" width="9.140625" style="483"/>
    <col min="8457" max="8458" width="18.7109375" style="483" bestFit="1" customWidth="1"/>
    <col min="8459" max="8704" width="9.140625" style="483"/>
    <col min="8705" max="8705" width="22.42578125" style="483" customWidth="1"/>
    <col min="8706" max="8707" width="14.85546875" style="483" customWidth="1"/>
    <col min="8708" max="8708" width="6.85546875" style="483" customWidth="1"/>
    <col min="8709" max="8710" width="13.42578125" style="483" customWidth="1"/>
    <col min="8711" max="8711" width="6.7109375" style="483" customWidth="1"/>
    <col min="8712" max="8712" width="9.140625" style="483"/>
    <col min="8713" max="8714" width="18.7109375" style="483" bestFit="1" customWidth="1"/>
    <col min="8715" max="8960" width="9.140625" style="483"/>
    <col min="8961" max="8961" width="22.42578125" style="483" customWidth="1"/>
    <col min="8962" max="8963" width="14.85546875" style="483" customWidth="1"/>
    <col min="8964" max="8964" width="6.85546875" style="483" customWidth="1"/>
    <col min="8965" max="8966" width="13.42578125" style="483" customWidth="1"/>
    <col min="8967" max="8967" width="6.7109375" style="483" customWidth="1"/>
    <col min="8968" max="8968" width="9.140625" style="483"/>
    <col min="8969" max="8970" width="18.7109375" style="483" bestFit="1" customWidth="1"/>
    <col min="8971" max="9216" width="9.140625" style="483"/>
    <col min="9217" max="9217" width="22.42578125" style="483" customWidth="1"/>
    <col min="9218" max="9219" width="14.85546875" style="483" customWidth="1"/>
    <col min="9220" max="9220" width="6.85546875" style="483" customWidth="1"/>
    <col min="9221" max="9222" width="13.42578125" style="483" customWidth="1"/>
    <col min="9223" max="9223" width="6.7109375" style="483" customWidth="1"/>
    <col min="9224" max="9224" width="9.140625" style="483"/>
    <col min="9225" max="9226" width="18.7109375" style="483" bestFit="1" customWidth="1"/>
    <col min="9227" max="9472" width="9.140625" style="483"/>
    <col min="9473" max="9473" width="22.42578125" style="483" customWidth="1"/>
    <col min="9474" max="9475" width="14.85546875" style="483" customWidth="1"/>
    <col min="9476" max="9476" width="6.85546875" style="483" customWidth="1"/>
    <col min="9477" max="9478" width="13.42578125" style="483" customWidth="1"/>
    <col min="9479" max="9479" width="6.7109375" style="483" customWidth="1"/>
    <col min="9480" max="9480" width="9.140625" style="483"/>
    <col min="9481" max="9482" width="18.7109375" style="483" bestFit="1" customWidth="1"/>
    <col min="9483" max="9728" width="9.140625" style="483"/>
    <col min="9729" max="9729" width="22.42578125" style="483" customWidth="1"/>
    <col min="9730" max="9731" width="14.85546875" style="483" customWidth="1"/>
    <col min="9732" max="9732" width="6.85546875" style="483" customWidth="1"/>
    <col min="9733" max="9734" width="13.42578125" style="483" customWidth="1"/>
    <col min="9735" max="9735" width="6.7109375" style="483" customWidth="1"/>
    <col min="9736" max="9736" width="9.140625" style="483"/>
    <col min="9737" max="9738" width="18.7109375" style="483" bestFit="1" customWidth="1"/>
    <col min="9739" max="9984" width="9.140625" style="483"/>
    <col min="9985" max="9985" width="22.42578125" style="483" customWidth="1"/>
    <col min="9986" max="9987" width="14.85546875" style="483" customWidth="1"/>
    <col min="9988" max="9988" width="6.85546875" style="483" customWidth="1"/>
    <col min="9989" max="9990" width="13.42578125" style="483" customWidth="1"/>
    <col min="9991" max="9991" width="6.7109375" style="483" customWidth="1"/>
    <col min="9992" max="9992" width="9.140625" style="483"/>
    <col min="9993" max="9994" width="18.7109375" style="483" bestFit="1" customWidth="1"/>
    <col min="9995" max="10240" width="9.140625" style="483"/>
    <col min="10241" max="10241" width="22.42578125" style="483" customWidth="1"/>
    <col min="10242" max="10243" width="14.85546875" style="483" customWidth="1"/>
    <col min="10244" max="10244" width="6.85546875" style="483" customWidth="1"/>
    <col min="10245" max="10246" width="13.42578125" style="483" customWidth="1"/>
    <col min="10247" max="10247" width="6.7109375" style="483" customWidth="1"/>
    <col min="10248" max="10248" width="9.140625" style="483"/>
    <col min="10249" max="10250" width="18.7109375" style="483" bestFit="1" customWidth="1"/>
    <col min="10251" max="10496" width="9.140625" style="483"/>
    <col min="10497" max="10497" width="22.42578125" style="483" customWidth="1"/>
    <col min="10498" max="10499" width="14.85546875" style="483" customWidth="1"/>
    <col min="10500" max="10500" width="6.85546875" style="483" customWidth="1"/>
    <col min="10501" max="10502" width="13.42578125" style="483" customWidth="1"/>
    <col min="10503" max="10503" width="6.7109375" style="483" customWidth="1"/>
    <col min="10504" max="10504" width="9.140625" style="483"/>
    <col min="10505" max="10506" width="18.7109375" style="483" bestFit="1" customWidth="1"/>
    <col min="10507" max="10752" width="9.140625" style="483"/>
    <col min="10753" max="10753" width="22.42578125" style="483" customWidth="1"/>
    <col min="10754" max="10755" width="14.85546875" style="483" customWidth="1"/>
    <col min="10756" max="10756" width="6.85546875" style="483" customWidth="1"/>
    <col min="10757" max="10758" width="13.42578125" style="483" customWidth="1"/>
    <col min="10759" max="10759" width="6.7109375" style="483" customWidth="1"/>
    <col min="10760" max="10760" width="9.140625" style="483"/>
    <col min="10761" max="10762" width="18.7109375" style="483" bestFit="1" customWidth="1"/>
    <col min="10763" max="11008" width="9.140625" style="483"/>
    <col min="11009" max="11009" width="22.42578125" style="483" customWidth="1"/>
    <col min="11010" max="11011" width="14.85546875" style="483" customWidth="1"/>
    <col min="11012" max="11012" width="6.85546875" style="483" customWidth="1"/>
    <col min="11013" max="11014" width="13.42578125" style="483" customWidth="1"/>
    <col min="11015" max="11015" width="6.7109375" style="483" customWidth="1"/>
    <col min="11016" max="11016" width="9.140625" style="483"/>
    <col min="11017" max="11018" width="18.7109375" style="483" bestFit="1" customWidth="1"/>
    <col min="11019" max="11264" width="9.140625" style="483"/>
    <col min="11265" max="11265" width="22.42578125" style="483" customWidth="1"/>
    <col min="11266" max="11267" width="14.85546875" style="483" customWidth="1"/>
    <col min="11268" max="11268" width="6.85546875" style="483" customWidth="1"/>
    <col min="11269" max="11270" width="13.42578125" style="483" customWidth="1"/>
    <col min="11271" max="11271" width="6.7109375" style="483" customWidth="1"/>
    <col min="11272" max="11272" width="9.140625" style="483"/>
    <col min="11273" max="11274" width="18.7109375" style="483" bestFit="1" customWidth="1"/>
    <col min="11275" max="11520" width="9.140625" style="483"/>
    <col min="11521" max="11521" width="22.42578125" style="483" customWidth="1"/>
    <col min="11522" max="11523" width="14.85546875" style="483" customWidth="1"/>
    <col min="11524" max="11524" width="6.85546875" style="483" customWidth="1"/>
    <col min="11525" max="11526" width="13.42578125" style="483" customWidth="1"/>
    <col min="11527" max="11527" width="6.7109375" style="483" customWidth="1"/>
    <col min="11528" max="11528" width="9.140625" style="483"/>
    <col min="11529" max="11530" width="18.7109375" style="483" bestFit="1" customWidth="1"/>
    <col min="11531" max="11776" width="9.140625" style="483"/>
    <col min="11777" max="11777" width="22.42578125" style="483" customWidth="1"/>
    <col min="11778" max="11779" width="14.85546875" style="483" customWidth="1"/>
    <col min="11780" max="11780" width="6.85546875" style="483" customWidth="1"/>
    <col min="11781" max="11782" width="13.42578125" style="483" customWidth="1"/>
    <col min="11783" max="11783" width="6.7109375" style="483" customWidth="1"/>
    <col min="11784" max="11784" width="9.140625" style="483"/>
    <col min="11785" max="11786" width="18.7109375" style="483" bestFit="1" customWidth="1"/>
    <col min="11787" max="12032" width="9.140625" style="483"/>
    <col min="12033" max="12033" width="22.42578125" style="483" customWidth="1"/>
    <col min="12034" max="12035" width="14.85546875" style="483" customWidth="1"/>
    <col min="12036" max="12036" width="6.85546875" style="483" customWidth="1"/>
    <col min="12037" max="12038" width="13.42578125" style="483" customWidth="1"/>
    <col min="12039" max="12039" width="6.7109375" style="483" customWidth="1"/>
    <col min="12040" max="12040" width="9.140625" style="483"/>
    <col min="12041" max="12042" width="18.7109375" style="483" bestFit="1" customWidth="1"/>
    <col min="12043" max="12288" width="9.140625" style="483"/>
    <col min="12289" max="12289" width="22.42578125" style="483" customWidth="1"/>
    <col min="12290" max="12291" width="14.85546875" style="483" customWidth="1"/>
    <col min="12292" max="12292" width="6.85546875" style="483" customWidth="1"/>
    <col min="12293" max="12294" width="13.42578125" style="483" customWidth="1"/>
    <col min="12295" max="12295" width="6.7109375" style="483" customWidth="1"/>
    <col min="12296" max="12296" width="9.140625" style="483"/>
    <col min="12297" max="12298" width="18.7109375" style="483" bestFit="1" customWidth="1"/>
    <col min="12299" max="12544" width="9.140625" style="483"/>
    <col min="12545" max="12545" width="22.42578125" style="483" customWidth="1"/>
    <col min="12546" max="12547" width="14.85546875" style="483" customWidth="1"/>
    <col min="12548" max="12548" width="6.85546875" style="483" customWidth="1"/>
    <col min="12549" max="12550" width="13.42578125" style="483" customWidth="1"/>
    <col min="12551" max="12551" width="6.7109375" style="483" customWidth="1"/>
    <col min="12552" max="12552" width="9.140625" style="483"/>
    <col min="12553" max="12554" width="18.7109375" style="483" bestFit="1" customWidth="1"/>
    <col min="12555" max="12800" width="9.140625" style="483"/>
    <col min="12801" max="12801" width="22.42578125" style="483" customWidth="1"/>
    <col min="12802" max="12803" width="14.85546875" style="483" customWidth="1"/>
    <col min="12804" max="12804" width="6.85546875" style="483" customWidth="1"/>
    <col min="12805" max="12806" width="13.42578125" style="483" customWidth="1"/>
    <col min="12807" max="12807" width="6.7109375" style="483" customWidth="1"/>
    <col min="12808" max="12808" width="9.140625" style="483"/>
    <col min="12809" max="12810" width="18.7109375" style="483" bestFit="1" customWidth="1"/>
    <col min="12811" max="13056" width="9.140625" style="483"/>
    <col min="13057" max="13057" width="22.42578125" style="483" customWidth="1"/>
    <col min="13058" max="13059" width="14.85546875" style="483" customWidth="1"/>
    <col min="13060" max="13060" width="6.85546875" style="483" customWidth="1"/>
    <col min="13061" max="13062" width="13.42578125" style="483" customWidth="1"/>
    <col min="13063" max="13063" width="6.7109375" style="483" customWidth="1"/>
    <col min="13064" max="13064" width="9.140625" style="483"/>
    <col min="13065" max="13066" width="18.7109375" style="483" bestFit="1" customWidth="1"/>
    <col min="13067" max="13312" width="9.140625" style="483"/>
    <col min="13313" max="13313" width="22.42578125" style="483" customWidth="1"/>
    <col min="13314" max="13315" width="14.85546875" style="483" customWidth="1"/>
    <col min="13316" max="13316" width="6.85546875" style="483" customWidth="1"/>
    <col min="13317" max="13318" width="13.42578125" style="483" customWidth="1"/>
    <col min="13319" max="13319" width="6.7109375" style="483" customWidth="1"/>
    <col min="13320" max="13320" width="9.140625" style="483"/>
    <col min="13321" max="13322" width="18.7109375" style="483" bestFit="1" customWidth="1"/>
    <col min="13323" max="13568" width="9.140625" style="483"/>
    <col min="13569" max="13569" width="22.42578125" style="483" customWidth="1"/>
    <col min="13570" max="13571" width="14.85546875" style="483" customWidth="1"/>
    <col min="13572" max="13572" width="6.85546875" style="483" customWidth="1"/>
    <col min="13573" max="13574" width="13.42578125" style="483" customWidth="1"/>
    <col min="13575" max="13575" width="6.7109375" style="483" customWidth="1"/>
    <col min="13576" max="13576" width="9.140625" style="483"/>
    <col min="13577" max="13578" width="18.7109375" style="483" bestFit="1" customWidth="1"/>
    <col min="13579" max="13824" width="9.140625" style="483"/>
    <col min="13825" max="13825" width="22.42578125" style="483" customWidth="1"/>
    <col min="13826" max="13827" width="14.85546875" style="483" customWidth="1"/>
    <col min="13828" max="13828" width="6.85546875" style="483" customWidth="1"/>
    <col min="13829" max="13830" width="13.42578125" style="483" customWidth="1"/>
    <col min="13831" max="13831" width="6.7109375" style="483" customWidth="1"/>
    <col min="13832" max="13832" width="9.140625" style="483"/>
    <col min="13833" max="13834" width="18.7109375" style="483" bestFit="1" customWidth="1"/>
    <col min="13835" max="14080" width="9.140625" style="483"/>
    <col min="14081" max="14081" width="22.42578125" style="483" customWidth="1"/>
    <col min="14082" max="14083" width="14.85546875" style="483" customWidth="1"/>
    <col min="14084" max="14084" width="6.85546875" style="483" customWidth="1"/>
    <col min="14085" max="14086" width="13.42578125" style="483" customWidth="1"/>
    <col min="14087" max="14087" width="6.7109375" style="483" customWidth="1"/>
    <col min="14088" max="14088" width="9.140625" style="483"/>
    <col min="14089" max="14090" width="18.7109375" style="483" bestFit="1" customWidth="1"/>
    <col min="14091" max="14336" width="9.140625" style="483"/>
    <col min="14337" max="14337" width="22.42578125" style="483" customWidth="1"/>
    <col min="14338" max="14339" width="14.85546875" style="483" customWidth="1"/>
    <col min="14340" max="14340" width="6.85546875" style="483" customWidth="1"/>
    <col min="14341" max="14342" width="13.42578125" style="483" customWidth="1"/>
    <col min="14343" max="14343" width="6.7109375" style="483" customWidth="1"/>
    <col min="14344" max="14344" width="9.140625" style="483"/>
    <col min="14345" max="14346" width="18.7109375" style="483" bestFit="1" customWidth="1"/>
    <col min="14347" max="14592" width="9.140625" style="483"/>
    <col min="14593" max="14593" width="22.42578125" style="483" customWidth="1"/>
    <col min="14594" max="14595" width="14.85546875" style="483" customWidth="1"/>
    <col min="14596" max="14596" width="6.85546875" style="483" customWidth="1"/>
    <col min="14597" max="14598" width="13.42578125" style="483" customWidth="1"/>
    <col min="14599" max="14599" width="6.7109375" style="483" customWidth="1"/>
    <col min="14600" max="14600" width="9.140625" style="483"/>
    <col min="14601" max="14602" width="18.7109375" style="483" bestFit="1" customWidth="1"/>
    <col min="14603" max="14848" width="9.140625" style="483"/>
    <col min="14849" max="14849" width="22.42578125" style="483" customWidth="1"/>
    <col min="14850" max="14851" width="14.85546875" style="483" customWidth="1"/>
    <col min="14852" max="14852" width="6.85546875" style="483" customWidth="1"/>
    <col min="14853" max="14854" width="13.42578125" style="483" customWidth="1"/>
    <col min="14855" max="14855" width="6.7109375" style="483" customWidth="1"/>
    <col min="14856" max="14856" width="9.140625" style="483"/>
    <col min="14857" max="14858" width="18.7109375" style="483" bestFit="1" customWidth="1"/>
    <col min="14859" max="15104" width="9.140625" style="483"/>
    <col min="15105" max="15105" width="22.42578125" style="483" customWidth="1"/>
    <col min="15106" max="15107" width="14.85546875" style="483" customWidth="1"/>
    <col min="15108" max="15108" width="6.85546875" style="483" customWidth="1"/>
    <col min="15109" max="15110" width="13.42578125" style="483" customWidth="1"/>
    <col min="15111" max="15111" width="6.7109375" style="483" customWidth="1"/>
    <col min="15112" max="15112" width="9.140625" style="483"/>
    <col min="15113" max="15114" width="18.7109375" style="483" bestFit="1" customWidth="1"/>
    <col min="15115" max="15360" width="9.140625" style="483"/>
    <col min="15361" max="15361" width="22.42578125" style="483" customWidth="1"/>
    <col min="15362" max="15363" width="14.85546875" style="483" customWidth="1"/>
    <col min="15364" max="15364" width="6.85546875" style="483" customWidth="1"/>
    <col min="15365" max="15366" width="13.42578125" style="483" customWidth="1"/>
    <col min="15367" max="15367" width="6.7109375" style="483" customWidth="1"/>
    <col min="15368" max="15368" width="9.140625" style="483"/>
    <col min="15369" max="15370" width="18.7109375" style="483" bestFit="1" customWidth="1"/>
    <col min="15371" max="15616" width="9.140625" style="483"/>
    <col min="15617" max="15617" width="22.42578125" style="483" customWidth="1"/>
    <col min="15618" max="15619" width="14.85546875" style="483" customWidth="1"/>
    <col min="15620" max="15620" width="6.85546875" style="483" customWidth="1"/>
    <col min="15621" max="15622" width="13.42578125" style="483" customWidth="1"/>
    <col min="15623" max="15623" width="6.7109375" style="483" customWidth="1"/>
    <col min="15624" max="15624" width="9.140625" style="483"/>
    <col min="15625" max="15626" width="18.7109375" style="483" bestFit="1" customWidth="1"/>
    <col min="15627" max="15872" width="9.140625" style="483"/>
    <col min="15873" max="15873" width="22.42578125" style="483" customWidth="1"/>
    <col min="15874" max="15875" width="14.85546875" style="483" customWidth="1"/>
    <col min="15876" max="15876" width="6.85546875" style="483" customWidth="1"/>
    <col min="15877" max="15878" width="13.42578125" style="483" customWidth="1"/>
    <col min="15879" max="15879" width="6.7109375" style="483" customWidth="1"/>
    <col min="15880" max="15880" width="9.140625" style="483"/>
    <col min="15881" max="15882" width="18.7109375" style="483" bestFit="1" customWidth="1"/>
    <col min="15883" max="16128" width="9.140625" style="483"/>
    <col min="16129" max="16129" width="22.42578125" style="483" customWidth="1"/>
    <col min="16130" max="16131" width="14.85546875" style="483" customWidth="1"/>
    <col min="16132" max="16132" width="6.85546875" style="483" customWidth="1"/>
    <col min="16133" max="16134" width="13.42578125" style="483" customWidth="1"/>
    <col min="16135" max="16135" width="6.7109375" style="483" customWidth="1"/>
    <col min="16136" max="16136" width="9.140625" style="483"/>
    <col min="16137" max="16138" width="18.7109375" style="483" bestFit="1" customWidth="1"/>
    <col min="16139" max="16384" width="9.140625" style="483"/>
  </cols>
  <sheetData>
    <row r="1" spans="1:10" ht="42.75" customHeight="1">
      <c r="A1" s="2865" t="s">
        <v>588</v>
      </c>
      <c r="B1" s="2865"/>
      <c r="C1" s="2865"/>
      <c r="D1" s="2865"/>
      <c r="E1" s="2865"/>
      <c r="F1" s="2865"/>
      <c r="G1" s="2865"/>
    </row>
    <row r="2" spans="1:10" ht="6" customHeight="1" thickBot="1">
      <c r="A2" s="2881"/>
      <c r="B2" s="2881"/>
      <c r="C2" s="2881"/>
      <c r="D2" s="2881"/>
      <c r="E2" s="2881"/>
      <c r="F2" s="2881"/>
      <c r="G2" s="2881"/>
    </row>
    <row r="3" spans="1:10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10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10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10" ht="13.5" thickBot="1">
      <c r="A6" s="494">
        <v>1</v>
      </c>
      <c r="B6" s="241">
        <v>2</v>
      </c>
      <c r="C6" s="229">
        <v>3</v>
      </c>
      <c r="D6" s="230">
        <v>4</v>
      </c>
      <c r="E6" s="556">
        <v>5</v>
      </c>
      <c r="F6" s="554">
        <v>6</v>
      </c>
      <c r="G6" s="555">
        <v>7</v>
      </c>
    </row>
    <row r="7" spans="1:10" ht="24.75" customHeight="1" thickBot="1">
      <c r="A7" s="508" t="s">
        <v>86</v>
      </c>
      <c r="B7" s="658">
        <v>1079434609.3299999</v>
      </c>
      <c r="C7" s="659">
        <v>1034845398.8099998</v>
      </c>
      <c r="D7" s="469">
        <v>95.869206885290026</v>
      </c>
      <c r="E7" s="687">
        <v>827544883.44999993</v>
      </c>
      <c r="F7" s="688">
        <v>822407680.51000011</v>
      </c>
      <c r="G7" s="336">
        <v>99.379223647836113</v>
      </c>
      <c r="I7" s="2483"/>
      <c r="J7" s="2483"/>
    </row>
    <row r="8" spans="1:10" ht="20.100000000000001" customHeight="1">
      <c r="A8" s="509" t="s">
        <v>158</v>
      </c>
      <c r="B8" s="660">
        <v>236173008.22</v>
      </c>
      <c r="C8" s="661">
        <v>206028436.19999996</v>
      </c>
      <c r="D8" s="389">
        <v>87.236233197351766</v>
      </c>
      <c r="E8" s="660">
        <v>64815053.129999995</v>
      </c>
      <c r="F8" s="661">
        <v>62333443.510000013</v>
      </c>
      <c r="G8" s="389">
        <v>96.17124494980726</v>
      </c>
    </row>
    <row r="9" spans="1:10" ht="20.100000000000001" customHeight="1">
      <c r="A9" s="510" t="s">
        <v>161</v>
      </c>
      <c r="B9" s="662">
        <v>419025</v>
      </c>
      <c r="C9" s="663">
        <v>0</v>
      </c>
      <c r="D9" s="466">
        <v>0</v>
      </c>
      <c r="E9" s="662">
        <v>0</v>
      </c>
      <c r="F9" s="663">
        <v>0</v>
      </c>
      <c r="G9" s="466">
        <v>0</v>
      </c>
    </row>
    <row r="10" spans="1:10" ht="20.100000000000001" customHeight="1">
      <c r="A10" s="510" t="s">
        <v>163</v>
      </c>
      <c r="B10" s="662">
        <v>317600</v>
      </c>
      <c r="C10" s="663">
        <v>317600</v>
      </c>
      <c r="D10" s="466">
        <v>100</v>
      </c>
      <c r="E10" s="662">
        <v>0</v>
      </c>
      <c r="F10" s="663">
        <v>0</v>
      </c>
      <c r="G10" s="466">
        <v>0</v>
      </c>
    </row>
    <row r="11" spans="1:10" ht="20.100000000000001" customHeight="1">
      <c r="A11" s="510" t="s">
        <v>165</v>
      </c>
      <c r="B11" s="662">
        <v>529497.58000000007</v>
      </c>
      <c r="C11" s="663">
        <v>474656.51</v>
      </c>
      <c r="D11" s="466">
        <v>89.642810076676824</v>
      </c>
      <c r="E11" s="662">
        <v>529497.58000000007</v>
      </c>
      <c r="F11" s="663">
        <v>474656.51</v>
      </c>
      <c r="G11" s="466">
        <v>89.642810076676824</v>
      </c>
    </row>
    <row r="12" spans="1:10" ht="20.100000000000001" customHeight="1">
      <c r="A12" s="510" t="s">
        <v>167</v>
      </c>
      <c r="B12" s="662">
        <v>150000</v>
      </c>
      <c r="C12" s="663">
        <v>149000</v>
      </c>
      <c r="D12" s="466">
        <v>99.333333333333329</v>
      </c>
      <c r="E12" s="662">
        <v>0</v>
      </c>
      <c r="F12" s="663">
        <v>0</v>
      </c>
      <c r="G12" s="466">
        <v>0</v>
      </c>
    </row>
    <row r="13" spans="1:10" ht="20.100000000000001" customHeight="1">
      <c r="A13" s="510" t="s">
        <v>169</v>
      </c>
      <c r="B13" s="662">
        <v>11378557.119999999</v>
      </c>
      <c r="C13" s="663">
        <v>10614463.969999999</v>
      </c>
      <c r="D13" s="466">
        <v>93.284797519213043</v>
      </c>
      <c r="E13" s="662">
        <v>7523936.120000001</v>
      </c>
      <c r="F13" s="663">
        <v>7219469.5599999959</v>
      </c>
      <c r="G13" s="466">
        <v>95.953360646023071</v>
      </c>
    </row>
    <row r="14" spans="1:10" ht="20.100000000000001" customHeight="1">
      <c r="A14" s="510" t="s">
        <v>170</v>
      </c>
      <c r="B14" s="662">
        <v>53501399.810000002</v>
      </c>
      <c r="C14" s="663">
        <v>44567502.560000002</v>
      </c>
      <c r="D14" s="466">
        <v>83.301563544641766</v>
      </c>
      <c r="E14" s="662">
        <v>320800.8</v>
      </c>
      <c r="F14" s="663">
        <v>277735.61</v>
      </c>
      <c r="G14" s="466">
        <v>86.57572237974469</v>
      </c>
    </row>
    <row r="15" spans="1:10" ht="20.100000000000001" customHeight="1">
      <c r="A15" s="510" t="s">
        <v>171</v>
      </c>
      <c r="B15" s="662">
        <v>754947618.06999993</v>
      </c>
      <c r="C15" s="663">
        <v>750900927.46999991</v>
      </c>
      <c r="D15" s="466">
        <v>99.463977300790049</v>
      </c>
      <c r="E15" s="662">
        <v>737201227.83999991</v>
      </c>
      <c r="F15" s="663">
        <v>735097062.76999998</v>
      </c>
      <c r="G15" s="466">
        <v>99.71457385167885</v>
      </c>
    </row>
    <row r="16" spans="1:10" ht="36">
      <c r="A16" s="510" t="s">
        <v>172</v>
      </c>
      <c r="B16" s="662">
        <v>46541</v>
      </c>
      <c r="C16" s="663">
        <v>46077.63</v>
      </c>
      <c r="D16" s="466">
        <v>99.004383231988996</v>
      </c>
      <c r="E16" s="662">
        <v>46541</v>
      </c>
      <c r="F16" s="663">
        <v>46077.63</v>
      </c>
      <c r="G16" s="466">
        <v>99.004383231988996</v>
      </c>
    </row>
    <row r="17" spans="1:8" ht="24">
      <c r="A17" s="510" t="s">
        <v>173</v>
      </c>
      <c r="B17" s="662">
        <v>3737836.5500000003</v>
      </c>
      <c r="C17" s="663">
        <v>3349666.9200000004</v>
      </c>
      <c r="D17" s="466">
        <v>89.615125626614144</v>
      </c>
      <c r="E17" s="662">
        <v>2268</v>
      </c>
      <c r="F17" s="663">
        <v>2267.37</v>
      </c>
      <c r="G17" s="466">
        <v>99.972222222222214</v>
      </c>
    </row>
    <row r="18" spans="1:8">
      <c r="A18" s="510" t="s">
        <v>174</v>
      </c>
      <c r="B18" s="662">
        <v>17401558.98</v>
      </c>
      <c r="C18" s="663">
        <v>17252975.599999998</v>
      </c>
      <c r="D18" s="518">
        <v>99.146149030838131</v>
      </c>
      <c r="E18" s="662">
        <v>17001558.98</v>
      </c>
      <c r="F18" s="663">
        <v>16852975.599999998</v>
      </c>
      <c r="G18" s="466">
        <v>99.126060262033675</v>
      </c>
    </row>
    <row r="19" spans="1:8" ht="24">
      <c r="A19" s="510" t="s">
        <v>176</v>
      </c>
      <c r="B19" s="662">
        <v>106967</v>
      </c>
      <c r="C19" s="663">
        <v>103991.95</v>
      </c>
      <c r="D19" s="466">
        <v>97.218721661820922</v>
      </c>
      <c r="E19" s="662">
        <v>104000</v>
      </c>
      <c r="F19" s="663">
        <v>103991.95</v>
      </c>
      <c r="G19" s="466">
        <v>99.992259615384611</v>
      </c>
      <c r="H19" s="232"/>
    </row>
    <row r="20" spans="1:8" ht="20.100000000000001" customHeight="1" thickBot="1">
      <c r="A20" s="338" t="s">
        <v>178</v>
      </c>
      <c r="B20" s="691">
        <v>725000</v>
      </c>
      <c r="C20" s="692">
        <v>1040100</v>
      </c>
      <c r="D20" s="464">
        <v>143.46206896551723</v>
      </c>
      <c r="E20" s="691">
        <v>0</v>
      </c>
      <c r="F20" s="692">
        <v>0</v>
      </c>
      <c r="G20" s="464">
        <v>0</v>
      </c>
      <c r="H20" s="232"/>
    </row>
    <row r="22" spans="1:8">
      <c r="A22" s="2878" t="s">
        <v>917</v>
      </c>
      <c r="B22" s="2878"/>
      <c r="C22" s="2878"/>
      <c r="D22" s="2878"/>
      <c r="E22" s="2878"/>
      <c r="F22" s="2878"/>
      <c r="G22" s="2878"/>
    </row>
  </sheetData>
  <mergeCells count="8">
    <mergeCell ref="A22:G22"/>
    <mergeCell ref="A1:G1"/>
    <mergeCell ref="A2:G2"/>
    <mergeCell ref="A3:A5"/>
    <mergeCell ref="B3:D3"/>
    <mergeCell ref="E3:G3"/>
    <mergeCell ref="B5:C5"/>
    <mergeCell ref="E5:F5"/>
  </mergeCells>
  <pageMargins left="0.7" right="0.7" top="0.86" bottom="0.75" header="0.3" footer="0.3"/>
  <pageSetup paperSize="9" scale="9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rgb="FF92D050"/>
  </sheetPr>
  <dimension ref="A1:K326"/>
  <sheetViews>
    <sheetView showGridLines="0" workbookViewId="0">
      <selection activeCell="C5" sqref="C5:C7"/>
    </sheetView>
  </sheetViews>
  <sheetFormatPr defaultColWidth="8.85546875" defaultRowHeight="12.75"/>
  <cols>
    <col min="1" max="2" width="3.85546875" style="42" customWidth="1"/>
    <col min="3" max="3" width="20.140625" style="42" bestFit="1" customWidth="1"/>
    <col min="4" max="4" width="13.42578125" style="42" customWidth="1"/>
    <col min="5" max="6" width="16.42578125" style="42" bestFit="1" customWidth="1"/>
    <col min="7" max="7" width="11" style="42" customWidth="1"/>
    <col min="8" max="8" width="11.140625" style="42" customWidth="1"/>
    <col min="9" max="9" width="15.7109375" style="42" customWidth="1"/>
    <col min="10" max="10" width="18.28515625" style="42" customWidth="1"/>
    <col min="11" max="11" width="10.85546875" style="42" customWidth="1"/>
    <col min="12" max="16384" width="8.85546875" style="42"/>
  </cols>
  <sheetData>
    <row r="1" spans="1:11" ht="6" customHeight="1">
      <c r="K1" s="42" t="s">
        <v>6</v>
      </c>
    </row>
    <row r="2" spans="1:11" ht="30.75" customHeight="1">
      <c r="A2" s="3091" t="s">
        <v>587</v>
      </c>
      <c r="B2" s="3091"/>
      <c r="C2" s="3091"/>
      <c r="D2" s="3091"/>
      <c r="E2" s="3091"/>
      <c r="F2" s="3091"/>
      <c r="G2" s="3091"/>
      <c r="H2" s="3091"/>
      <c r="I2" s="3091"/>
      <c r="J2" s="3091"/>
      <c r="K2" s="3091"/>
    </row>
    <row r="3" spans="1:11">
      <c r="A3" s="62" t="s">
        <v>580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6" customHeight="1" thickBot="1">
      <c r="A4" s="81"/>
      <c r="B4" s="81"/>
    </row>
    <row r="5" spans="1:11" s="1" customFormat="1" ht="51" customHeight="1">
      <c r="A5" s="3098" t="s">
        <v>52</v>
      </c>
      <c r="B5" s="3098" t="s">
        <v>68</v>
      </c>
      <c r="C5" s="2588" t="s">
        <v>51</v>
      </c>
      <c r="D5" s="2588" t="s">
        <v>63</v>
      </c>
      <c r="E5" s="3102" t="s">
        <v>3</v>
      </c>
      <c r="F5" s="3102" t="s">
        <v>64</v>
      </c>
      <c r="G5" s="3095" t="s">
        <v>69</v>
      </c>
      <c r="H5" s="3095" t="s">
        <v>70</v>
      </c>
      <c r="I5" s="3104" t="s">
        <v>71</v>
      </c>
      <c r="J5" s="3102" t="s">
        <v>918</v>
      </c>
      <c r="K5" s="3095" t="s">
        <v>72</v>
      </c>
    </row>
    <row r="6" spans="1:11" s="1" customFormat="1" ht="51.75" customHeight="1" thickBot="1">
      <c r="A6" s="3099"/>
      <c r="B6" s="3099"/>
      <c r="C6" s="3100"/>
      <c r="D6" s="3100"/>
      <c r="E6" s="3103"/>
      <c r="F6" s="3103"/>
      <c r="G6" s="3096"/>
      <c r="H6" s="3096"/>
      <c r="I6" s="3105"/>
      <c r="J6" s="3103"/>
      <c r="K6" s="3096"/>
    </row>
    <row r="7" spans="1:11" ht="13.5" thickBot="1">
      <c r="A7" s="2673"/>
      <c r="B7" s="2673"/>
      <c r="C7" s="3101"/>
      <c r="D7" s="3101"/>
      <c r="E7" s="2596" t="s">
        <v>8</v>
      </c>
      <c r="F7" s="3097"/>
      <c r="G7" s="82" t="s">
        <v>9</v>
      </c>
      <c r="H7" s="82" t="s">
        <v>8</v>
      </c>
      <c r="I7" s="2597" t="s">
        <v>8</v>
      </c>
      <c r="J7" s="3097"/>
      <c r="K7" s="82" t="s">
        <v>9</v>
      </c>
    </row>
    <row r="8" spans="1:11" s="103" customFormat="1" ht="11.25" customHeight="1" thickBot="1">
      <c r="A8" s="83">
        <v>1</v>
      </c>
      <c r="B8" s="83">
        <v>2</v>
      </c>
      <c r="C8" s="83">
        <v>3</v>
      </c>
      <c r="D8" s="83">
        <v>4</v>
      </c>
      <c r="E8" s="100">
        <v>5</v>
      </c>
      <c r="F8" s="101">
        <v>6</v>
      </c>
      <c r="G8" s="83">
        <v>7</v>
      </c>
      <c r="H8" s="102">
        <v>8</v>
      </c>
      <c r="I8" s="44">
        <v>9</v>
      </c>
      <c r="J8" s="102">
        <v>10</v>
      </c>
      <c r="K8" s="102">
        <v>11</v>
      </c>
    </row>
    <row r="9" spans="1:11" s="1" customFormat="1" ht="12.75" customHeight="1">
      <c r="A9" s="197" t="s">
        <v>10</v>
      </c>
      <c r="B9" s="198" t="s">
        <v>264</v>
      </c>
      <c r="C9" s="199" t="s">
        <v>265</v>
      </c>
      <c r="D9" s="200">
        <v>90200</v>
      </c>
      <c r="E9" s="699">
        <v>98366632.870000049</v>
      </c>
      <c r="F9" s="836">
        <v>82632857.330000043</v>
      </c>
      <c r="G9" s="833">
        <v>84.004966846030456</v>
      </c>
      <c r="H9" s="839">
        <v>916.10706574279425</v>
      </c>
      <c r="I9" s="201">
        <v>10638427.000000002</v>
      </c>
      <c r="J9" s="841">
        <v>7172422.4499999993</v>
      </c>
      <c r="K9" s="833">
        <v>67.419952686614266</v>
      </c>
    </row>
    <row r="10" spans="1:11" s="1" customFormat="1" ht="12.75" customHeight="1">
      <c r="A10" s="202" t="s">
        <v>10</v>
      </c>
      <c r="B10" s="203" t="s">
        <v>10</v>
      </c>
      <c r="C10" s="204" t="s">
        <v>266</v>
      </c>
      <c r="D10" s="205">
        <v>101437</v>
      </c>
      <c r="E10" s="206">
        <v>93545336.629999906</v>
      </c>
      <c r="F10" s="837">
        <v>85117101.189999908</v>
      </c>
      <c r="G10" s="195">
        <v>90.990213148372945</v>
      </c>
      <c r="H10" s="840">
        <v>839.11295868371406</v>
      </c>
      <c r="I10" s="201">
        <v>10065430.390000002</v>
      </c>
      <c r="J10" s="841">
        <v>6987346.7399999993</v>
      </c>
      <c r="K10" s="843">
        <v>69.419254510387589</v>
      </c>
    </row>
    <row r="11" spans="1:11" s="1" customFormat="1" ht="12.75" customHeight="1">
      <c r="A11" s="202" t="s">
        <v>10</v>
      </c>
      <c r="B11" s="203" t="s">
        <v>267</v>
      </c>
      <c r="C11" s="204" t="s">
        <v>268</v>
      </c>
      <c r="D11" s="205">
        <v>89541</v>
      </c>
      <c r="E11" s="206">
        <v>119345478.25999993</v>
      </c>
      <c r="F11" s="837">
        <v>112100877.15999994</v>
      </c>
      <c r="G11" s="195">
        <v>93.929723014543313</v>
      </c>
      <c r="H11" s="840">
        <v>1251.9502480427952</v>
      </c>
      <c r="I11" s="201">
        <v>8648957.179999996</v>
      </c>
      <c r="J11" s="841">
        <v>6079423.8899999997</v>
      </c>
      <c r="K11" s="843">
        <v>70.290831177406787</v>
      </c>
    </row>
    <row r="12" spans="1:11" s="1" customFormat="1" ht="12.75" customHeight="1">
      <c r="A12" s="202" t="s">
        <v>10</v>
      </c>
      <c r="B12" s="203" t="s">
        <v>11</v>
      </c>
      <c r="C12" s="204" t="s">
        <v>269</v>
      </c>
      <c r="D12" s="205">
        <v>35182</v>
      </c>
      <c r="E12" s="206">
        <v>41734869.87999998</v>
      </c>
      <c r="F12" s="837">
        <v>40927109.679999977</v>
      </c>
      <c r="G12" s="195">
        <v>98.064543624258206</v>
      </c>
      <c r="H12" s="840">
        <v>1163.2968472514347</v>
      </c>
      <c r="I12" s="201">
        <v>5045675.9700000016</v>
      </c>
      <c r="J12" s="841">
        <v>3238870.8300000005</v>
      </c>
      <c r="K12" s="843">
        <v>64.191019186672023</v>
      </c>
    </row>
    <row r="13" spans="1:11" s="1" customFormat="1" ht="12.75" customHeight="1">
      <c r="A13" s="202" t="s">
        <v>10</v>
      </c>
      <c r="B13" s="203" t="s">
        <v>270</v>
      </c>
      <c r="C13" s="204" t="s">
        <v>271</v>
      </c>
      <c r="D13" s="205">
        <v>50545</v>
      </c>
      <c r="E13" s="206">
        <v>61464503.219999969</v>
      </c>
      <c r="F13" s="837">
        <v>54901902.879999965</v>
      </c>
      <c r="G13" s="195">
        <v>89.322942517715504</v>
      </c>
      <c r="H13" s="840">
        <v>1086.1984940152333</v>
      </c>
      <c r="I13" s="201">
        <v>6247965.1900000013</v>
      </c>
      <c r="J13" s="841">
        <v>4599872.93</v>
      </c>
      <c r="K13" s="843">
        <v>73.621935944236569</v>
      </c>
    </row>
    <row r="14" spans="1:11" s="1" customFormat="1" ht="12.75" customHeight="1">
      <c r="A14" s="202" t="s">
        <v>10</v>
      </c>
      <c r="B14" s="203" t="s">
        <v>12</v>
      </c>
      <c r="C14" s="204" t="s">
        <v>272</v>
      </c>
      <c r="D14" s="205">
        <v>63855</v>
      </c>
      <c r="E14" s="206">
        <v>79153326.439999983</v>
      </c>
      <c r="F14" s="837">
        <v>66183824.419999987</v>
      </c>
      <c r="G14" s="195">
        <v>83.6147100781277</v>
      </c>
      <c r="H14" s="840">
        <v>1036.4705100618587</v>
      </c>
      <c r="I14" s="201">
        <v>10124964.779999999</v>
      </c>
      <c r="J14" s="841">
        <v>7688993.0600000005</v>
      </c>
      <c r="K14" s="843">
        <v>75.940936359484311</v>
      </c>
    </row>
    <row r="15" spans="1:11" s="1" customFormat="1" ht="12.75" customHeight="1">
      <c r="A15" s="202" t="s">
        <v>10</v>
      </c>
      <c r="B15" s="203" t="s">
        <v>273</v>
      </c>
      <c r="C15" s="204" t="s">
        <v>274</v>
      </c>
      <c r="D15" s="205">
        <v>43621</v>
      </c>
      <c r="E15" s="206">
        <v>51823687.959999971</v>
      </c>
      <c r="F15" s="837">
        <v>48446544.459999971</v>
      </c>
      <c r="G15" s="195">
        <v>93.48339797313028</v>
      </c>
      <c r="H15" s="840">
        <v>1110.624342862382</v>
      </c>
      <c r="I15" s="201">
        <v>5379428.3499999987</v>
      </c>
      <c r="J15" s="841">
        <v>3760106.0199999996</v>
      </c>
      <c r="K15" s="843">
        <v>69.897873442258984</v>
      </c>
    </row>
    <row r="16" spans="1:11" s="1" customFormat="1" ht="12.75" customHeight="1">
      <c r="A16" s="202" t="s">
        <v>10</v>
      </c>
      <c r="B16" s="203" t="s">
        <v>13</v>
      </c>
      <c r="C16" s="204" t="s">
        <v>275</v>
      </c>
      <c r="D16" s="205">
        <v>159337</v>
      </c>
      <c r="E16" s="206">
        <v>211153766.53000036</v>
      </c>
      <c r="F16" s="837">
        <v>181019773.12000036</v>
      </c>
      <c r="G16" s="195">
        <v>85.728886628352612</v>
      </c>
      <c r="H16" s="840">
        <v>1136.0812185493662</v>
      </c>
      <c r="I16" s="201">
        <v>12909746.440000003</v>
      </c>
      <c r="J16" s="841">
        <v>8404931.6799999978</v>
      </c>
      <c r="K16" s="843">
        <v>65.105319605332198</v>
      </c>
    </row>
    <row r="17" spans="1:11" s="1" customFormat="1" ht="12.75" customHeight="1">
      <c r="A17" s="202" t="s">
        <v>10</v>
      </c>
      <c r="B17" s="203" t="s">
        <v>276</v>
      </c>
      <c r="C17" s="204" t="s">
        <v>277</v>
      </c>
      <c r="D17" s="205">
        <v>55326</v>
      </c>
      <c r="E17" s="206">
        <v>72024981.129999951</v>
      </c>
      <c r="F17" s="837">
        <v>67093336.249999948</v>
      </c>
      <c r="G17" s="195">
        <v>93.152868903778355</v>
      </c>
      <c r="H17" s="840">
        <v>1212.6908912626966</v>
      </c>
      <c r="I17" s="201">
        <v>8137499.7899999991</v>
      </c>
      <c r="J17" s="841">
        <v>5657482.0200000005</v>
      </c>
      <c r="K17" s="843">
        <v>69.523590365585747</v>
      </c>
    </row>
    <row r="18" spans="1:11" s="1" customFormat="1" ht="12.75" customHeight="1">
      <c r="A18" s="202" t="s">
        <v>10</v>
      </c>
      <c r="B18" s="203" t="s">
        <v>4</v>
      </c>
      <c r="C18" s="204" t="s">
        <v>278</v>
      </c>
      <c r="D18" s="205">
        <v>54699</v>
      </c>
      <c r="E18" s="206">
        <v>59167189.709999986</v>
      </c>
      <c r="F18" s="837">
        <v>56118824.859999985</v>
      </c>
      <c r="G18" s="195">
        <v>94.847879601953125</v>
      </c>
      <c r="H18" s="840">
        <v>1025.9570533282142</v>
      </c>
      <c r="I18" s="201">
        <v>6368426.7100000018</v>
      </c>
      <c r="J18" s="841">
        <v>4248268.97</v>
      </c>
      <c r="K18" s="843">
        <v>66.70829646715049</v>
      </c>
    </row>
    <row r="19" spans="1:11" s="1" customFormat="1" ht="12.75" customHeight="1">
      <c r="A19" s="202" t="s">
        <v>10</v>
      </c>
      <c r="B19" s="203" t="s">
        <v>279</v>
      </c>
      <c r="C19" s="204" t="s">
        <v>280</v>
      </c>
      <c r="D19" s="205">
        <v>106254</v>
      </c>
      <c r="E19" s="206">
        <v>148347316.14000005</v>
      </c>
      <c r="F19" s="837">
        <v>136768382.96000004</v>
      </c>
      <c r="G19" s="195">
        <v>92.194713405483782</v>
      </c>
      <c r="H19" s="840">
        <v>1287.1833809550703</v>
      </c>
      <c r="I19" s="201">
        <v>15079335.729999999</v>
      </c>
      <c r="J19" s="841">
        <v>11176562.870000001</v>
      </c>
      <c r="K19" s="843">
        <v>74.118403291230408</v>
      </c>
    </row>
    <row r="20" spans="1:11" s="1" customFormat="1" ht="12.75" customHeight="1">
      <c r="A20" s="202" t="s">
        <v>10</v>
      </c>
      <c r="B20" s="203" t="s">
        <v>5</v>
      </c>
      <c r="C20" s="204" t="s">
        <v>281</v>
      </c>
      <c r="D20" s="205">
        <v>46059</v>
      </c>
      <c r="E20" s="206">
        <v>59625558.100000039</v>
      </c>
      <c r="F20" s="837">
        <v>56242215.650000036</v>
      </c>
      <c r="G20" s="195">
        <v>94.325684223658442</v>
      </c>
      <c r="H20" s="840">
        <v>1221.0906804316212</v>
      </c>
      <c r="I20" s="201">
        <v>5407285.0699999984</v>
      </c>
      <c r="J20" s="841">
        <v>3796295.0200000005</v>
      </c>
      <c r="K20" s="843">
        <v>70.207044216368672</v>
      </c>
    </row>
    <row r="21" spans="1:11" s="1" customFormat="1" ht="12.75" customHeight="1">
      <c r="A21" s="202" t="s">
        <v>10</v>
      </c>
      <c r="B21" s="203" t="s">
        <v>282</v>
      </c>
      <c r="C21" s="204" t="s">
        <v>283</v>
      </c>
      <c r="D21" s="205">
        <v>37093</v>
      </c>
      <c r="E21" s="206">
        <v>56697964.069999985</v>
      </c>
      <c r="F21" s="837">
        <v>52543348.329999983</v>
      </c>
      <c r="G21" s="195">
        <v>92.672372265659021</v>
      </c>
      <c r="H21" s="840">
        <v>1416.5300280376348</v>
      </c>
      <c r="I21" s="201">
        <v>4587819.1599999992</v>
      </c>
      <c r="J21" s="841">
        <v>2896574.09</v>
      </c>
      <c r="K21" s="843">
        <v>63.136187129049794</v>
      </c>
    </row>
    <row r="22" spans="1:11" s="1" customFormat="1" ht="12.75" customHeight="1">
      <c r="A22" s="202" t="s">
        <v>10</v>
      </c>
      <c r="B22" s="203" t="s">
        <v>14</v>
      </c>
      <c r="C22" s="204" t="s">
        <v>284</v>
      </c>
      <c r="D22" s="205">
        <v>107062</v>
      </c>
      <c r="E22" s="206">
        <v>115764675.85000001</v>
      </c>
      <c r="F22" s="837">
        <v>97813051.730000004</v>
      </c>
      <c r="G22" s="195">
        <v>84.49300359700355</v>
      </c>
      <c r="H22" s="840">
        <v>913.61128813211042</v>
      </c>
      <c r="I22" s="201">
        <v>8683656.3200000022</v>
      </c>
      <c r="J22" s="841">
        <v>5845334.1200000001</v>
      </c>
      <c r="K22" s="843">
        <v>67.314203885950192</v>
      </c>
    </row>
    <row r="23" spans="1:11" s="1" customFormat="1" ht="12.75" customHeight="1">
      <c r="A23" s="202" t="s">
        <v>10</v>
      </c>
      <c r="B23" s="203" t="s">
        <v>940</v>
      </c>
      <c r="C23" s="204" t="s">
        <v>285</v>
      </c>
      <c r="D23" s="205">
        <v>76595</v>
      </c>
      <c r="E23" s="206">
        <v>95005358.299999967</v>
      </c>
      <c r="F23" s="837">
        <v>73517523.85999997</v>
      </c>
      <c r="G23" s="195">
        <v>77.38250260353999</v>
      </c>
      <c r="H23" s="840">
        <v>959.8214486585282</v>
      </c>
      <c r="I23" s="201">
        <v>10556939.889999995</v>
      </c>
      <c r="J23" s="841">
        <v>7508489.79</v>
      </c>
      <c r="K23" s="843">
        <v>71.123733470457452</v>
      </c>
    </row>
    <row r="24" spans="1:11" s="1" customFormat="1" ht="12.75" customHeight="1">
      <c r="A24" s="202" t="s">
        <v>10</v>
      </c>
      <c r="B24" s="203" t="s">
        <v>15</v>
      </c>
      <c r="C24" s="204" t="s">
        <v>286</v>
      </c>
      <c r="D24" s="205">
        <v>62982</v>
      </c>
      <c r="E24" s="206">
        <v>59275573.849999964</v>
      </c>
      <c r="F24" s="837">
        <v>52552703.549999967</v>
      </c>
      <c r="G24" s="195">
        <v>88.658278843470015</v>
      </c>
      <c r="H24" s="840">
        <v>834.40829999047298</v>
      </c>
      <c r="I24" s="201">
        <v>10205254.490000004</v>
      </c>
      <c r="J24" s="841">
        <v>8281283.7199999997</v>
      </c>
      <c r="K24" s="843">
        <v>81.147253389072489</v>
      </c>
    </row>
    <row r="25" spans="1:11" s="1" customFormat="1" ht="12.75" customHeight="1">
      <c r="A25" s="202" t="s">
        <v>10</v>
      </c>
      <c r="B25" s="203" t="s">
        <v>941</v>
      </c>
      <c r="C25" s="204" t="s">
        <v>287</v>
      </c>
      <c r="D25" s="205">
        <v>43773</v>
      </c>
      <c r="E25" s="206">
        <v>53536131.279999994</v>
      </c>
      <c r="F25" s="837">
        <v>48816132.25999999</v>
      </c>
      <c r="G25" s="195">
        <v>91.183526139918712</v>
      </c>
      <c r="H25" s="840">
        <v>1115.2110264318185</v>
      </c>
      <c r="I25" s="201">
        <v>3805607.79</v>
      </c>
      <c r="J25" s="841">
        <v>2365011.7699999996</v>
      </c>
      <c r="K25" s="843">
        <v>62.145441687778323</v>
      </c>
    </row>
    <row r="26" spans="1:11" s="1" customFormat="1" ht="12.75" customHeight="1">
      <c r="A26" s="202" t="s">
        <v>10</v>
      </c>
      <c r="B26" s="203" t="s">
        <v>16</v>
      </c>
      <c r="C26" s="204" t="s">
        <v>288</v>
      </c>
      <c r="D26" s="205">
        <v>54269</v>
      </c>
      <c r="E26" s="206">
        <v>53554013.270000048</v>
      </c>
      <c r="F26" s="837">
        <v>39452545.94000005</v>
      </c>
      <c r="G26" s="195">
        <v>73.668701057182247</v>
      </c>
      <c r="H26" s="840">
        <v>726.98125891392965</v>
      </c>
      <c r="I26" s="201">
        <v>6672195.5600000015</v>
      </c>
      <c r="J26" s="841">
        <v>4380142.0900000017</v>
      </c>
      <c r="K26" s="843">
        <v>65.64768749074257</v>
      </c>
    </row>
    <row r="27" spans="1:11" s="1" customFormat="1" ht="12.75" customHeight="1">
      <c r="A27" s="202" t="s">
        <v>10</v>
      </c>
      <c r="B27" s="203" t="s">
        <v>942</v>
      </c>
      <c r="C27" s="204" t="s">
        <v>289</v>
      </c>
      <c r="D27" s="205">
        <v>157615</v>
      </c>
      <c r="E27" s="206">
        <v>164812650.27000001</v>
      </c>
      <c r="F27" s="837">
        <v>152433195.34</v>
      </c>
      <c r="G27" s="195">
        <v>92.488771396055043</v>
      </c>
      <c r="H27" s="840">
        <v>967.1236579005805</v>
      </c>
      <c r="I27" s="201">
        <v>14796546.059999999</v>
      </c>
      <c r="J27" s="841">
        <v>9809034.7899999972</v>
      </c>
      <c r="K27" s="843">
        <v>66.292733116393237</v>
      </c>
    </row>
    <row r="28" spans="1:11" s="1" customFormat="1" ht="12.75" customHeight="1">
      <c r="A28" s="202" t="s">
        <v>10</v>
      </c>
      <c r="B28" s="203" t="s">
        <v>17</v>
      </c>
      <c r="C28" s="204" t="s">
        <v>290</v>
      </c>
      <c r="D28" s="205">
        <v>84886</v>
      </c>
      <c r="E28" s="206">
        <v>93533075.860000089</v>
      </c>
      <c r="F28" s="837">
        <v>74893879.000000089</v>
      </c>
      <c r="G28" s="195">
        <v>80.072079648167389</v>
      </c>
      <c r="H28" s="840">
        <v>882.28776241076378</v>
      </c>
      <c r="I28" s="201">
        <v>9585962.1000000034</v>
      </c>
      <c r="J28" s="841">
        <v>5856213.1699999999</v>
      </c>
      <c r="K28" s="843">
        <v>61.091553554128886</v>
      </c>
    </row>
    <row r="29" spans="1:11" s="1" customFormat="1" ht="12.75" customHeight="1">
      <c r="A29" s="202" t="s">
        <v>10</v>
      </c>
      <c r="B29" s="203" t="s">
        <v>943</v>
      </c>
      <c r="C29" s="204" t="s">
        <v>291</v>
      </c>
      <c r="D29" s="205">
        <v>56004</v>
      </c>
      <c r="E29" s="206">
        <v>50720328.05999995</v>
      </c>
      <c r="F29" s="837">
        <v>43719250.649999946</v>
      </c>
      <c r="G29" s="195">
        <v>86.196703219825338</v>
      </c>
      <c r="H29" s="840">
        <v>780.64514409684932</v>
      </c>
      <c r="I29" s="201">
        <v>8503869.9500000048</v>
      </c>
      <c r="J29" s="841">
        <v>5840485.0500000007</v>
      </c>
      <c r="K29" s="843">
        <v>68.680319482072946</v>
      </c>
    </row>
    <row r="30" spans="1:11" s="1" customFormat="1" ht="12.75" customHeight="1">
      <c r="A30" s="202" t="s">
        <v>10</v>
      </c>
      <c r="B30" s="203" t="s">
        <v>18</v>
      </c>
      <c r="C30" s="204" t="s">
        <v>292</v>
      </c>
      <c r="D30" s="205">
        <v>47056</v>
      </c>
      <c r="E30" s="206">
        <v>67013275.150000028</v>
      </c>
      <c r="F30" s="837">
        <v>59412396.110000029</v>
      </c>
      <c r="G30" s="195">
        <v>88.657651751855923</v>
      </c>
      <c r="H30" s="840">
        <v>1262.5891726878619</v>
      </c>
      <c r="I30" s="201">
        <v>6784831.7699999958</v>
      </c>
      <c r="J30" s="841">
        <v>4778514.1999999993</v>
      </c>
      <c r="K30" s="843">
        <v>70.429368951030042</v>
      </c>
    </row>
    <row r="31" spans="1:11" s="1" customFormat="1" ht="12.75" customHeight="1">
      <c r="A31" s="202" t="s">
        <v>10</v>
      </c>
      <c r="B31" s="203" t="s">
        <v>944</v>
      </c>
      <c r="C31" s="204" t="s">
        <v>293</v>
      </c>
      <c r="D31" s="205">
        <v>146060</v>
      </c>
      <c r="E31" s="206">
        <v>139315545.81999984</v>
      </c>
      <c r="F31" s="837">
        <v>106506274.00999984</v>
      </c>
      <c r="G31" s="195">
        <v>76.449669262043003</v>
      </c>
      <c r="H31" s="840">
        <v>729.19535814048913</v>
      </c>
      <c r="I31" s="201">
        <v>23836315.860000014</v>
      </c>
      <c r="J31" s="841">
        <v>16477777.979999999</v>
      </c>
      <c r="K31" s="843">
        <v>69.128879130400932</v>
      </c>
    </row>
    <row r="32" spans="1:11" s="1" customFormat="1" ht="12.75" customHeight="1">
      <c r="A32" s="202" t="s">
        <v>10</v>
      </c>
      <c r="B32" s="203" t="s">
        <v>19</v>
      </c>
      <c r="C32" s="204" t="s">
        <v>294</v>
      </c>
      <c r="D32" s="205">
        <v>65428</v>
      </c>
      <c r="E32" s="206">
        <v>94380860.070000082</v>
      </c>
      <c r="F32" s="837">
        <v>83298953.76000008</v>
      </c>
      <c r="G32" s="195">
        <v>88.258311799891615</v>
      </c>
      <c r="H32" s="840">
        <v>1273.139233355751</v>
      </c>
      <c r="I32" s="201">
        <v>7943010.9799999995</v>
      </c>
      <c r="J32" s="841">
        <v>5182896.21</v>
      </c>
      <c r="K32" s="843">
        <v>65.251026632724106</v>
      </c>
    </row>
    <row r="33" spans="1:11" s="1" customFormat="1" ht="12.75" customHeight="1">
      <c r="A33" s="202" t="s">
        <v>10</v>
      </c>
      <c r="B33" s="203" t="s">
        <v>945</v>
      </c>
      <c r="C33" s="204" t="s">
        <v>295</v>
      </c>
      <c r="D33" s="205">
        <v>90003</v>
      </c>
      <c r="E33" s="206">
        <v>107320560.07999989</v>
      </c>
      <c r="F33" s="837">
        <v>100723446.09999989</v>
      </c>
      <c r="G33" s="195">
        <v>93.852888975716937</v>
      </c>
      <c r="H33" s="840">
        <v>1119.1120973745308</v>
      </c>
      <c r="I33" s="201">
        <v>11408273.639999999</v>
      </c>
      <c r="J33" s="841">
        <v>7570260.9599999981</v>
      </c>
      <c r="K33" s="843">
        <v>66.357638314853745</v>
      </c>
    </row>
    <row r="34" spans="1:11" s="1" customFormat="1" ht="12.75" customHeight="1">
      <c r="A34" s="202" t="s">
        <v>10</v>
      </c>
      <c r="B34" s="203" t="s">
        <v>20</v>
      </c>
      <c r="C34" s="204" t="s">
        <v>296</v>
      </c>
      <c r="D34" s="205">
        <v>43869</v>
      </c>
      <c r="E34" s="206">
        <v>51305226.309999995</v>
      </c>
      <c r="F34" s="837">
        <v>45579250.099999994</v>
      </c>
      <c r="G34" s="195">
        <v>88.83939001574204</v>
      </c>
      <c r="H34" s="840">
        <v>1038.985390594725</v>
      </c>
      <c r="I34" s="201">
        <v>5054487.8100000005</v>
      </c>
      <c r="J34" s="841">
        <v>3500909.55</v>
      </c>
      <c r="K34" s="843">
        <v>69.263388924861204</v>
      </c>
    </row>
    <row r="35" spans="1:11" s="1" customFormat="1" ht="12.75" customHeight="1">
      <c r="A35" s="202" t="s">
        <v>11</v>
      </c>
      <c r="B35" s="203" t="s">
        <v>264</v>
      </c>
      <c r="C35" s="204" t="s">
        <v>297</v>
      </c>
      <c r="D35" s="205">
        <v>55274</v>
      </c>
      <c r="E35" s="206">
        <v>68286531.209999979</v>
      </c>
      <c r="F35" s="837">
        <v>55590775.779999979</v>
      </c>
      <c r="G35" s="195">
        <v>81.408111958481186</v>
      </c>
      <c r="H35" s="840">
        <v>1005.7310087925603</v>
      </c>
      <c r="I35" s="201">
        <v>6275564.3900000006</v>
      </c>
      <c r="J35" s="841">
        <v>4160605.17</v>
      </c>
      <c r="K35" s="843">
        <v>66.298501798975238</v>
      </c>
    </row>
    <row r="36" spans="1:11" s="1" customFormat="1" ht="12.75" customHeight="1">
      <c r="A36" s="202" t="s">
        <v>11</v>
      </c>
      <c r="B36" s="203" t="s">
        <v>10</v>
      </c>
      <c r="C36" s="204" t="s">
        <v>298</v>
      </c>
      <c r="D36" s="205">
        <v>78898</v>
      </c>
      <c r="E36" s="206">
        <v>89067931.730000034</v>
      </c>
      <c r="F36" s="837">
        <v>67561918.540000036</v>
      </c>
      <c r="G36" s="195">
        <v>75.854370060828188</v>
      </c>
      <c r="H36" s="840">
        <v>856.31978681335443</v>
      </c>
      <c r="I36" s="201">
        <v>8884101.0899999999</v>
      </c>
      <c r="J36" s="841">
        <v>6254815.3300000001</v>
      </c>
      <c r="K36" s="843">
        <v>70.404594304318081</v>
      </c>
    </row>
    <row r="37" spans="1:11" s="1" customFormat="1" ht="12.75" customHeight="1">
      <c r="A37" s="202" t="s">
        <v>11</v>
      </c>
      <c r="B37" s="203" t="s">
        <v>267</v>
      </c>
      <c r="C37" s="204" t="s">
        <v>299</v>
      </c>
      <c r="D37" s="205">
        <v>117325</v>
      </c>
      <c r="E37" s="206">
        <v>94866936.97999993</v>
      </c>
      <c r="F37" s="837">
        <v>69005141.649999931</v>
      </c>
      <c r="G37" s="195">
        <v>72.73887388663951</v>
      </c>
      <c r="H37" s="840">
        <v>588.15377498401813</v>
      </c>
      <c r="I37" s="201">
        <v>14891368.579999994</v>
      </c>
      <c r="J37" s="841">
        <v>9657390.2699999996</v>
      </c>
      <c r="K37" s="843">
        <v>64.85226806467243</v>
      </c>
    </row>
    <row r="38" spans="1:11" s="1" customFormat="1" ht="12.75" customHeight="1">
      <c r="A38" s="202" t="s">
        <v>11</v>
      </c>
      <c r="B38" s="203" t="s">
        <v>11</v>
      </c>
      <c r="C38" s="204" t="s">
        <v>300</v>
      </c>
      <c r="D38" s="205">
        <v>52193</v>
      </c>
      <c r="E38" s="206">
        <v>67253131.470000029</v>
      </c>
      <c r="F38" s="837">
        <v>57947512.960000031</v>
      </c>
      <c r="G38" s="195">
        <v>86.16329335660599</v>
      </c>
      <c r="H38" s="840">
        <v>1110.2544969631949</v>
      </c>
      <c r="I38" s="201">
        <v>5769786.5599999987</v>
      </c>
      <c r="J38" s="841">
        <v>3959781.7800000003</v>
      </c>
      <c r="K38" s="843">
        <v>68.629605945076776</v>
      </c>
    </row>
    <row r="39" spans="1:11" s="1" customFormat="1" ht="12.75" customHeight="1">
      <c r="A39" s="202" t="s">
        <v>11</v>
      </c>
      <c r="B39" s="203" t="s">
        <v>270</v>
      </c>
      <c r="C39" s="204" t="s">
        <v>301</v>
      </c>
      <c r="D39" s="205">
        <v>45140</v>
      </c>
      <c r="E39" s="206">
        <v>59659895.280000016</v>
      </c>
      <c r="F39" s="837">
        <v>48011041.020000011</v>
      </c>
      <c r="G39" s="195">
        <v>80.474564688173217</v>
      </c>
      <c r="H39" s="840">
        <v>1063.6030354452816</v>
      </c>
      <c r="I39" s="201">
        <v>5960849.2500000019</v>
      </c>
      <c r="J39" s="841">
        <v>3992272.03</v>
      </c>
      <c r="K39" s="843">
        <v>66.974886674075819</v>
      </c>
    </row>
    <row r="40" spans="1:11" s="1" customFormat="1" ht="12.75" customHeight="1">
      <c r="A40" s="202" t="s">
        <v>11</v>
      </c>
      <c r="B40" s="203" t="s">
        <v>12</v>
      </c>
      <c r="C40" s="204" t="s">
        <v>302</v>
      </c>
      <c r="D40" s="205">
        <v>40271</v>
      </c>
      <c r="E40" s="206">
        <v>39893122.710000031</v>
      </c>
      <c r="F40" s="837">
        <v>22637233.360000029</v>
      </c>
      <c r="G40" s="195">
        <v>56.744701397681119</v>
      </c>
      <c r="H40" s="840">
        <v>562.1224543716329</v>
      </c>
      <c r="I40" s="201">
        <v>4577870.5999999996</v>
      </c>
      <c r="J40" s="841">
        <v>3088297.4999999995</v>
      </c>
      <c r="K40" s="843">
        <v>67.461441570672605</v>
      </c>
    </row>
    <row r="41" spans="1:11" s="1" customFormat="1" ht="12.75" customHeight="1">
      <c r="A41" s="202" t="s">
        <v>11</v>
      </c>
      <c r="B41" s="203" t="s">
        <v>273</v>
      </c>
      <c r="C41" s="204" t="s">
        <v>303</v>
      </c>
      <c r="D41" s="205">
        <v>160647</v>
      </c>
      <c r="E41" s="206">
        <v>172597660.62</v>
      </c>
      <c r="F41" s="837">
        <v>162227735.81</v>
      </c>
      <c r="G41" s="195">
        <v>93.991850890244123</v>
      </c>
      <c r="H41" s="840">
        <v>1009.8398090845145</v>
      </c>
      <c r="I41" s="201">
        <v>17793428.789999992</v>
      </c>
      <c r="J41" s="841">
        <v>11412212.48</v>
      </c>
      <c r="K41" s="843">
        <v>64.137230742248676</v>
      </c>
    </row>
    <row r="42" spans="1:11" s="1" customFormat="1" ht="12.75" customHeight="1">
      <c r="A42" s="202" t="s">
        <v>11</v>
      </c>
      <c r="B42" s="203" t="s">
        <v>13</v>
      </c>
      <c r="C42" s="204" t="s">
        <v>304</v>
      </c>
      <c r="D42" s="205">
        <v>66062</v>
      </c>
      <c r="E42" s="206">
        <v>72539321.990000039</v>
      </c>
      <c r="F42" s="837">
        <v>67137734.520000041</v>
      </c>
      <c r="G42" s="195">
        <v>92.553573259556188</v>
      </c>
      <c r="H42" s="840">
        <v>1016.2837110593085</v>
      </c>
      <c r="I42" s="201">
        <v>8905520.2000000011</v>
      </c>
      <c r="J42" s="841">
        <v>6446215.7299999995</v>
      </c>
      <c r="K42" s="843">
        <v>72.38449394567651</v>
      </c>
    </row>
    <row r="43" spans="1:11" s="1" customFormat="1" ht="12.75" customHeight="1">
      <c r="A43" s="202" t="s">
        <v>11</v>
      </c>
      <c r="B43" s="203" t="s">
        <v>276</v>
      </c>
      <c r="C43" s="204" t="s">
        <v>305</v>
      </c>
      <c r="D43" s="205">
        <v>45821</v>
      </c>
      <c r="E43" s="206">
        <v>72779873.010000005</v>
      </c>
      <c r="F43" s="837">
        <v>61844576.810000002</v>
      </c>
      <c r="G43" s="195">
        <v>84.974834734188818</v>
      </c>
      <c r="H43" s="840">
        <v>1349.6994131511753</v>
      </c>
      <c r="I43" s="201">
        <v>5916917.1700000018</v>
      </c>
      <c r="J43" s="841">
        <v>4164761.31</v>
      </c>
      <c r="K43" s="843">
        <v>70.387351898657698</v>
      </c>
    </row>
    <row r="44" spans="1:11" s="1" customFormat="1" ht="12.75" customHeight="1">
      <c r="A44" s="202" t="s">
        <v>11</v>
      </c>
      <c r="B44" s="203" t="s">
        <v>4</v>
      </c>
      <c r="C44" s="204" t="s">
        <v>306</v>
      </c>
      <c r="D44" s="205">
        <v>86590</v>
      </c>
      <c r="E44" s="206">
        <v>101332640.46000014</v>
      </c>
      <c r="F44" s="837">
        <v>86046685.120000139</v>
      </c>
      <c r="G44" s="195">
        <v>84.915072507131654</v>
      </c>
      <c r="H44" s="840">
        <v>993.72543157408631</v>
      </c>
      <c r="I44" s="201">
        <v>8520417.4999999963</v>
      </c>
      <c r="J44" s="841">
        <v>5621804.3099999987</v>
      </c>
      <c r="K44" s="843">
        <v>65.980385468200367</v>
      </c>
    </row>
    <row r="45" spans="1:11" s="1" customFormat="1" ht="12.75" customHeight="1">
      <c r="A45" s="202" t="s">
        <v>11</v>
      </c>
      <c r="B45" s="203" t="s">
        <v>279</v>
      </c>
      <c r="C45" s="204" t="s">
        <v>307</v>
      </c>
      <c r="D45" s="205">
        <v>40714</v>
      </c>
      <c r="E45" s="206">
        <v>54575885.639999993</v>
      </c>
      <c r="F45" s="837">
        <v>52002042.419999994</v>
      </c>
      <c r="G45" s="195">
        <v>95.283918547876823</v>
      </c>
      <c r="H45" s="840">
        <v>1277.2521103305987</v>
      </c>
      <c r="I45" s="201">
        <v>6222071.5700000003</v>
      </c>
      <c r="J45" s="841">
        <v>3797922.2</v>
      </c>
      <c r="K45" s="843">
        <v>61.039513243657531</v>
      </c>
    </row>
    <row r="46" spans="1:11" s="1" customFormat="1" ht="12.75" customHeight="1">
      <c r="A46" s="202" t="s">
        <v>11</v>
      </c>
      <c r="B46" s="203" t="s">
        <v>5</v>
      </c>
      <c r="C46" s="204" t="s">
        <v>308</v>
      </c>
      <c r="D46" s="205">
        <v>43826</v>
      </c>
      <c r="E46" s="206">
        <v>58001353.680000037</v>
      </c>
      <c r="F46" s="837">
        <v>50258789.170000039</v>
      </c>
      <c r="G46" s="195">
        <v>86.651062399825022</v>
      </c>
      <c r="H46" s="840">
        <v>1146.7802028476256</v>
      </c>
      <c r="I46" s="201">
        <v>5402458.7699999996</v>
      </c>
      <c r="J46" s="841">
        <v>3794651.62</v>
      </c>
      <c r="K46" s="843">
        <v>70.23934437171097</v>
      </c>
    </row>
    <row r="47" spans="1:11" s="1" customFormat="1" ht="12.75" customHeight="1">
      <c r="A47" s="202" t="s">
        <v>11</v>
      </c>
      <c r="B47" s="203" t="s">
        <v>282</v>
      </c>
      <c r="C47" s="204" t="s">
        <v>309</v>
      </c>
      <c r="D47" s="205">
        <v>41147</v>
      </c>
      <c r="E47" s="206">
        <v>60914631.050000027</v>
      </c>
      <c r="F47" s="837">
        <v>50208917.270000026</v>
      </c>
      <c r="G47" s="195">
        <v>82.42505356190614</v>
      </c>
      <c r="H47" s="840">
        <v>1220.232757430676</v>
      </c>
      <c r="I47" s="201">
        <v>4722317.34</v>
      </c>
      <c r="J47" s="841">
        <v>3207077.5299999993</v>
      </c>
      <c r="K47" s="843">
        <v>67.913215040308998</v>
      </c>
    </row>
    <row r="48" spans="1:11" s="1" customFormat="1" ht="12.75" customHeight="1">
      <c r="A48" s="202" t="s">
        <v>11</v>
      </c>
      <c r="B48" s="203" t="s">
        <v>14</v>
      </c>
      <c r="C48" s="204" t="s">
        <v>310</v>
      </c>
      <c r="D48" s="205">
        <v>99281</v>
      </c>
      <c r="E48" s="206">
        <v>135098115.20000008</v>
      </c>
      <c r="F48" s="837">
        <v>90790218.930000067</v>
      </c>
      <c r="G48" s="195">
        <v>67.203172150546791</v>
      </c>
      <c r="H48" s="840">
        <v>914.4772809500314</v>
      </c>
      <c r="I48" s="201">
        <v>10188917.549999997</v>
      </c>
      <c r="J48" s="841">
        <v>6905798.6899999995</v>
      </c>
      <c r="K48" s="843">
        <v>67.777550030326836</v>
      </c>
    </row>
    <row r="49" spans="1:11" s="1" customFormat="1" ht="12.75" customHeight="1">
      <c r="A49" s="202" t="s">
        <v>11</v>
      </c>
      <c r="B49" s="203" t="s">
        <v>940</v>
      </c>
      <c r="C49" s="204" t="s">
        <v>311</v>
      </c>
      <c r="D49" s="205">
        <v>106935</v>
      </c>
      <c r="E49" s="206">
        <v>102871750.5500001</v>
      </c>
      <c r="F49" s="837">
        <v>82314634.240000099</v>
      </c>
      <c r="G49" s="195">
        <v>80.0167527041271</v>
      </c>
      <c r="H49" s="840">
        <v>769.76326029831296</v>
      </c>
      <c r="I49" s="201">
        <v>13947637.789999992</v>
      </c>
      <c r="J49" s="841">
        <v>9177274.7299999986</v>
      </c>
      <c r="K49" s="843">
        <v>65.798057478806982</v>
      </c>
    </row>
    <row r="50" spans="1:11" s="1" customFormat="1" ht="12.75" customHeight="1">
      <c r="A50" s="202" t="s">
        <v>11</v>
      </c>
      <c r="B50" s="203" t="s">
        <v>15</v>
      </c>
      <c r="C50" s="204" t="s">
        <v>312</v>
      </c>
      <c r="D50" s="205">
        <v>48374</v>
      </c>
      <c r="E50" s="206">
        <v>83572619.540000007</v>
      </c>
      <c r="F50" s="837">
        <v>69216857.090000004</v>
      </c>
      <c r="G50" s="195">
        <v>82.822409385972435</v>
      </c>
      <c r="H50" s="840">
        <v>1430.8690017364702</v>
      </c>
      <c r="I50" s="201">
        <v>6410054.1700000009</v>
      </c>
      <c r="J50" s="841">
        <v>4390702.2200000007</v>
      </c>
      <c r="K50" s="843">
        <v>68.497115680381214</v>
      </c>
    </row>
    <row r="51" spans="1:11" s="1" customFormat="1" ht="12.75" customHeight="1">
      <c r="A51" s="202" t="s">
        <v>11</v>
      </c>
      <c r="B51" s="203" t="s">
        <v>941</v>
      </c>
      <c r="C51" s="204" t="s">
        <v>313</v>
      </c>
      <c r="D51" s="205">
        <v>34413</v>
      </c>
      <c r="E51" s="206">
        <v>47286028.420000002</v>
      </c>
      <c r="F51" s="837">
        <v>36026000.490000002</v>
      </c>
      <c r="G51" s="195">
        <v>76.187410306513542</v>
      </c>
      <c r="H51" s="840">
        <v>1046.8718359340946</v>
      </c>
      <c r="I51" s="201">
        <v>4568081.9599999981</v>
      </c>
      <c r="J51" s="841">
        <v>3155845.0599999996</v>
      </c>
      <c r="K51" s="843">
        <v>69.084685599642796</v>
      </c>
    </row>
    <row r="52" spans="1:11" s="1" customFormat="1" ht="12.75" customHeight="1">
      <c r="A52" s="202" t="s">
        <v>11</v>
      </c>
      <c r="B52" s="203" t="s">
        <v>16</v>
      </c>
      <c r="C52" s="204" t="s">
        <v>314</v>
      </c>
      <c r="D52" s="205">
        <v>86352</v>
      </c>
      <c r="E52" s="206">
        <v>95585356.970000044</v>
      </c>
      <c r="F52" s="837">
        <v>70429392.700000048</v>
      </c>
      <c r="G52" s="195">
        <v>73.682198751535424</v>
      </c>
      <c r="H52" s="840">
        <v>815.60812372614475</v>
      </c>
      <c r="I52" s="201">
        <v>12304858.359999999</v>
      </c>
      <c r="J52" s="841">
        <v>7991238.8699999992</v>
      </c>
      <c r="K52" s="843">
        <v>64.943769657499743</v>
      </c>
    </row>
    <row r="53" spans="1:11" s="1" customFormat="1" ht="12.75" customHeight="1">
      <c r="A53" s="202" t="s">
        <v>11</v>
      </c>
      <c r="B53" s="203" t="s">
        <v>942</v>
      </c>
      <c r="C53" s="204" t="s">
        <v>315</v>
      </c>
      <c r="D53" s="205">
        <v>70413</v>
      </c>
      <c r="E53" s="206">
        <v>79655845.739999995</v>
      </c>
      <c r="F53" s="837">
        <v>67514013.479999989</v>
      </c>
      <c r="G53" s="195">
        <v>84.757135967608136</v>
      </c>
      <c r="H53" s="840">
        <v>958.82881683779965</v>
      </c>
      <c r="I53" s="201">
        <v>8818015.1999999993</v>
      </c>
      <c r="J53" s="841">
        <v>6276430.0900000008</v>
      </c>
      <c r="K53" s="843">
        <v>71.1773562150358</v>
      </c>
    </row>
    <row r="54" spans="1:11" s="1" customFormat="1" ht="12.75" customHeight="1">
      <c r="A54" s="202" t="s">
        <v>12</v>
      </c>
      <c r="B54" s="203" t="s">
        <v>264</v>
      </c>
      <c r="C54" s="204" t="s">
        <v>316</v>
      </c>
      <c r="D54" s="205">
        <v>111391</v>
      </c>
      <c r="E54" s="206">
        <v>134467432.17999998</v>
      </c>
      <c r="F54" s="837">
        <v>90295982.62999998</v>
      </c>
      <c r="G54" s="195">
        <v>67.150819470642176</v>
      </c>
      <c r="H54" s="840">
        <v>810.62188713630349</v>
      </c>
      <c r="I54" s="201">
        <v>11689556.200000003</v>
      </c>
      <c r="J54" s="841">
        <v>7891474.6799999988</v>
      </c>
      <c r="K54" s="843">
        <v>67.508762052061456</v>
      </c>
    </row>
    <row r="55" spans="1:11" s="1" customFormat="1" ht="12.75" customHeight="1">
      <c r="A55" s="202" t="s">
        <v>12</v>
      </c>
      <c r="B55" s="203" t="s">
        <v>10</v>
      </c>
      <c r="C55" s="204" t="s">
        <v>317</v>
      </c>
      <c r="D55" s="205">
        <v>101435</v>
      </c>
      <c r="E55" s="206">
        <v>120977684.09000003</v>
      </c>
      <c r="F55" s="837">
        <v>95245765.75000003</v>
      </c>
      <c r="G55" s="195">
        <v>78.730028985463946</v>
      </c>
      <c r="H55" s="840">
        <v>938.98324789273954</v>
      </c>
      <c r="I55" s="201">
        <v>11289042.859999999</v>
      </c>
      <c r="J55" s="841">
        <v>8608847.9099999983</v>
      </c>
      <c r="K55" s="843">
        <v>76.25843941565121</v>
      </c>
    </row>
    <row r="56" spans="1:11" s="1" customFormat="1" ht="12.75" customHeight="1">
      <c r="A56" s="202" t="s">
        <v>12</v>
      </c>
      <c r="B56" s="203" t="s">
        <v>267</v>
      </c>
      <c r="C56" s="204" t="s">
        <v>318</v>
      </c>
      <c r="D56" s="205">
        <v>78228</v>
      </c>
      <c r="E56" s="206">
        <v>84859908.659999847</v>
      </c>
      <c r="F56" s="837">
        <v>61782637.489999846</v>
      </c>
      <c r="G56" s="195">
        <v>72.805448963583601</v>
      </c>
      <c r="H56" s="840">
        <v>789.7765185099945</v>
      </c>
      <c r="I56" s="201">
        <v>11036503.99</v>
      </c>
      <c r="J56" s="841">
        <v>8145664.4100000011</v>
      </c>
      <c r="K56" s="843">
        <v>73.806564265102949</v>
      </c>
    </row>
    <row r="57" spans="1:11" s="1" customFormat="1" ht="12.75" customHeight="1">
      <c r="A57" s="202" t="s">
        <v>12</v>
      </c>
      <c r="B57" s="203" t="s">
        <v>11</v>
      </c>
      <c r="C57" s="204" t="s">
        <v>319</v>
      </c>
      <c r="D57" s="205">
        <v>63698</v>
      </c>
      <c r="E57" s="206">
        <v>70776344.699999973</v>
      </c>
      <c r="F57" s="837">
        <v>58236655.149999969</v>
      </c>
      <c r="G57" s="195">
        <v>82.28265446152659</v>
      </c>
      <c r="H57" s="840">
        <v>914.26191010706725</v>
      </c>
      <c r="I57" s="201">
        <v>6538436.7599999979</v>
      </c>
      <c r="J57" s="841">
        <v>4456427.6999999993</v>
      </c>
      <c r="K57" s="843">
        <v>68.157387821856076</v>
      </c>
    </row>
    <row r="58" spans="1:11" s="1" customFormat="1" ht="12.75" customHeight="1">
      <c r="A58" s="202" t="s">
        <v>12</v>
      </c>
      <c r="B58" s="203" t="s">
        <v>270</v>
      </c>
      <c r="C58" s="204" t="s">
        <v>320</v>
      </c>
      <c r="D58" s="205">
        <v>46057</v>
      </c>
      <c r="E58" s="206">
        <v>66285820.030000098</v>
      </c>
      <c r="F58" s="837">
        <v>45057851.470000096</v>
      </c>
      <c r="G58" s="195">
        <v>67.975098519724881</v>
      </c>
      <c r="H58" s="840">
        <v>978.30626115465827</v>
      </c>
      <c r="I58" s="201">
        <v>4497007.1500000004</v>
      </c>
      <c r="J58" s="841">
        <v>2948851.3600000003</v>
      </c>
      <c r="K58" s="843">
        <v>65.573641794187495</v>
      </c>
    </row>
    <row r="59" spans="1:11" s="1" customFormat="1" ht="12.75" customHeight="1">
      <c r="A59" s="202" t="s">
        <v>12</v>
      </c>
      <c r="B59" s="203" t="s">
        <v>12</v>
      </c>
      <c r="C59" s="204" t="s">
        <v>321</v>
      </c>
      <c r="D59" s="205">
        <v>63925</v>
      </c>
      <c r="E59" s="206">
        <v>106185846.66999997</v>
      </c>
      <c r="F59" s="837">
        <v>75777634.689999968</v>
      </c>
      <c r="G59" s="195">
        <v>71.363215594540193</v>
      </c>
      <c r="H59" s="840">
        <v>1185.4146998826745</v>
      </c>
      <c r="I59" s="201">
        <v>6257628.610000005</v>
      </c>
      <c r="J59" s="841">
        <v>4194618.97</v>
      </c>
      <c r="K59" s="843">
        <v>67.032085657764796</v>
      </c>
    </row>
    <row r="60" spans="1:11" s="1" customFormat="1" ht="12.75" customHeight="1">
      <c r="A60" s="202" t="s">
        <v>12</v>
      </c>
      <c r="B60" s="203" t="s">
        <v>273</v>
      </c>
      <c r="C60" s="204" t="s">
        <v>322</v>
      </c>
      <c r="D60" s="205">
        <v>96043</v>
      </c>
      <c r="E60" s="206">
        <v>122823763.76999997</v>
      </c>
      <c r="F60" s="837">
        <v>95841584.069999963</v>
      </c>
      <c r="G60" s="195">
        <v>78.031792161550356</v>
      </c>
      <c r="H60" s="840">
        <v>997.90285674125096</v>
      </c>
      <c r="I60" s="201">
        <v>11192174.840000004</v>
      </c>
      <c r="J60" s="841">
        <v>7783872.370000002</v>
      </c>
      <c r="K60" s="843">
        <v>69.547451512113796</v>
      </c>
    </row>
    <row r="61" spans="1:11" s="1" customFormat="1" ht="12.75" customHeight="1">
      <c r="A61" s="202" t="s">
        <v>12</v>
      </c>
      <c r="B61" s="203" t="s">
        <v>13</v>
      </c>
      <c r="C61" s="204" t="s">
        <v>323</v>
      </c>
      <c r="D61" s="205">
        <v>88789</v>
      </c>
      <c r="E61" s="206">
        <v>110219291.77999999</v>
      </c>
      <c r="F61" s="837">
        <v>73207770.669999987</v>
      </c>
      <c r="G61" s="195">
        <v>66.420106215275126</v>
      </c>
      <c r="H61" s="840">
        <v>824.51396760860007</v>
      </c>
      <c r="I61" s="201">
        <v>10698826.539999997</v>
      </c>
      <c r="J61" s="841">
        <v>6759606.6900000013</v>
      </c>
      <c r="K61" s="843">
        <v>63.180823286812569</v>
      </c>
    </row>
    <row r="62" spans="1:11" s="1" customFormat="1" ht="12.75" customHeight="1">
      <c r="A62" s="202" t="s">
        <v>12</v>
      </c>
      <c r="B62" s="203" t="s">
        <v>276</v>
      </c>
      <c r="C62" s="204" t="s">
        <v>324</v>
      </c>
      <c r="D62" s="205">
        <v>154387</v>
      </c>
      <c r="E62" s="206">
        <v>142923996.15999997</v>
      </c>
      <c r="F62" s="837">
        <v>106934451.19999996</v>
      </c>
      <c r="G62" s="195">
        <v>74.819102511162242</v>
      </c>
      <c r="H62" s="840">
        <v>692.63896053424162</v>
      </c>
      <c r="I62" s="201">
        <v>18234034.689999998</v>
      </c>
      <c r="J62" s="841">
        <v>12966938.300000001</v>
      </c>
      <c r="K62" s="843">
        <v>71.113927994835919</v>
      </c>
    </row>
    <row r="63" spans="1:11" s="1" customFormat="1" ht="12.75" customHeight="1">
      <c r="A63" s="202" t="s">
        <v>12</v>
      </c>
      <c r="B63" s="203" t="s">
        <v>4</v>
      </c>
      <c r="C63" s="204" t="s">
        <v>325</v>
      </c>
      <c r="D63" s="205">
        <v>57457</v>
      </c>
      <c r="E63" s="206">
        <v>63399988.390000023</v>
      </c>
      <c r="F63" s="837">
        <v>53178922.540000021</v>
      </c>
      <c r="G63" s="195">
        <v>83.878442079317239</v>
      </c>
      <c r="H63" s="840">
        <v>925.54297196164123</v>
      </c>
      <c r="I63" s="201">
        <v>6188061.3800000008</v>
      </c>
      <c r="J63" s="841">
        <v>4350356.8600000013</v>
      </c>
      <c r="K63" s="843">
        <v>70.302419333791434</v>
      </c>
    </row>
    <row r="64" spans="1:11" s="1" customFormat="1" ht="12.75" customHeight="1">
      <c r="A64" s="202" t="s">
        <v>12</v>
      </c>
      <c r="B64" s="203" t="s">
        <v>279</v>
      </c>
      <c r="C64" s="204" t="s">
        <v>326</v>
      </c>
      <c r="D64" s="205">
        <v>107449</v>
      </c>
      <c r="E64" s="206">
        <v>129276824.08000001</v>
      </c>
      <c r="F64" s="837">
        <v>96897173.080000013</v>
      </c>
      <c r="G64" s="195">
        <v>74.953243761648579</v>
      </c>
      <c r="H64" s="840">
        <v>901.796881124999</v>
      </c>
      <c r="I64" s="201">
        <v>11828002.819999997</v>
      </c>
      <c r="J64" s="841">
        <v>8825027.5300000012</v>
      </c>
      <c r="K64" s="843">
        <v>74.61130728746312</v>
      </c>
    </row>
    <row r="65" spans="1:11" s="1" customFormat="1" ht="12.75" customHeight="1">
      <c r="A65" s="202" t="s">
        <v>12</v>
      </c>
      <c r="B65" s="203" t="s">
        <v>5</v>
      </c>
      <c r="C65" s="204" t="s">
        <v>327</v>
      </c>
      <c r="D65" s="205">
        <v>59726</v>
      </c>
      <c r="E65" s="206">
        <v>59822349.009999983</v>
      </c>
      <c r="F65" s="837">
        <v>45127333.98999998</v>
      </c>
      <c r="G65" s="195">
        <v>75.435576731459392</v>
      </c>
      <c r="H65" s="840">
        <v>755.57268174664262</v>
      </c>
      <c r="I65" s="201">
        <v>5384996.9800000004</v>
      </c>
      <c r="J65" s="841">
        <v>3795573.78</v>
      </c>
      <c r="K65" s="843">
        <v>70.484232286421815</v>
      </c>
    </row>
    <row r="66" spans="1:11" s="1" customFormat="1" ht="12.75" customHeight="1">
      <c r="A66" s="202" t="s">
        <v>12</v>
      </c>
      <c r="B66" s="203" t="s">
        <v>282</v>
      </c>
      <c r="C66" s="204" t="s">
        <v>328</v>
      </c>
      <c r="D66" s="205">
        <v>34954</v>
      </c>
      <c r="E66" s="206">
        <v>45439321.949999996</v>
      </c>
      <c r="F66" s="837">
        <v>29536299.209999993</v>
      </c>
      <c r="G66" s="195">
        <v>65.001628418885332</v>
      </c>
      <c r="H66" s="840">
        <v>845.0048409337985</v>
      </c>
      <c r="I66" s="201">
        <v>4441233.5000000009</v>
      </c>
      <c r="J66" s="841">
        <v>3206128.0000000005</v>
      </c>
      <c r="K66" s="843">
        <v>72.19003459286705</v>
      </c>
    </row>
    <row r="67" spans="1:11" s="1" customFormat="1" ht="12.75" customHeight="1">
      <c r="A67" s="202" t="s">
        <v>12</v>
      </c>
      <c r="B67" s="203" t="s">
        <v>14</v>
      </c>
      <c r="C67" s="204" t="s">
        <v>329</v>
      </c>
      <c r="D67" s="205">
        <v>113762</v>
      </c>
      <c r="E67" s="206">
        <v>136291218.58000004</v>
      </c>
      <c r="F67" s="837">
        <v>117631633.79000005</v>
      </c>
      <c r="G67" s="195">
        <v>86.30903371148068</v>
      </c>
      <c r="H67" s="840">
        <v>1034.0151701798495</v>
      </c>
      <c r="I67" s="201">
        <v>13885081.869999997</v>
      </c>
      <c r="J67" s="841">
        <v>10822358.199999999</v>
      </c>
      <c r="K67" s="843">
        <v>77.942343454111736</v>
      </c>
    </row>
    <row r="68" spans="1:11" s="1" customFormat="1" ht="12.75" customHeight="1">
      <c r="A68" s="202" t="s">
        <v>12</v>
      </c>
      <c r="B68" s="203" t="s">
        <v>940</v>
      </c>
      <c r="C68" s="204" t="s">
        <v>330</v>
      </c>
      <c r="D68" s="205">
        <v>59278</v>
      </c>
      <c r="E68" s="206">
        <v>71973840.840000033</v>
      </c>
      <c r="F68" s="837">
        <v>48177826.75000003</v>
      </c>
      <c r="G68" s="195">
        <v>66.937968278086984</v>
      </c>
      <c r="H68" s="840">
        <v>812.74379618070839</v>
      </c>
      <c r="I68" s="201">
        <v>5521562.6200000001</v>
      </c>
      <c r="J68" s="841">
        <v>3898660.31</v>
      </c>
      <c r="K68" s="843">
        <v>70.607916242377058</v>
      </c>
    </row>
    <row r="69" spans="1:11" s="1" customFormat="1" ht="12.75" customHeight="1">
      <c r="A69" s="202" t="s">
        <v>12</v>
      </c>
      <c r="B69" s="203" t="s">
        <v>15</v>
      </c>
      <c r="C69" s="204" t="s">
        <v>331</v>
      </c>
      <c r="D69" s="205">
        <v>56166</v>
      </c>
      <c r="E69" s="206">
        <v>96437311.819999933</v>
      </c>
      <c r="F69" s="837">
        <v>58086603.539999932</v>
      </c>
      <c r="G69" s="195">
        <v>60.232499686862354</v>
      </c>
      <c r="H69" s="840">
        <v>1034.1951276573004</v>
      </c>
      <c r="I69" s="201">
        <v>6519399.3099999959</v>
      </c>
      <c r="J69" s="841">
        <v>4576775.7199999988</v>
      </c>
      <c r="K69" s="843">
        <v>70.202414400046948</v>
      </c>
    </row>
    <row r="70" spans="1:11" s="1" customFormat="1" ht="12.75" customHeight="1">
      <c r="A70" s="202" t="s">
        <v>12</v>
      </c>
      <c r="B70" s="203" t="s">
        <v>941</v>
      </c>
      <c r="C70" s="204" t="s">
        <v>289</v>
      </c>
      <c r="D70" s="205">
        <v>72039</v>
      </c>
      <c r="E70" s="206">
        <v>102189433.09999996</v>
      </c>
      <c r="F70" s="837">
        <v>71204053.809999958</v>
      </c>
      <c r="G70" s="195">
        <v>69.678489888794559</v>
      </c>
      <c r="H70" s="840">
        <v>988.40980316217542</v>
      </c>
      <c r="I70" s="201">
        <v>8128950.0399999982</v>
      </c>
      <c r="J70" s="841">
        <v>5653055.8199999994</v>
      </c>
      <c r="K70" s="843">
        <v>69.542263049755448</v>
      </c>
    </row>
    <row r="71" spans="1:11" s="1" customFormat="1" ht="12.75" customHeight="1">
      <c r="A71" s="202" t="s">
        <v>12</v>
      </c>
      <c r="B71" s="203" t="s">
        <v>16</v>
      </c>
      <c r="C71" s="204" t="s">
        <v>332</v>
      </c>
      <c r="D71" s="205">
        <v>83715</v>
      </c>
      <c r="E71" s="206">
        <v>103438831.23</v>
      </c>
      <c r="F71" s="837">
        <v>72940811.680000007</v>
      </c>
      <c r="G71" s="195">
        <v>70.515889258080904</v>
      </c>
      <c r="H71" s="840">
        <v>871.29918987039366</v>
      </c>
      <c r="I71" s="201">
        <v>9601929.5699999984</v>
      </c>
      <c r="J71" s="841">
        <v>6646635.6799999997</v>
      </c>
      <c r="K71" s="843">
        <v>69.221874952786195</v>
      </c>
    </row>
    <row r="72" spans="1:11" s="1" customFormat="1" ht="12.75" customHeight="1">
      <c r="A72" s="202" t="s">
        <v>12</v>
      </c>
      <c r="B72" s="203" t="s">
        <v>942</v>
      </c>
      <c r="C72" s="204" t="s">
        <v>333</v>
      </c>
      <c r="D72" s="205">
        <v>38668</v>
      </c>
      <c r="E72" s="206">
        <v>77480305.810000002</v>
      </c>
      <c r="F72" s="837">
        <v>55082655.840000004</v>
      </c>
      <c r="G72" s="195">
        <v>71.092460547426953</v>
      </c>
      <c r="H72" s="840">
        <v>1424.5023233681598</v>
      </c>
      <c r="I72" s="201">
        <v>5497656.7100000018</v>
      </c>
      <c r="J72" s="841">
        <v>4019929.02</v>
      </c>
      <c r="K72" s="843">
        <v>73.120771849721379</v>
      </c>
    </row>
    <row r="73" spans="1:11" s="1" customFormat="1" ht="12.75" customHeight="1">
      <c r="A73" s="202" t="s">
        <v>12</v>
      </c>
      <c r="B73" s="203" t="s">
        <v>17</v>
      </c>
      <c r="C73" s="204" t="s">
        <v>334</v>
      </c>
      <c r="D73" s="205">
        <v>106935</v>
      </c>
      <c r="E73" s="206">
        <v>108040242.52999999</v>
      </c>
      <c r="F73" s="837">
        <v>59642841.569999978</v>
      </c>
      <c r="G73" s="195">
        <v>55.204283305305147</v>
      </c>
      <c r="H73" s="840">
        <v>557.74855351381655</v>
      </c>
      <c r="I73" s="201">
        <v>9721140.3199999984</v>
      </c>
      <c r="J73" s="841">
        <v>6805361.7699999996</v>
      </c>
      <c r="K73" s="843">
        <v>70.005797118254137</v>
      </c>
    </row>
    <row r="74" spans="1:11" s="1" customFormat="1" ht="12.75" customHeight="1">
      <c r="A74" s="202" t="s">
        <v>13</v>
      </c>
      <c r="B74" s="203" t="s">
        <v>264</v>
      </c>
      <c r="C74" s="204" t="s">
        <v>335</v>
      </c>
      <c r="D74" s="205">
        <v>71549</v>
      </c>
      <c r="E74" s="206">
        <v>63935679.919999957</v>
      </c>
      <c r="F74" s="837">
        <v>53317315.319999956</v>
      </c>
      <c r="G74" s="195">
        <v>83.392114366678641</v>
      </c>
      <c r="H74" s="840">
        <v>745.18603083201663</v>
      </c>
      <c r="I74" s="201">
        <v>9227084.290000001</v>
      </c>
      <c r="J74" s="841">
        <v>5781745.9299999997</v>
      </c>
      <c r="K74" s="843">
        <v>62.660595138011885</v>
      </c>
    </row>
    <row r="75" spans="1:11" s="1" customFormat="1" ht="12.75" customHeight="1">
      <c r="A75" s="202" t="s">
        <v>13</v>
      </c>
      <c r="B75" s="203" t="s">
        <v>10</v>
      </c>
      <c r="C75" s="204" t="s">
        <v>336</v>
      </c>
      <c r="D75" s="205">
        <v>55245</v>
      </c>
      <c r="E75" s="206">
        <v>68243686.850000024</v>
      </c>
      <c r="F75" s="837">
        <v>55056974.880000025</v>
      </c>
      <c r="G75" s="195">
        <v>80.677022917908204</v>
      </c>
      <c r="H75" s="840">
        <v>996.59652240021762</v>
      </c>
      <c r="I75" s="201">
        <v>6220852.5599999996</v>
      </c>
      <c r="J75" s="841">
        <v>4204803.870000001</v>
      </c>
      <c r="K75" s="843">
        <v>67.592083712718647</v>
      </c>
    </row>
    <row r="76" spans="1:11" s="1" customFormat="1" ht="12.75" customHeight="1">
      <c r="A76" s="202" t="s">
        <v>13</v>
      </c>
      <c r="B76" s="203" t="s">
        <v>267</v>
      </c>
      <c r="C76" s="204" t="s">
        <v>337</v>
      </c>
      <c r="D76" s="205">
        <v>58024</v>
      </c>
      <c r="E76" s="206">
        <v>74833189.950000003</v>
      </c>
      <c r="F76" s="837">
        <v>67924554.530000001</v>
      </c>
      <c r="G76" s="195">
        <v>90.767952796591956</v>
      </c>
      <c r="H76" s="840">
        <v>1170.6286110919621</v>
      </c>
      <c r="I76" s="201">
        <v>6427237.6499999994</v>
      </c>
      <c r="J76" s="841">
        <v>4483005.4300000006</v>
      </c>
      <c r="K76" s="843">
        <v>69.750111542864772</v>
      </c>
    </row>
    <row r="77" spans="1:11" s="1" customFormat="1" ht="12.75" customHeight="1">
      <c r="A77" s="202" t="s">
        <v>13</v>
      </c>
      <c r="B77" s="203" t="s">
        <v>11</v>
      </c>
      <c r="C77" s="204" t="s">
        <v>338</v>
      </c>
      <c r="D77" s="205">
        <v>86634</v>
      </c>
      <c r="E77" s="206">
        <v>114133520.35000001</v>
      </c>
      <c r="F77" s="837">
        <v>77514697.460000008</v>
      </c>
      <c r="G77" s="195">
        <v>67.915803545088849</v>
      </c>
      <c r="H77" s="840">
        <v>894.73760255788727</v>
      </c>
      <c r="I77" s="201">
        <v>8370854.5099999979</v>
      </c>
      <c r="J77" s="841">
        <v>5623779.0499999998</v>
      </c>
      <c r="K77" s="843">
        <v>67.182855027305948</v>
      </c>
    </row>
    <row r="78" spans="1:11" s="1" customFormat="1" ht="12.75" customHeight="1">
      <c r="A78" s="202" t="s">
        <v>13</v>
      </c>
      <c r="B78" s="203" t="s">
        <v>270</v>
      </c>
      <c r="C78" s="204" t="s">
        <v>339</v>
      </c>
      <c r="D78" s="205">
        <v>47101</v>
      </c>
      <c r="E78" s="206">
        <v>53809579.450000003</v>
      </c>
      <c r="F78" s="837">
        <v>44475183.050000004</v>
      </c>
      <c r="G78" s="195">
        <v>82.652909583369734</v>
      </c>
      <c r="H78" s="840">
        <v>944.25135453599717</v>
      </c>
      <c r="I78" s="201">
        <v>7785088.75</v>
      </c>
      <c r="J78" s="841">
        <v>5519044.6200000001</v>
      </c>
      <c r="K78" s="843">
        <v>70.892507423245505</v>
      </c>
    </row>
    <row r="79" spans="1:11" s="1" customFormat="1" ht="12.75" customHeight="1">
      <c r="A79" s="202" t="s">
        <v>13</v>
      </c>
      <c r="B79" s="203" t="s">
        <v>12</v>
      </c>
      <c r="C79" s="204" t="s">
        <v>340</v>
      </c>
      <c r="D79" s="205">
        <v>49366</v>
      </c>
      <c r="E79" s="206">
        <v>50009965.390000023</v>
      </c>
      <c r="F79" s="837">
        <v>47702344.220000021</v>
      </c>
      <c r="G79" s="195">
        <v>95.385677330499746</v>
      </c>
      <c r="H79" s="840">
        <v>966.29956285702758</v>
      </c>
      <c r="I79" s="201">
        <v>7595078.1600000001</v>
      </c>
      <c r="J79" s="841">
        <v>5554289.29</v>
      </c>
      <c r="K79" s="843">
        <v>73.13011364717805</v>
      </c>
    </row>
    <row r="80" spans="1:11" s="1" customFormat="1" ht="12.75" customHeight="1">
      <c r="A80" s="202" t="s">
        <v>13</v>
      </c>
      <c r="B80" s="203" t="s">
        <v>273</v>
      </c>
      <c r="C80" s="204" t="s">
        <v>341</v>
      </c>
      <c r="D80" s="205">
        <v>35297</v>
      </c>
      <c r="E80" s="206">
        <v>42667096.309999987</v>
      </c>
      <c r="F80" s="837">
        <v>39791884.419999987</v>
      </c>
      <c r="G80" s="195">
        <v>93.261289990042911</v>
      </c>
      <c r="H80" s="840">
        <v>1127.3446587528681</v>
      </c>
      <c r="I80" s="201">
        <v>4539556.83</v>
      </c>
      <c r="J80" s="841">
        <v>2955209.08</v>
      </c>
      <c r="K80" s="843">
        <v>65.099065628395266</v>
      </c>
    </row>
    <row r="81" spans="1:11" s="1" customFormat="1" ht="12.75" customHeight="1">
      <c r="A81" s="202" t="s">
        <v>13</v>
      </c>
      <c r="B81" s="203" t="s">
        <v>13</v>
      </c>
      <c r="C81" s="204" t="s">
        <v>342</v>
      </c>
      <c r="D81" s="205">
        <v>55840</v>
      </c>
      <c r="E81" s="206">
        <v>66494848.060000032</v>
      </c>
      <c r="F81" s="837">
        <v>60550398.080000028</v>
      </c>
      <c r="G81" s="195">
        <v>91.060284889084684</v>
      </c>
      <c r="H81" s="840">
        <v>1084.3552664756453</v>
      </c>
      <c r="I81" s="201">
        <v>6464904.2599999988</v>
      </c>
      <c r="J81" s="841">
        <v>4400801.7499999991</v>
      </c>
      <c r="K81" s="843">
        <v>68.072187506764408</v>
      </c>
    </row>
    <row r="82" spans="1:11" s="1" customFormat="1" ht="12.75" customHeight="1">
      <c r="A82" s="202" t="s">
        <v>13</v>
      </c>
      <c r="B82" s="203" t="s">
        <v>276</v>
      </c>
      <c r="C82" s="204" t="s">
        <v>343</v>
      </c>
      <c r="D82" s="205">
        <v>75750</v>
      </c>
      <c r="E82" s="206">
        <v>74523573.839999989</v>
      </c>
      <c r="F82" s="837">
        <v>70085302.789999992</v>
      </c>
      <c r="G82" s="195">
        <v>94.044473686234056</v>
      </c>
      <c r="H82" s="840">
        <v>925.21851867986788</v>
      </c>
      <c r="I82" s="201">
        <v>8687634.5800000019</v>
      </c>
      <c r="J82" s="841">
        <v>5455605.4100000001</v>
      </c>
      <c r="K82" s="843">
        <v>62.797362846723225</v>
      </c>
    </row>
    <row r="83" spans="1:11" s="1" customFormat="1" ht="12.75" customHeight="1">
      <c r="A83" s="202" t="s">
        <v>13</v>
      </c>
      <c r="B83" s="203" t="s">
        <v>4</v>
      </c>
      <c r="C83" s="204" t="s">
        <v>344</v>
      </c>
      <c r="D83" s="205">
        <v>79583</v>
      </c>
      <c r="E83" s="206">
        <v>77988652.700000033</v>
      </c>
      <c r="F83" s="837">
        <v>67164801.160000026</v>
      </c>
      <c r="G83" s="195">
        <v>86.121248200509044</v>
      </c>
      <c r="H83" s="840">
        <v>843.9591515775985</v>
      </c>
      <c r="I83" s="201">
        <v>9008793.0500000007</v>
      </c>
      <c r="J83" s="841">
        <v>6164162.7300000004</v>
      </c>
      <c r="K83" s="843">
        <v>68.423846521815705</v>
      </c>
    </row>
    <row r="84" spans="1:11" s="1" customFormat="1" ht="12.75" customHeight="1">
      <c r="A84" s="202" t="s">
        <v>13</v>
      </c>
      <c r="B84" s="203" t="s">
        <v>279</v>
      </c>
      <c r="C84" s="204" t="s">
        <v>345</v>
      </c>
      <c r="D84" s="205">
        <v>96876</v>
      </c>
      <c r="E84" s="206">
        <v>111049365.30999991</v>
      </c>
      <c r="F84" s="837">
        <v>96229310.419999912</v>
      </c>
      <c r="G84" s="195">
        <v>86.654534360796148</v>
      </c>
      <c r="H84" s="840">
        <v>993.32456356579451</v>
      </c>
      <c r="I84" s="201">
        <v>7941189.2599999979</v>
      </c>
      <c r="J84" s="841">
        <v>5237680.7000000011</v>
      </c>
      <c r="K84" s="843">
        <v>65.955872962030398</v>
      </c>
    </row>
    <row r="85" spans="1:11" s="1" customFormat="1" ht="12.75" customHeight="1">
      <c r="A85" s="202" t="s">
        <v>13</v>
      </c>
      <c r="B85" s="203" t="s">
        <v>5</v>
      </c>
      <c r="C85" s="204" t="s">
        <v>346</v>
      </c>
      <c r="D85" s="205">
        <v>39065</v>
      </c>
      <c r="E85" s="206">
        <v>43339355.679999992</v>
      </c>
      <c r="F85" s="837">
        <v>39929239.019999996</v>
      </c>
      <c r="G85" s="195">
        <v>92.131593544724339</v>
      </c>
      <c r="H85" s="840">
        <v>1022.1231030334058</v>
      </c>
      <c r="I85" s="201">
        <v>5508154.2999999989</v>
      </c>
      <c r="J85" s="841">
        <v>3430959.7399999998</v>
      </c>
      <c r="K85" s="843">
        <v>62.288736900489525</v>
      </c>
    </row>
    <row r="86" spans="1:11" s="1" customFormat="1" ht="12.75" customHeight="1">
      <c r="A86" s="202" t="s">
        <v>4</v>
      </c>
      <c r="B86" s="203" t="s">
        <v>264</v>
      </c>
      <c r="C86" s="204" t="s">
        <v>347</v>
      </c>
      <c r="D86" s="205">
        <v>112997</v>
      </c>
      <c r="E86" s="206">
        <v>130062824.21000001</v>
      </c>
      <c r="F86" s="837">
        <v>119274090.18000001</v>
      </c>
      <c r="G86" s="195">
        <v>91.70498249939547</v>
      </c>
      <c r="H86" s="840">
        <v>1055.5509454233299</v>
      </c>
      <c r="I86" s="201">
        <v>15767747.110000001</v>
      </c>
      <c r="J86" s="841">
        <v>12047440.710000003</v>
      </c>
      <c r="K86" s="843">
        <v>76.405593176716053</v>
      </c>
    </row>
    <row r="87" spans="1:11" s="1" customFormat="1" ht="12.75" customHeight="1">
      <c r="A87" s="202" t="s">
        <v>4</v>
      </c>
      <c r="B87" s="203" t="s">
        <v>10</v>
      </c>
      <c r="C87" s="204" t="s">
        <v>348</v>
      </c>
      <c r="D87" s="205">
        <v>97295</v>
      </c>
      <c r="E87" s="206">
        <v>124347364.91999985</v>
      </c>
      <c r="F87" s="837">
        <v>119223749.97999986</v>
      </c>
      <c r="G87" s="195">
        <v>95.879595081651843</v>
      </c>
      <c r="H87" s="840">
        <v>1225.3841408088788</v>
      </c>
      <c r="I87" s="201">
        <v>10532782.109999999</v>
      </c>
      <c r="J87" s="841">
        <v>7538562.0299999993</v>
      </c>
      <c r="K87" s="843">
        <v>71.572372344461229</v>
      </c>
    </row>
    <row r="88" spans="1:11" s="1" customFormat="1" ht="12.75" customHeight="1">
      <c r="A88" s="202" t="s">
        <v>4</v>
      </c>
      <c r="B88" s="203" t="s">
        <v>267</v>
      </c>
      <c r="C88" s="204" t="s">
        <v>349</v>
      </c>
      <c r="D88" s="205">
        <v>50103</v>
      </c>
      <c r="E88" s="206">
        <v>47867218.160000011</v>
      </c>
      <c r="F88" s="837">
        <v>37154409.120000012</v>
      </c>
      <c r="G88" s="195">
        <v>77.61973757448871</v>
      </c>
      <c r="H88" s="840">
        <v>741.56056763068102</v>
      </c>
      <c r="I88" s="201">
        <v>6029602.5599999977</v>
      </c>
      <c r="J88" s="841">
        <v>4127238.4399999995</v>
      </c>
      <c r="K88" s="843">
        <v>68.449593467069263</v>
      </c>
    </row>
    <row r="89" spans="1:11" s="1" customFormat="1" ht="12.75" customHeight="1">
      <c r="A89" s="202" t="s">
        <v>4</v>
      </c>
      <c r="B89" s="203" t="s">
        <v>11</v>
      </c>
      <c r="C89" s="204" t="s">
        <v>350</v>
      </c>
      <c r="D89" s="205">
        <v>50143</v>
      </c>
      <c r="E89" s="206">
        <v>60235412.589999981</v>
      </c>
      <c r="F89" s="837">
        <v>57766390.099999979</v>
      </c>
      <c r="G89" s="195">
        <v>95.901044943768014</v>
      </c>
      <c r="H89" s="840">
        <v>1152.0329876553053</v>
      </c>
      <c r="I89" s="201">
        <v>6478747.3699999982</v>
      </c>
      <c r="J89" s="841">
        <v>4706397.4899999993</v>
      </c>
      <c r="K89" s="843">
        <v>72.643633425082925</v>
      </c>
    </row>
    <row r="90" spans="1:11" s="1" customFormat="1" ht="12.75" customHeight="1">
      <c r="A90" s="202" t="s">
        <v>4</v>
      </c>
      <c r="B90" s="203" t="s">
        <v>270</v>
      </c>
      <c r="C90" s="204" t="s">
        <v>351</v>
      </c>
      <c r="D90" s="205">
        <v>78616</v>
      </c>
      <c r="E90" s="206">
        <v>99548684.99000001</v>
      </c>
      <c r="F90" s="837">
        <v>80720388.330000013</v>
      </c>
      <c r="G90" s="195">
        <v>81.086343167776292</v>
      </c>
      <c r="H90" s="840">
        <v>1026.7679394779691</v>
      </c>
      <c r="I90" s="201">
        <v>8789122.9199999981</v>
      </c>
      <c r="J90" s="841">
        <v>6062862.4800000004</v>
      </c>
      <c r="K90" s="843">
        <v>68.981427785060518</v>
      </c>
    </row>
    <row r="91" spans="1:11" s="1" customFormat="1" ht="12.75" customHeight="1">
      <c r="A91" s="202" t="s">
        <v>4</v>
      </c>
      <c r="B91" s="203" t="s">
        <v>12</v>
      </c>
      <c r="C91" s="204" t="s">
        <v>352</v>
      </c>
      <c r="D91" s="205">
        <v>71705</v>
      </c>
      <c r="E91" s="206">
        <v>61065549.139999934</v>
      </c>
      <c r="F91" s="837">
        <v>53581697.659999937</v>
      </c>
      <c r="G91" s="195">
        <v>87.744560418440869</v>
      </c>
      <c r="H91" s="840">
        <v>747.25190237779702</v>
      </c>
      <c r="I91" s="201">
        <v>9004420.1199999992</v>
      </c>
      <c r="J91" s="841">
        <v>6168821.419999999</v>
      </c>
      <c r="K91" s="843">
        <v>68.508813869071219</v>
      </c>
    </row>
    <row r="92" spans="1:11" s="1" customFormat="1" ht="12.75" customHeight="1">
      <c r="A92" s="202" t="s">
        <v>4</v>
      </c>
      <c r="B92" s="203" t="s">
        <v>273</v>
      </c>
      <c r="C92" s="204" t="s">
        <v>353</v>
      </c>
      <c r="D92" s="205">
        <v>76623</v>
      </c>
      <c r="E92" s="206">
        <v>80632747.000000075</v>
      </c>
      <c r="F92" s="837">
        <v>66519945.860000074</v>
      </c>
      <c r="G92" s="195">
        <v>82.497432290133943</v>
      </c>
      <c r="H92" s="840">
        <v>868.14593346645358</v>
      </c>
      <c r="I92" s="201">
        <v>9903562.8600000031</v>
      </c>
      <c r="J92" s="841">
        <v>6897983.4099999992</v>
      </c>
      <c r="K92" s="843">
        <v>69.651533569404705</v>
      </c>
    </row>
    <row r="93" spans="1:11" s="1" customFormat="1" ht="12.75" customHeight="1">
      <c r="A93" s="202" t="s">
        <v>4</v>
      </c>
      <c r="B93" s="203" t="s">
        <v>13</v>
      </c>
      <c r="C93" s="204" t="s">
        <v>354</v>
      </c>
      <c r="D93" s="205">
        <v>119289</v>
      </c>
      <c r="E93" s="206">
        <v>114483316.90000001</v>
      </c>
      <c r="F93" s="837">
        <v>102763342.84</v>
      </c>
      <c r="G93" s="195">
        <v>89.762723183293787</v>
      </c>
      <c r="H93" s="840">
        <v>861.46537266638165</v>
      </c>
      <c r="I93" s="201">
        <v>13942610.230000006</v>
      </c>
      <c r="J93" s="841">
        <v>9714851.7100000009</v>
      </c>
      <c r="K93" s="843">
        <v>69.677424454545601</v>
      </c>
    </row>
    <row r="94" spans="1:11" s="1" customFormat="1" ht="12.75" customHeight="1">
      <c r="A94" s="202" t="s">
        <v>4</v>
      </c>
      <c r="B94" s="203" t="s">
        <v>276</v>
      </c>
      <c r="C94" s="204" t="s">
        <v>355</v>
      </c>
      <c r="D94" s="205">
        <v>51597</v>
      </c>
      <c r="E94" s="206">
        <v>49029042.209999986</v>
      </c>
      <c r="F94" s="837">
        <v>38572593.689999983</v>
      </c>
      <c r="G94" s="195">
        <v>78.672949646429558</v>
      </c>
      <c r="H94" s="840">
        <v>747.57434909006304</v>
      </c>
      <c r="I94" s="201">
        <v>5118605.7100000009</v>
      </c>
      <c r="J94" s="841">
        <v>3622298.9899999998</v>
      </c>
      <c r="K94" s="843">
        <v>70.767298659540614</v>
      </c>
    </row>
    <row r="95" spans="1:11" s="1" customFormat="1" ht="12.75" customHeight="1">
      <c r="A95" s="202" t="s">
        <v>4</v>
      </c>
      <c r="B95" s="203" t="s">
        <v>4</v>
      </c>
      <c r="C95" s="204" t="s">
        <v>356</v>
      </c>
      <c r="D95" s="205">
        <v>91315</v>
      </c>
      <c r="E95" s="206">
        <v>85538168.12000002</v>
      </c>
      <c r="F95" s="837">
        <v>66532555.080000013</v>
      </c>
      <c r="G95" s="195">
        <v>77.781131560664988</v>
      </c>
      <c r="H95" s="840">
        <v>728.6048850681708</v>
      </c>
      <c r="I95" s="201">
        <v>17047027.979999997</v>
      </c>
      <c r="J95" s="841">
        <v>12009954.639999997</v>
      </c>
      <c r="K95" s="843">
        <v>70.451897269661188</v>
      </c>
    </row>
    <row r="96" spans="1:11" s="1" customFormat="1" ht="12.75" customHeight="1">
      <c r="A96" s="202" t="s">
        <v>4</v>
      </c>
      <c r="B96" s="203" t="s">
        <v>279</v>
      </c>
      <c r="C96" s="204" t="s">
        <v>357</v>
      </c>
      <c r="D96" s="205">
        <v>41205</v>
      </c>
      <c r="E96" s="206">
        <v>47386116.770000018</v>
      </c>
      <c r="F96" s="837">
        <v>38518147.530000016</v>
      </c>
      <c r="G96" s="195">
        <v>81.285722814041009</v>
      </c>
      <c r="H96" s="840">
        <v>934.79304768838767</v>
      </c>
      <c r="I96" s="201">
        <v>6856864.3699999982</v>
      </c>
      <c r="J96" s="841">
        <v>5111097.25</v>
      </c>
      <c r="K96" s="843">
        <v>74.53986216151452</v>
      </c>
    </row>
    <row r="97" spans="1:11" s="1" customFormat="1" ht="12.75" customHeight="1">
      <c r="A97" s="202" t="s">
        <v>4</v>
      </c>
      <c r="B97" s="203" t="s">
        <v>5</v>
      </c>
      <c r="C97" s="204" t="s">
        <v>358</v>
      </c>
      <c r="D97" s="205">
        <v>113315</v>
      </c>
      <c r="E97" s="206">
        <v>117684611.21999997</v>
      </c>
      <c r="F97" s="837">
        <v>107954297.35999997</v>
      </c>
      <c r="G97" s="195">
        <v>91.731872367058997</v>
      </c>
      <c r="H97" s="840">
        <v>952.69202982835429</v>
      </c>
      <c r="I97" s="201">
        <v>13567074.859999998</v>
      </c>
      <c r="J97" s="841">
        <v>10377339.790000001</v>
      </c>
      <c r="K97" s="843">
        <v>76.489146681099712</v>
      </c>
    </row>
    <row r="98" spans="1:11" s="1" customFormat="1" ht="12.75" customHeight="1">
      <c r="A98" s="202" t="s">
        <v>4</v>
      </c>
      <c r="B98" s="203" t="s">
        <v>282</v>
      </c>
      <c r="C98" s="204" t="s">
        <v>359</v>
      </c>
      <c r="D98" s="205">
        <v>48808</v>
      </c>
      <c r="E98" s="206">
        <v>70675562.88000007</v>
      </c>
      <c r="F98" s="837">
        <v>56447255.810000069</v>
      </c>
      <c r="G98" s="195">
        <v>79.868137599189382</v>
      </c>
      <c r="H98" s="840">
        <v>1156.5164688165889</v>
      </c>
      <c r="I98" s="201">
        <v>6754980.9299999997</v>
      </c>
      <c r="J98" s="841">
        <v>4142163.4899999998</v>
      </c>
      <c r="K98" s="843">
        <v>61.320135954847174</v>
      </c>
    </row>
    <row r="99" spans="1:11" s="1" customFormat="1" ht="12.75" customHeight="1">
      <c r="A99" s="202" t="s">
        <v>4</v>
      </c>
      <c r="B99" s="203" t="s">
        <v>14</v>
      </c>
      <c r="C99" s="204" t="s">
        <v>360</v>
      </c>
      <c r="D99" s="205">
        <v>118240</v>
      </c>
      <c r="E99" s="206">
        <v>144480832.22999999</v>
      </c>
      <c r="F99" s="837">
        <v>127612881.82999998</v>
      </c>
      <c r="G99" s="195">
        <v>88.325129264795621</v>
      </c>
      <c r="H99" s="840">
        <v>1079.2699748815967</v>
      </c>
      <c r="I99" s="201">
        <v>11596108.080000002</v>
      </c>
      <c r="J99" s="841">
        <v>8333319.7300000004</v>
      </c>
      <c r="K99" s="843">
        <v>71.863073994391385</v>
      </c>
    </row>
    <row r="100" spans="1:11" s="1" customFormat="1" ht="12.75" customHeight="1">
      <c r="A100" s="202" t="s">
        <v>4</v>
      </c>
      <c r="B100" s="203" t="s">
        <v>940</v>
      </c>
      <c r="C100" s="204" t="s">
        <v>361</v>
      </c>
      <c r="D100" s="205">
        <v>38195</v>
      </c>
      <c r="E100" s="206">
        <v>27508549.820000004</v>
      </c>
      <c r="F100" s="837">
        <v>18322072.480000004</v>
      </c>
      <c r="G100" s="195">
        <v>66.605010441804538</v>
      </c>
      <c r="H100" s="840">
        <v>479.69819295719344</v>
      </c>
      <c r="I100" s="201">
        <v>6406458.1099999994</v>
      </c>
      <c r="J100" s="841">
        <v>3909716.3400000003</v>
      </c>
      <c r="K100" s="843">
        <v>61.027735963764862</v>
      </c>
    </row>
    <row r="101" spans="1:11" s="1" customFormat="1" ht="12.75" customHeight="1">
      <c r="A101" s="202" t="s">
        <v>4</v>
      </c>
      <c r="B101" s="203" t="s">
        <v>15</v>
      </c>
      <c r="C101" s="204" t="s">
        <v>332</v>
      </c>
      <c r="D101" s="205">
        <v>117259</v>
      </c>
      <c r="E101" s="206">
        <v>135494714.81000015</v>
      </c>
      <c r="F101" s="837">
        <v>108223160.34000015</v>
      </c>
      <c r="G101" s="195">
        <v>79.872606464213732</v>
      </c>
      <c r="H101" s="840">
        <v>922.9411843867008</v>
      </c>
      <c r="I101" s="201">
        <v>14644040.73</v>
      </c>
      <c r="J101" s="841">
        <v>10280850.870000001</v>
      </c>
      <c r="K101" s="843">
        <v>70.205014173024637</v>
      </c>
    </row>
    <row r="102" spans="1:11" s="1" customFormat="1" ht="12.75" customHeight="1">
      <c r="A102" s="202" t="s">
        <v>4</v>
      </c>
      <c r="B102" s="203" t="s">
        <v>941</v>
      </c>
      <c r="C102" s="204" t="s">
        <v>362</v>
      </c>
      <c r="D102" s="205">
        <v>76699</v>
      </c>
      <c r="E102" s="206">
        <v>100881505.32000002</v>
      </c>
      <c r="F102" s="837">
        <v>80014079.150000036</v>
      </c>
      <c r="G102" s="195">
        <v>79.314913963855219</v>
      </c>
      <c r="H102" s="840">
        <v>1043.2219344450389</v>
      </c>
      <c r="I102" s="201">
        <v>8524081.339999998</v>
      </c>
      <c r="J102" s="841">
        <v>5776028.9699999988</v>
      </c>
      <c r="K102" s="843">
        <v>67.761307519386023</v>
      </c>
    </row>
    <row r="103" spans="1:11" s="1" customFormat="1" ht="12.75" customHeight="1">
      <c r="A103" s="202" t="s">
        <v>4</v>
      </c>
      <c r="B103" s="203" t="s">
        <v>16</v>
      </c>
      <c r="C103" s="204" t="s">
        <v>363</v>
      </c>
      <c r="D103" s="205">
        <v>42213</v>
      </c>
      <c r="E103" s="206">
        <v>44020123.909999996</v>
      </c>
      <c r="F103" s="837">
        <v>38058718.479999997</v>
      </c>
      <c r="G103" s="195">
        <v>86.457545094175089</v>
      </c>
      <c r="H103" s="840">
        <v>901.58762656053818</v>
      </c>
      <c r="I103" s="201">
        <v>5186357.53</v>
      </c>
      <c r="J103" s="841">
        <v>3521197.8400000003</v>
      </c>
      <c r="K103" s="843">
        <v>67.893465107871194</v>
      </c>
    </row>
    <row r="104" spans="1:11" s="1" customFormat="1" ht="12.75" customHeight="1">
      <c r="A104" s="202" t="s">
        <v>4</v>
      </c>
      <c r="B104" s="203" t="s">
        <v>942</v>
      </c>
      <c r="C104" s="204" t="s">
        <v>364</v>
      </c>
      <c r="D104" s="205">
        <v>66766</v>
      </c>
      <c r="E104" s="206">
        <v>121587445.13</v>
      </c>
      <c r="F104" s="837">
        <v>81040103.770000011</v>
      </c>
      <c r="G104" s="195">
        <v>66.651703786811865</v>
      </c>
      <c r="H104" s="840">
        <v>1213.793004972591</v>
      </c>
      <c r="I104" s="201">
        <v>8167926.2800000003</v>
      </c>
      <c r="J104" s="841">
        <v>6487122.1799999997</v>
      </c>
      <c r="K104" s="843">
        <v>79.421899238786949</v>
      </c>
    </row>
    <row r="105" spans="1:11" s="1" customFormat="1" ht="12.75" customHeight="1">
      <c r="A105" s="202" t="s">
        <v>4</v>
      </c>
      <c r="B105" s="203" t="s">
        <v>17</v>
      </c>
      <c r="C105" s="204" t="s">
        <v>365</v>
      </c>
      <c r="D105" s="205">
        <v>165916</v>
      </c>
      <c r="E105" s="206">
        <v>147146628.27999997</v>
      </c>
      <c r="F105" s="837">
        <v>136205000.17999998</v>
      </c>
      <c r="G105" s="195">
        <v>92.564132642455405</v>
      </c>
      <c r="H105" s="840">
        <v>820.92745835241919</v>
      </c>
      <c r="I105" s="201">
        <v>20106861.060000002</v>
      </c>
      <c r="J105" s="841">
        <v>12513527.630000001</v>
      </c>
      <c r="K105" s="843">
        <v>62.235112644678516</v>
      </c>
    </row>
    <row r="106" spans="1:11" s="1" customFormat="1" ht="12.75" customHeight="1">
      <c r="A106" s="202" t="s">
        <v>4</v>
      </c>
      <c r="B106" s="203" t="s">
        <v>943</v>
      </c>
      <c r="C106" s="204" t="s">
        <v>366</v>
      </c>
      <c r="D106" s="205">
        <v>30890</v>
      </c>
      <c r="E106" s="206">
        <v>36358207.61999999</v>
      </c>
      <c r="F106" s="837">
        <v>31969552.409999989</v>
      </c>
      <c r="G106" s="195">
        <v>87.929396146618956</v>
      </c>
      <c r="H106" s="840">
        <v>1034.9482813208153</v>
      </c>
      <c r="I106" s="201">
        <v>4988673.5199999977</v>
      </c>
      <c r="J106" s="841">
        <v>3339725.5000000005</v>
      </c>
      <c r="K106" s="843">
        <v>66.946162874976068</v>
      </c>
    </row>
    <row r="107" spans="1:11" s="1" customFormat="1" ht="12.75" customHeight="1">
      <c r="A107" s="202" t="s">
        <v>5</v>
      </c>
      <c r="B107" s="203" t="s">
        <v>264</v>
      </c>
      <c r="C107" s="204" t="s">
        <v>367</v>
      </c>
      <c r="D107" s="205">
        <v>106514</v>
      </c>
      <c r="E107" s="206">
        <v>119372137.59999996</v>
      </c>
      <c r="F107" s="837">
        <v>96445483.639999956</v>
      </c>
      <c r="G107" s="195">
        <v>80.793965475575078</v>
      </c>
      <c r="H107" s="840">
        <v>905.47236644948043</v>
      </c>
      <c r="I107" s="201">
        <v>12473859.550000003</v>
      </c>
      <c r="J107" s="841">
        <v>9087242.7799999993</v>
      </c>
      <c r="K107" s="843">
        <v>72.850289387778119</v>
      </c>
    </row>
    <row r="108" spans="1:11" s="1" customFormat="1" ht="12.75" customHeight="1">
      <c r="A108" s="202" t="s">
        <v>5</v>
      </c>
      <c r="B108" s="203" t="s">
        <v>10</v>
      </c>
      <c r="C108" s="204" t="s">
        <v>368</v>
      </c>
      <c r="D108" s="205">
        <v>93206</v>
      </c>
      <c r="E108" s="206">
        <v>93883862.209999993</v>
      </c>
      <c r="F108" s="837">
        <v>75423906.299999982</v>
      </c>
      <c r="G108" s="195">
        <v>80.33745579329846</v>
      </c>
      <c r="H108" s="840">
        <v>809.21728536789453</v>
      </c>
      <c r="I108" s="201">
        <v>9872048.2400000002</v>
      </c>
      <c r="J108" s="841">
        <v>6959405.6599999983</v>
      </c>
      <c r="K108" s="843">
        <v>70.496066174004014</v>
      </c>
    </row>
    <row r="109" spans="1:11" s="1" customFormat="1" ht="12.75" customHeight="1">
      <c r="A109" s="202" t="s">
        <v>5</v>
      </c>
      <c r="B109" s="203" t="s">
        <v>267</v>
      </c>
      <c r="C109" s="204" t="s">
        <v>369</v>
      </c>
      <c r="D109" s="205">
        <v>125385</v>
      </c>
      <c r="E109" s="206">
        <v>118724759.90000007</v>
      </c>
      <c r="F109" s="837">
        <v>98378264.150000066</v>
      </c>
      <c r="G109" s="195">
        <v>82.862466289982379</v>
      </c>
      <c r="H109" s="840">
        <v>784.60951589105605</v>
      </c>
      <c r="I109" s="201">
        <v>12200003.569999998</v>
      </c>
      <c r="J109" s="841">
        <v>8150360.4500000002</v>
      </c>
      <c r="K109" s="843">
        <v>66.806213647689944</v>
      </c>
    </row>
    <row r="110" spans="1:11" s="1" customFormat="1" ht="12.75" customHeight="1">
      <c r="A110" s="202" t="s">
        <v>5</v>
      </c>
      <c r="B110" s="203" t="s">
        <v>11</v>
      </c>
      <c r="C110" s="204" t="s">
        <v>370</v>
      </c>
      <c r="D110" s="205">
        <v>59350</v>
      </c>
      <c r="E110" s="206">
        <v>55836302.449999996</v>
      </c>
      <c r="F110" s="837">
        <v>42430591.169999994</v>
      </c>
      <c r="G110" s="195">
        <v>75.991047594878836</v>
      </c>
      <c r="H110" s="840">
        <v>714.92150244313382</v>
      </c>
      <c r="I110" s="201">
        <v>5870868.0999999987</v>
      </c>
      <c r="J110" s="841">
        <v>3866057.7100000004</v>
      </c>
      <c r="K110" s="843">
        <v>65.851551153056931</v>
      </c>
    </row>
    <row r="111" spans="1:11" s="1" customFormat="1" ht="12.75" customHeight="1">
      <c r="A111" s="202" t="s">
        <v>5</v>
      </c>
      <c r="B111" s="203" t="s">
        <v>270</v>
      </c>
      <c r="C111" s="204" t="s">
        <v>371</v>
      </c>
      <c r="D111" s="205">
        <v>109104</v>
      </c>
      <c r="E111" s="206">
        <v>125731725.41000004</v>
      </c>
      <c r="F111" s="837">
        <v>109802060.81000005</v>
      </c>
      <c r="G111" s="195">
        <v>87.330433470108858</v>
      </c>
      <c r="H111" s="840">
        <v>1006.3981229835757</v>
      </c>
      <c r="I111" s="201">
        <v>9545817.3000000026</v>
      </c>
      <c r="J111" s="841">
        <v>6730039.0099999998</v>
      </c>
      <c r="K111" s="843">
        <v>70.502491284847849</v>
      </c>
    </row>
    <row r="112" spans="1:11" s="1" customFormat="1" ht="12.75" customHeight="1">
      <c r="A112" s="202" t="s">
        <v>5</v>
      </c>
      <c r="B112" s="203" t="s">
        <v>12</v>
      </c>
      <c r="C112" s="204" t="s">
        <v>372</v>
      </c>
      <c r="D112" s="205">
        <v>277145</v>
      </c>
      <c r="E112" s="206">
        <v>234895628.98000002</v>
      </c>
      <c r="F112" s="837">
        <v>181868819.53</v>
      </c>
      <c r="G112" s="195">
        <v>77.425374120301342</v>
      </c>
      <c r="H112" s="840">
        <v>656.22262544877231</v>
      </c>
      <c r="I112" s="201">
        <v>35921127.000000015</v>
      </c>
      <c r="J112" s="841">
        <v>25498437.68</v>
      </c>
      <c r="K112" s="843">
        <v>70.984514711913107</v>
      </c>
    </row>
    <row r="113" spans="1:11" s="1" customFormat="1" ht="12.75" customHeight="1">
      <c r="A113" s="202" t="s">
        <v>5</v>
      </c>
      <c r="B113" s="203" t="s">
        <v>273</v>
      </c>
      <c r="C113" s="204" t="s">
        <v>373</v>
      </c>
      <c r="D113" s="205">
        <v>131523</v>
      </c>
      <c r="E113" s="206">
        <v>151082829.62999985</v>
      </c>
      <c r="F113" s="837">
        <v>117174824.54999985</v>
      </c>
      <c r="G113" s="195">
        <v>77.556678569602965</v>
      </c>
      <c r="H113" s="840">
        <v>890.90748044068221</v>
      </c>
      <c r="I113" s="201">
        <v>14561773.400000002</v>
      </c>
      <c r="J113" s="841">
        <v>10331610.940000001</v>
      </c>
      <c r="K113" s="843">
        <v>70.950224647775386</v>
      </c>
    </row>
    <row r="114" spans="1:11" s="1" customFormat="1" ht="12.75" customHeight="1">
      <c r="A114" s="202" t="s">
        <v>5</v>
      </c>
      <c r="B114" s="203" t="s">
        <v>13</v>
      </c>
      <c r="C114" s="204" t="s">
        <v>374</v>
      </c>
      <c r="D114" s="205">
        <v>49137</v>
      </c>
      <c r="E114" s="206">
        <v>77650057.850000024</v>
      </c>
      <c r="F114" s="837">
        <v>60906193.110000029</v>
      </c>
      <c r="G114" s="195">
        <v>78.436764628888184</v>
      </c>
      <c r="H114" s="840">
        <v>1239.5179418767941</v>
      </c>
      <c r="I114" s="201">
        <v>6561810.2399999965</v>
      </c>
      <c r="J114" s="841">
        <v>4807307.7</v>
      </c>
      <c r="K114" s="843">
        <v>73.261912858973545</v>
      </c>
    </row>
    <row r="115" spans="1:11" s="1" customFormat="1" ht="12.75" customHeight="1">
      <c r="A115" s="202" t="s">
        <v>5</v>
      </c>
      <c r="B115" s="203" t="s">
        <v>276</v>
      </c>
      <c r="C115" s="204" t="s">
        <v>375</v>
      </c>
      <c r="D115" s="205">
        <v>127028</v>
      </c>
      <c r="E115" s="206">
        <v>127948705.83000003</v>
      </c>
      <c r="F115" s="837">
        <v>101135619.64000003</v>
      </c>
      <c r="G115" s="195">
        <v>79.043878547997664</v>
      </c>
      <c r="H115" s="840">
        <v>796.16792864565321</v>
      </c>
      <c r="I115" s="201">
        <v>11336519.119999999</v>
      </c>
      <c r="J115" s="841">
        <v>7775954.3099999996</v>
      </c>
      <c r="K115" s="843">
        <v>68.59208040571805</v>
      </c>
    </row>
    <row r="116" spans="1:11" s="1" customFormat="1" ht="12.75" customHeight="1">
      <c r="A116" s="202" t="s">
        <v>5</v>
      </c>
      <c r="B116" s="203" t="s">
        <v>4</v>
      </c>
      <c r="C116" s="204" t="s">
        <v>376</v>
      </c>
      <c r="D116" s="205">
        <v>216176</v>
      </c>
      <c r="E116" s="206">
        <v>148315286.79999983</v>
      </c>
      <c r="F116" s="837">
        <v>126764634.25999984</v>
      </c>
      <c r="G116" s="195">
        <v>85.469702412361173</v>
      </c>
      <c r="H116" s="840">
        <v>586.39550301606027</v>
      </c>
      <c r="I116" s="201">
        <v>18525466.380000003</v>
      </c>
      <c r="J116" s="841">
        <v>12712496.809999999</v>
      </c>
      <c r="K116" s="843">
        <v>68.621736960556873</v>
      </c>
    </row>
    <row r="117" spans="1:11" s="1" customFormat="1" ht="12.75" customHeight="1">
      <c r="A117" s="202" t="s">
        <v>5</v>
      </c>
      <c r="B117" s="203" t="s">
        <v>279</v>
      </c>
      <c r="C117" s="204" t="s">
        <v>377</v>
      </c>
      <c r="D117" s="205">
        <v>191508</v>
      </c>
      <c r="E117" s="206">
        <v>203304755.54999998</v>
      </c>
      <c r="F117" s="837">
        <v>156399877.94</v>
      </c>
      <c r="G117" s="195">
        <v>76.928784826942049</v>
      </c>
      <c r="H117" s="840">
        <v>816.67542838941449</v>
      </c>
      <c r="I117" s="201">
        <v>20319283.659999996</v>
      </c>
      <c r="J117" s="841">
        <v>14943751.390000001</v>
      </c>
      <c r="K117" s="843">
        <v>73.54467627920306</v>
      </c>
    </row>
    <row r="118" spans="1:11" s="1" customFormat="1" ht="12.75" customHeight="1">
      <c r="A118" s="202" t="s">
        <v>5</v>
      </c>
      <c r="B118" s="203" t="s">
        <v>5</v>
      </c>
      <c r="C118" s="204" t="s">
        <v>378</v>
      </c>
      <c r="D118" s="205">
        <v>112035</v>
      </c>
      <c r="E118" s="206">
        <v>123328003.38000001</v>
      </c>
      <c r="F118" s="837">
        <v>109882928.28</v>
      </c>
      <c r="G118" s="195">
        <v>89.09811662273259</v>
      </c>
      <c r="H118" s="840">
        <v>980.79107671709733</v>
      </c>
      <c r="I118" s="201">
        <v>13596579.719999999</v>
      </c>
      <c r="J118" s="841">
        <v>9340790.4299999997</v>
      </c>
      <c r="K118" s="843">
        <v>68.699559906673358</v>
      </c>
    </row>
    <row r="119" spans="1:11" s="1" customFormat="1" ht="12.75" customHeight="1">
      <c r="A119" s="202" t="s">
        <v>5</v>
      </c>
      <c r="B119" s="203" t="s">
        <v>282</v>
      </c>
      <c r="C119" s="204" t="s">
        <v>379</v>
      </c>
      <c r="D119" s="205">
        <v>153737</v>
      </c>
      <c r="E119" s="206">
        <v>180188967.95000005</v>
      </c>
      <c r="F119" s="837">
        <v>144503084.46000004</v>
      </c>
      <c r="G119" s="195">
        <v>80.195300580276168</v>
      </c>
      <c r="H119" s="840">
        <v>939.93693424484695</v>
      </c>
      <c r="I119" s="201">
        <v>13391621.879999992</v>
      </c>
      <c r="J119" s="841">
        <v>9242123.3499999996</v>
      </c>
      <c r="K119" s="843">
        <v>69.014219732434725</v>
      </c>
    </row>
    <row r="120" spans="1:11" s="1" customFormat="1" ht="12.75" customHeight="1">
      <c r="A120" s="202" t="s">
        <v>5</v>
      </c>
      <c r="B120" s="203" t="s">
        <v>14</v>
      </c>
      <c r="C120" s="204" t="s">
        <v>380</v>
      </c>
      <c r="D120" s="205">
        <v>43523</v>
      </c>
      <c r="E120" s="206">
        <v>47690837.540000036</v>
      </c>
      <c r="F120" s="837">
        <v>37648893.700000033</v>
      </c>
      <c r="G120" s="195">
        <v>78.943662225312224</v>
      </c>
      <c r="H120" s="840">
        <v>865.03443466672866</v>
      </c>
      <c r="I120" s="201">
        <v>4195532.43</v>
      </c>
      <c r="J120" s="841">
        <v>2791999.7</v>
      </c>
      <c r="K120" s="843">
        <v>66.54696982046687</v>
      </c>
    </row>
    <row r="121" spans="1:11" s="1" customFormat="1" ht="12.75" customHeight="1">
      <c r="A121" s="202" t="s">
        <v>5</v>
      </c>
      <c r="B121" s="203" t="s">
        <v>940</v>
      </c>
      <c r="C121" s="204" t="s">
        <v>381</v>
      </c>
      <c r="D121" s="205">
        <v>84255</v>
      </c>
      <c r="E121" s="206">
        <v>102163831.78999992</v>
      </c>
      <c r="F121" s="837">
        <v>88657721.939999923</v>
      </c>
      <c r="G121" s="195">
        <v>86.77994979890525</v>
      </c>
      <c r="H121" s="840">
        <v>1052.2547260103249</v>
      </c>
      <c r="I121" s="201">
        <v>10071675.279999999</v>
      </c>
      <c r="J121" s="841">
        <v>7123064.3200000003</v>
      </c>
      <c r="K121" s="843">
        <v>70.723728892895764</v>
      </c>
    </row>
    <row r="122" spans="1:11" s="1" customFormat="1" ht="12.75" customHeight="1">
      <c r="A122" s="202" t="s">
        <v>5</v>
      </c>
      <c r="B122" s="203" t="s">
        <v>15</v>
      </c>
      <c r="C122" s="204" t="s">
        <v>382</v>
      </c>
      <c r="D122" s="205">
        <v>201570</v>
      </c>
      <c r="E122" s="206">
        <v>154888316.20999992</v>
      </c>
      <c r="F122" s="837">
        <v>133054834.61999992</v>
      </c>
      <c r="G122" s="195">
        <v>85.903725907641842</v>
      </c>
      <c r="H122" s="840">
        <v>660.09244738800373</v>
      </c>
      <c r="I122" s="201">
        <v>23798234.600000005</v>
      </c>
      <c r="J122" s="841">
        <v>17535412.25</v>
      </c>
      <c r="K122" s="843">
        <v>73.683668325548808</v>
      </c>
    </row>
    <row r="123" spans="1:11" s="1" customFormat="1" ht="12.75" customHeight="1">
      <c r="A123" s="202" t="s">
        <v>5</v>
      </c>
      <c r="B123" s="203" t="s">
        <v>941</v>
      </c>
      <c r="C123" s="204" t="s">
        <v>383</v>
      </c>
      <c r="D123" s="205">
        <v>68146</v>
      </c>
      <c r="E123" s="206">
        <v>63152296.309999958</v>
      </c>
      <c r="F123" s="837">
        <v>58360188.959999956</v>
      </c>
      <c r="G123" s="195">
        <v>92.411824066576045</v>
      </c>
      <c r="H123" s="840">
        <v>856.3993331963718</v>
      </c>
      <c r="I123" s="201">
        <v>9891124.2599999979</v>
      </c>
      <c r="J123" s="841">
        <v>7028106.9900000002</v>
      </c>
      <c r="K123" s="843">
        <v>71.054683019420509</v>
      </c>
    </row>
    <row r="124" spans="1:11" s="1" customFormat="1" ht="12.75" customHeight="1">
      <c r="A124" s="202" t="s">
        <v>5</v>
      </c>
      <c r="B124" s="203" t="s">
        <v>16</v>
      </c>
      <c r="C124" s="204" t="s">
        <v>384</v>
      </c>
      <c r="D124" s="205">
        <v>160130</v>
      </c>
      <c r="E124" s="206">
        <v>162843542.25</v>
      </c>
      <c r="F124" s="837">
        <v>138120093.49000001</v>
      </c>
      <c r="G124" s="195">
        <v>84.817667057349951</v>
      </c>
      <c r="H124" s="840">
        <v>862.54976263036292</v>
      </c>
      <c r="I124" s="201">
        <v>16043470.399999991</v>
      </c>
      <c r="J124" s="841">
        <v>12143389.949999997</v>
      </c>
      <c r="K124" s="843">
        <v>75.690543549729767</v>
      </c>
    </row>
    <row r="125" spans="1:11" s="1" customFormat="1" ht="12.75" customHeight="1">
      <c r="A125" s="202" t="s">
        <v>5</v>
      </c>
      <c r="B125" s="203" t="s">
        <v>942</v>
      </c>
      <c r="C125" s="204" t="s">
        <v>385</v>
      </c>
      <c r="D125" s="205">
        <v>127078</v>
      </c>
      <c r="E125" s="206">
        <v>103600209.38000003</v>
      </c>
      <c r="F125" s="837">
        <v>79079258.220000029</v>
      </c>
      <c r="G125" s="195">
        <v>76.331176059636647</v>
      </c>
      <c r="H125" s="840">
        <v>622.28913124222936</v>
      </c>
      <c r="I125" s="201">
        <v>17372786.349999998</v>
      </c>
      <c r="J125" s="841">
        <v>9912669.3100000005</v>
      </c>
      <c r="K125" s="843">
        <v>57.058603670677165</v>
      </c>
    </row>
    <row r="126" spans="1:11" s="1" customFormat="1" ht="12.75" customHeight="1">
      <c r="A126" s="202" t="s">
        <v>14</v>
      </c>
      <c r="B126" s="203" t="s">
        <v>264</v>
      </c>
      <c r="C126" s="204" t="s">
        <v>386</v>
      </c>
      <c r="D126" s="205">
        <v>33551</v>
      </c>
      <c r="E126" s="206">
        <v>37963019.560000025</v>
      </c>
      <c r="F126" s="837">
        <v>33071021.040000025</v>
      </c>
      <c r="G126" s="195">
        <v>87.113779207504123</v>
      </c>
      <c r="H126" s="840">
        <v>985.69404905964132</v>
      </c>
      <c r="I126" s="201">
        <v>5255523.3200000022</v>
      </c>
      <c r="J126" s="841">
        <v>3311046.6900000004</v>
      </c>
      <c r="K126" s="843">
        <v>63.001274818812888</v>
      </c>
    </row>
    <row r="127" spans="1:11" s="1" customFormat="1" ht="12.75" customHeight="1">
      <c r="A127" s="202" t="s">
        <v>14</v>
      </c>
      <c r="B127" s="203" t="s">
        <v>10</v>
      </c>
      <c r="C127" s="204" t="s">
        <v>387</v>
      </c>
      <c r="D127" s="205">
        <v>89670</v>
      </c>
      <c r="E127" s="206">
        <v>108878744.91999997</v>
      </c>
      <c r="F127" s="837">
        <v>95268631.48999998</v>
      </c>
      <c r="G127" s="195">
        <v>87.499751728401904</v>
      </c>
      <c r="H127" s="840">
        <v>1062.4359483662315</v>
      </c>
      <c r="I127" s="201">
        <v>12132963.499999998</v>
      </c>
      <c r="J127" s="841">
        <v>8513144.1400000025</v>
      </c>
      <c r="K127" s="843">
        <v>70.165414574930551</v>
      </c>
    </row>
    <row r="128" spans="1:11" s="1" customFormat="1" ht="12.75" customHeight="1">
      <c r="A128" s="202" t="s">
        <v>14</v>
      </c>
      <c r="B128" s="203" t="s">
        <v>267</v>
      </c>
      <c r="C128" s="204" t="s">
        <v>388</v>
      </c>
      <c r="D128" s="205">
        <v>108993</v>
      </c>
      <c r="E128" s="206">
        <v>128445108.70999999</v>
      </c>
      <c r="F128" s="837">
        <v>111378951.77</v>
      </c>
      <c r="G128" s="195">
        <v>86.713268328082833</v>
      </c>
      <c r="H128" s="840">
        <v>1021.8908716156083</v>
      </c>
      <c r="I128" s="201">
        <v>11758766.140000001</v>
      </c>
      <c r="J128" s="841">
        <v>7398889.6700000009</v>
      </c>
      <c r="K128" s="843">
        <v>62.922330301570227</v>
      </c>
    </row>
    <row r="129" spans="1:11" s="1" customFormat="1" ht="12.75" customHeight="1">
      <c r="A129" s="202" t="s">
        <v>14</v>
      </c>
      <c r="B129" s="203" t="s">
        <v>11</v>
      </c>
      <c r="C129" s="204" t="s">
        <v>389</v>
      </c>
      <c r="D129" s="205">
        <v>45203</v>
      </c>
      <c r="E129" s="206">
        <v>61614357.81000001</v>
      </c>
      <c r="F129" s="837">
        <v>54425989.430000007</v>
      </c>
      <c r="G129" s="195">
        <v>88.333290103961232</v>
      </c>
      <c r="H129" s="840">
        <v>1204.0348965776609</v>
      </c>
      <c r="I129" s="201">
        <v>7398015.6900000023</v>
      </c>
      <c r="J129" s="841">
        <v>5419662.9600000018</v>
      </c>
      <c r="K129" s="843">
        <v>73.258332870607902</v>
      </c>
    </row>
    <row r="130" spans="1:11" s="1" customFormat="1" ht="12.75" customHeight="1">
      <c r="A130" s="202" t="s">
        <v>14</v>
      </c>
      <c r="B130" s="203" t="s">
        <v>270</v>
      </c>
      <c r="C130" s="204" t="s">
        <v>390</v>
      </c>
      <c r="D130" s="205">
        <v>94091</v>
      </c>
      <c r="E130" s="206">
        <v>105455503.61999995</v>
      </c>
      <c r="F130" s="837">
        <v>89117959.229999945</v>
      </c>
      <c r="G130" s="195">
        <v>84.507641773850921</v>
      </c>
      <c r="H130" s="840">
        <v>947.14647766523842</v>
      </c>
      <c r="I130" s="201">
        <v>16087786.610000005</v>
      </c>
      <c r="J130" s="841">
        <v>11546087.410000004</v>
      </c>
      <c r="K130" s="843">
        <v>71.769272491612199</v>
      </c>
    </row>
    <row r="131" spans="1:11" s="1" customFormat="1" ht="12.75" customHeight="1">
      <c r="A131" s="202" t="s">
        <v>14</v>
      </c>
      <c r="B131" s="203" t="s">
        <v>12</v>
      </c>
      <c r="C131" s="204" t="s">
        <v>391</v>
      </c>
      <c r="D131" s="205">
        <v>98451</v>
      </c>
      <c r="E131" s="206">
        <v>118212027.04000004</v>
      </c>
      <c r="F131" s="837">
        <v>90919924.770000041</v>
      </c>
      <c r="G131" s="195">
        <v>76.912584147833769</v>
      </c>
      <c r="H131" s="840">
        <v>923.50432976810839</v>
      </c>
      <c r="I131" s="201">
        <v>11268668.619999999</v>
      </c>
      <c r="J131" s="841">
        <v>7228456.3600000013</v>
      </c>
      <c r="K131" s="843">
        <v>64.146498612717224</v>
      </c>
    </row>
    <row r="132" spans="1:11" s="1" customFormat="1" ht="12.75" customHeight="1">
      <c r="A132" s="202" t="s">
        <v>14</v>
      </c>
      <c r="B132" s="203" t="s">
        <v>273</v>
      </c>
      <c r="C132" s="204" t="s">
        <v>392</v>
      </c>
      <c r="D132" s="205">
        <v>60472</v>
      </c>
      <c r="E132" s="206">
        <v>58119831.30999998</v>
      </c>
      <c r="F132" s="837">
        <v>51394957.30999998</v>
      </c>
      <c r="G132" s="195">
        <v>88.429295391222283</v>
      </c>
      <c r="H132" s="840">
        <v>849.89676726418804</v>
      </c>
      <c r="I132" s="201">
        <v>10570707.84</v>
      </c>
      <c r="J132" s="841">
        <v>8165739.370000001</v>
      </c>
      <c r="K132" s="843">
        <v>77.248747137826498</v>
      </c>
    </row>
    <row r="133" spans="1:11" s="1" customFormat="1" ht="12.75" customHeight="1">
      <c r="A133" s="202" t="s">
        <v>14</v>
      </c>
      <c r="B133" s="203" t="s">
        <v>13</v>
      </c>
      <c r="C133" s="204" t="s">
        <v>393</v>
      </c>
      <c r="D133" s="205">
        <v>116775</v>
      </c>
      <c r="E133" s="206">
        <v>118960149.39000003</v>
      </c>
      <c r="F133" s="837">
        <v>100847526.19000003</v>
      </c>
      <c r="G133" s="195">
        <v>84.774209436624517</v>
      </c>
      <c r="H133" s="840">
        <v>863.60544799828756</v>
      </c>
      <c r="I133" s="201">
        <v>22127998.359999999</v>
      </c>
      <c r="J133" s="841">
        <v>16037282.41</v>
      </c>
      <c r="K133" s="843">
        <v>72.47507049254861</v>
      </c>
    </row>
    <row r="134" spans="1:11" s="1" customFormat="1" ht="12.75" customHeight="1">
      <c r="A134" s="202" t="s">
        <v>14</v>
      </c>
      <c r="B134" s="203" t="s">
        <v>276</v>
      </c>
      <c r="C134" s="204" t="s">
        <v>394</v>
      </c>
      <c r="D134" s="205">
        <v>34214</v>
      </c>
      <c r="E134" s="206">
        <v>55963036.909999974</v>
      </c>
      <c r="F134" s="837">
        <v>48910369.059999973</v>
      </c>
      <c r="G134" s="195">
        <v>87.397632009602816</v>
      </c>
      <c r="H134" s="840">
        <v>1429.5425574326291</v>
      </c>
      <c r="I134" s="201">
        <v>4826070.2799999993</v>
      </c>
      <c r="J134" s="841">
        <v>3383500.0000000005</v>
      </c>
      <c r="K134" s="843">
        <v>70.108800819203992</v>
      </c>
    </row>
    <row r="135" spans="1:11" s="1" customFormat="1" ht="12.75" customHeight="1">
      <c r="A135" s="202" t="s">
        <v>14</v>
      </c>
      <c r="B135" s="203" t="s">
        <v>4</v>
      </c>
      <c r="C135" s="204" t="s">
        <v>395</v>
      </c>
      <c r="D135" s="205">
        <v>31023</v>
      </c>
      <c r="E135" s="206">
        <v>37076961.309999995</v>
      </c>
      <c r="F135" s="837">
        <v>32976775.609999996</v>
      </c>
      <c r="G135" s="195">
        <v>88.941419266486264</v>
      </c>
      <c r="H135" s="840">
        <v>1062.9782938465009</v>
      </c>
      <c r="I135" s="201">
        <v>4007758.3099999991</v>
      </c>
      <c r="J135" s="841">
        <v>2852098.0399999996</v>
      </c>
      <c r="K135" s="843">
        <v>71.164422088117391</v>
      </c>
    </row>
    <row r="136" spans="1:11" s="1" customFormat="1" ht="12.75" customHeight="1">
      <c r="A136" s="202" t="s">
        <v>14</v>
      </c>
      <c r="B136" s="203" t="s">
        <v>279</v>
      </c>
      <c r="C136" s="204" t="s">
        <v>396</v>
      </c>
      <c r="D136" s="205">
        <v>45247</v>
      </c>
      <c r="E136" s="206">
        <v>64657794.830000013</v>
      </c>
      <c r="F136" s="837">
        <v>44025694.870000012</v>
      </c>
      <c r="G136" s="195">
        <v>68.090312986629897</v>
      </c>
      <c r="H136" s="840">
        <v>973.00804185912909</v>
      </c>
      <c r="I136" s="201">
        <v>6799969.0300000003</v>
      </c>
      <c r="J136" s="841">
        <v>4828720.120000001</v>
      </c>
      <c r="K136" s="843">
        <v>71.010913412939487</v>
      </c>
    </row>
    <row r="137" spans="1:11" s="1" customFormat="1" ht="12.75" customHeight="1">
      <c r="A137" s="202" t="s">
        <v>14</v>
      </c>
      <c r="B137" s="203" t="s">
        <v>5</v>
      </c>
      <c r="C137" s="204" t="s">
        <v>397</v>
      </c>
      <c r="D137" s="205">
        <v>153824</v>
      </c>
      <c r="E137" s="206">
        <v>162506641.05000016</v>
      </c>
      <c r="F137" s="837">
        <v>138671625.47000018</v>
      </c>
      <c r="G137" s="195">
        <v>85.33289751975957</v>
      </c>
      <c r="H137" s="840">
        <v>901.49538088984934</v>
      </c>
      <c r="I137" s="201">
        <v>15845739.289999997</v>
      </c>
      <c r="J137" s="841">
        <v>10849368.689999999</v>
      </c>
      <c r="K137" s="843">
        <v>68.468681021698174</v>
      </c>
    </row>
    <row r="138" spans="1:11" s="1" customFormat="1" ht="12.75" customHeight="1">
      <c r="A138" s="202" t="s">
        <v>14</v>
      </c>
      <c r="B138" s="203" t="s">
        <v>282</v>
      </c>
      <c r="C138" s="204" t="s">
        <v>398</v>
      </c>
      <c r="D138" s="205">
        <v>73102</v>
      </c>
      <c r="E138" s="206">
        <v>77185992.680000007</v>
      </c>
      <c r="F138" s="837">
        <v>67652317.850000009</v>
      </c>
      <c r="G138" s="195">
        <v>87.648439180506514</v>
      </c>
      <c r="H138" s="840">
        <v>925.45098424119738</v>
      </c>
      <c r="I138" s="201">
        <v>7343896.2399999993</v>
      </c>
      <c r="J138" s="841">
        <v>5223109.5500000007</v>
      </c>
      <c r="K138" s="843">
        <v>71.121777586552625</v>
      </c>
    </row>
    <row r="139" spans="1:11" s="1" customFormat="1" ht="12.75" customHeight="1">
      <c r="A139" s="202" t="s">
        <v>14</v>
      </c>
      <c r="B139" s="203" t="s">
        <v>14</v>
      </c>
      <c r="C139" s="204" t="s">
        <v>399</v>
      </c>
      <c r="D139" s="205">
        <v>79291</v>
      </c>
      <c r="E139" s="206">
        <v>67029159.460000075</v>
      </c>
      <c r="F139" s="837">
        <v>56229715.030000076</v>
      </c>
      <c r="G139" s="195">
        <v>83.888438230462057</v>
      </c>
      <c r="H139" s="840">
        <v>709.15633590193181</v>
      </c>
      <c r="I139" s="201">
        <v>10554672.6</v>
      </c>
      <c r="J139" s="841">
        <v>7310603.0199999986</v>
      </c>
      <c r="K139" s="843">
        <v>69.264138235798995</v>
      </c>
    </row>
    <row r="140" spans="1:11" s="1" customFormat="1" ht="12.75" customHeight="1">
      <c r="A140" s="202" t="s">
        <v>14</v>
      </c>
      <c r="B140" s="203" t="s">
        <v>940</v>
      </c>
      <c r="C140" s="204" t="s">
        <v>400</v>
      </c>
      <c r="D140" s="205">
        <v>88735</v>
      </c>
      <c r="E140" s="206">
        <v>85233966.500000015</v>
      </c>
      <c r="F140" s="837">
        <v>53658356.490000024</v>
      </c>
      <c r="G140" s="195">
        <v>62.954193842427856</v>
      </c>
      <c r="H140" s="840">
        <v>604.70340327942779</v>
      </c>
      <c r="I140" s="201">
        <v>11139156.960000003</v>
      </c>
      <c r="J140" s="841">
        <v>7804113.3000000017</v>
      </c>
      <c r="K140" s="843">
        <v>70.060178952716726</v>
      </c>
    </row>
    <row r="141" spans="1:11" s="1" customFormat="1" ht="12.75" customHeight="1">
      <c r="A141" s="202" t="s">
        <v>14</v>
      </c>
      <c r="B141" s="203" t="s">
        <v>15</v>
      </c>
      <c r="C141" s="204" t="s">
        <v>401</v>
      </c>
      <c r="D141" s="205">
        <v>72782</v>
      </c>
      <c r="E141" s="206">
        <v>78571098.639999986</v>
      </c>
      <c r="F141" s="837">
        <v>59249976.199999988</v>
      </c>
      <c r="G141" s="195">
        <v>75.409377271754536</v>
      </c>
      <c r="H141" s="840">
        <v>814.0745816273253</v>
      </c>
      <c r="I141" s="201">
        <v>9553264.4100000001</v>
      </c>
      <c r="J141" s="841">
        <v>6798779.1499999985</v>
      </c>
      <c r="K141" s="843">
        <v>71.167078165273963</v>
      </c>
    </row>
    <row r="142" spans="1:11" s="1" customFormat="1" ht="12.75" customHeight="1">
      <c r="A142" s="202" t="s">
        <v>14</v>
      </c>
      <c r="B142" s="203" t="s">
        <v>941</v>
      </c>
      <c r="C142" s="204" t="s">
        <v>402</v>
      </c>
      <c r="D142" s="205">
        <v>124036</v>
      </c>
      <c r="E142" s="206">
        <v>147895424.66999996</v>
      </c>
      <c r="F142" s="837">
        <v>127582243.87999997</v>
      </c>
      <c r="G142" s="195">
        <v>86.265172952222883</v>
      </c>
      <c r="H142" s="840">
        <v>1028.5904405172689</v>
      </c>
      <c r="I142" s="201">
        <v>13426027.120000001</v>
      </c>
      <c r="J142" s="841">
        <v>9134001.8399999999</v>
      </c>
      <c r="K142" s="843">
        <v>68.032052656839852</v>
      </c>
    </row>
    <row r="143" spans="1:11" s="1" customFormat="1" ht="12.75" customHeight="1">
      <c r="A143" s="202" t="s">
        <v>14</v>
      </c>
      <c r="B143" s="203" t="s">
        <v>16</v>
      </c>
      <c r="C143" s="204" t="s">
        <v>403</v>
      </c>
      <c r="D143" s="205">
        <v>184951</v>
      </c>
      <c r="E143" s="206">
        <v>283527250.85999984</v>
      </c>
      <c r="F143" s="837">
        <v>222540005.32999983</v>
      </c>
      <c r="G143" s="195">
        <v>78.489811704161625</v>
      </c>
      <c r="H143" s="840">
        <v>1203.2376431054702</v>
      </c>
      <c r="I143" s="201">
        <v>19940523.979999997</v>
      </c>
      <c r="J143" s="841">
        <v>13308982.449999997</v>
      </c>
      <c r="K143" s="843">
        <v>66.743393821289146</v>
      </c>
    </row>
    <row r="144" spans="1:11" s="1" customFormat="1" ht="12.75" customHeight="1">
      <c r="A144" s="202" t="s">
        <v>14</v>
      </c>
      <c r="B144" s="203" t="s">
        <v>942</v>
      </c>
      <c r="C144" s="204" t="s">
        <v>404</v>
      </c>
      <c r="D144" s="205">
        <v>111088</v>
      </c>
      <c r="E144" s="206">
        <v>122389174.59999995</v>
      </c>
      <c r="F144" s="837">
        <v>106973144.76999995</v>
      </c>
      <c r="G144" s="195">
        <v>87.404090369606919</v>
      </c>
      <c r="H144" s="840">
        <v>962.95859831844984</v>
      </c>
      <c r="I144" s="201">
        <v>22630328.180000003</v>
      </c>
      <c r="J144" s="841">
        <v>17345375.580000002</v>
      </c>
      <c r="K144" s="843">
        <v>76.646593200222867</v>
      </c>
    </row>
    <row r="145" spans="1:11" s="1" customFormat="1" ht="12.75" customHeight="1">
      <c r="A145" s="202" t="s">
        <v>14</v>
      </c>
      <c r="B145" s="203" t="s">
        <v>17</v>
      </c>
      <c r="C145" s="204" t="s">
        <v>405</v>
      </c>
      <c r="D145" s="205">
        <v>87409</v>
      </c>
      <c r="E145" s="206">
        <v>111918478.35000001</v>
      </c>
      <c r="F145" s="837">
        <v>97519330.730000004</v>
      </c>
      <c r="G145" s="195">
        <v>87.134253581459632</v>
      </c>
      <c r="H145" s="840">
        <v>1115.6669305220287</v>
      </c>
      <c r="I145" s="201">
        <v>10667347.790000001</v>
      </c>
      <c r="J145" s="841">
        <v>8267024.3899999997</v>
      </c>
      <c r="K145" s="843">
        <v>77.4984049713823</v>
      </c>
    </row>
    <row r="146" spans="1:11" s="1" customFormat="1" ht="12.75" customHeight="1">
      <c r="A146" s="202" t="s">
        <v>14</v>
      </c>
      <c r="B146" s="203" t="s">
        <v>943</v>
      </c>
      <c r="C146" s="204" t="s">
        <v>406</v>
      </c>
      <c r="D146" s="205">
        <v>164240</v>
      </c>
      <c r="E146" s="206">
        <v>173626249.19000009</v>
      </c>
      <c r="F146" s="837">
        <v>154368784.19000009</v>
      </c>
      <c r="G146" s="195">
        <v>88.908667272466118</v>
      </c>
      <c r="H146" s="840">
        <v>939.89761440574819</v>
      </c>
      <c r="I146" s="201">
        <v>27500257.029999997</v>
      </c>
      <c r="J146" s="841">
        <v>19744120.829999998</v>
      </c>
      <c r="K146" s="843">
        <v>71.796131972370887</v>
      </c>
    </row>
    <row r="147" spans="1:11" s="1" customFormat="1" ht="12.75" customHeight="1">
      <c r="A147" s="202" t="s">
        <v>14</v>
      </c>
      <c r="B147" s="203" t="s">
        <v>18</v>
      </c>
      <c r="C147" s="204" t="s">
        <v>407</v>
      </c>
      <c r="D147" s="205">
        <v>52824</v>
      </c>
      <c r="E147" s="206">
        <v>106269671.66000001</v>
      </c>
      <c r="F147" s="837">
        <v>64411505.550000004</v>
      </c>
      <c r="G147" s="195">
        <v>60.611371564296036</v>
      </c>
      <c r="H147" s="840">
        <v>1219.3606230122673</v>
      </c>
      <c r="I147" s="201">
        <v>7666840.8499999978</v>
      </c>
      <c r="J147" s="841">
        <v>5372012.8400000008</v>
      </c>
      <c r="K147" s="843">
        <v>70.068140777958149</v>
      </c>
    </row>
    <row r="148" spans="1:11" s="1" customFormat="1" ht="12.75" customHeight="1">
      <c r="A148" s="202" t="s">
        <v>14</v>
      </c>
      <c r="B148" s="203" t="s">
        <v>944</v>
      </c>
      <c r="C148" s="204" t="s">
        <v>408</v>
      </c>
      <c r="D148" s="205">
        <v>41922</v>
      </c>
      <c r="E148" s="206">
        <v>73029833.039999962</v>
      </c>
      <c r="F148" s="837">
        <v>68464766.659999967</v>
      </c>
      <c r="G148" s="195">
        <v>93.74903900232168</v>
      </c>
      <c r="H148" s="840">
        <v>1633.1464782214582</v>
      </c>
      <c r="I148" s="201">
        <v>6605809.2300000014</v>
      </c>
      <c r="J148" s="841">
        <v>4300678.3100000015</v>
      </c>
      <c r="K148" s="843">
        <v>65.10448849277472</v>
      </c>
    </row>
    <row r="149" spans="1:11" s="1" customFormat="1" ht="12.75" customHeight="1">
      <c r="A149" s="202" t="s">
        <v>14</v>
      </c>
      <c r="B149" s="203" t="s">
        <v>19</v>
      </c>
      <c r="C149" s="204" t="s">
        <v>409</v>
      </c>
      <c r="D149" s="205">
        <v>51809</v>
      </c>
      <c r="E149" s="206">
        <v>94318360.050000012</v>
      </c>
      <c r="F149" s="837">
        <v>75587238.810000017</v>
      </c>
      <c r="G149" s="195">
        <v>80.140535490576539</v>
      </c>
      <c r="H149" s="840">
        <v>1458.9596172479689</v>
      </c>
      <c r="I149" s="201">
        <v>7816130.2299999995</v>
      </c>
      <c r="J149" s="841">
        <v>5446696.6699999999</v>
      </c>
      <c r="K149" s="843">
        <v>69.685336729605652</v>
      </c>
    </row>
    <row r="150" spans="1:11" s="1" customFormat="1" ht="12.75" customHeight="1">
      <c r="A150" s="202" t="s">
        <v>14</v>
      </c>
      <c r="B150" s="203" t="s">
        <v>945</v>
      </c>
      <c r="C150" s="204" t="s">
        <v>410</v>
      </c>
      <c r="D150" s="205">
        <v>152117</v>
      </c>
      <c r="E150" s="206">
        <v>177705175.80000019</v>
      </c>
      <c r="F150" s="837">
        <v>115460697.4800002</v>
      </c>
      <c r="G150" s="195">
        <v>64.973176476270126</v>
      </c>
      <c r="H150" s="840">
        <v>759.02560187224435</v>
      </c>
      <c r="I150" s="201">
        <v>19145073.929999992</v>
      </c>
      <c r="J150" s="841">
        <v>14392362.26</v>
      </c>
      <c r="K150" s="843">
        <v>75.175276484294073</v>
      </c>
    </row>
    <row r="151" spans="1:11" s="1" customFormat="1" ht="12.75" customHeight="1">
      <c r="A151" s="202" t="s">
        <v>14</v>
      </c>
      <c r="B151" s="203" t="s">
        <v>20</v>
      </c>
      <c r="C151" s="204" t="s">
        <v>411</v>
      </c>
      <c r="D151" s="205">
        <v>81352</v>
      </c>
      <c r="E151" s="206">
        <v>53993486.649999991</v>
      </c>
      <c r="F151" s="837">
        <v>48262752.589999989</v>
      </c>
      <c r="G151" s="195">
        <v>89.386249313462329</v>
      </c>
      <c r="H151" s="840">
        <v>593.25834140525114</v>
      </c>
      <c r="I151" s="201">
        <v>11831828.309999999</v>
      </c>
      <c r="J151" s="841">
        <v>8516903.5800000001</v>
      </c>
      <c r="K151" s="843">
        <v>71.98298823185003</v>
      </c>
    </row>
    <row r="152" spans="1:11" s="1" customFormat="1" ht="12.75" customHeight="1">
      <c r="A152" s="202" t="s">
        <v>14</v>
      </c>
      <c r="B152" s="203" t="s">
        <v>946</v>
      </c>
      <c r="C152" s="204" t="s">
        <v>412</v>
      </c>
      <c r="D152" s="205">
        <v>52196</v>
      </c>
      <c r="E152" s="206">
        <v>67505743.419999987</v>
      </c>
      <c r="F152" s="837">
        <v>53746945.309999987</v>
      </c>
      <c r="G152" s="195">
        <v>79.618329622122687</v>
      </c>
      <c r="H152" s="840">
        <v>1029.7138729021378</v>
      </c>
      <c r="I152" s="201">
        <v>8355171.3300000019</v>
      </c>
      <c r="J152" s="841">
        <v>6138689.3699999992</v>
      </c>
      <c r="K152" s="843">
        <v>73.471735378525111</v>
      </c>
    </row>
    <row r="153" spans="1:11" s="1" customFormat="1" ht="12.75" customHeight="1">
      <c r="A153" s="202" t="s">
        <v>14</v>
      </c>
      <c r="B153" s="203" t="s">
        <v>21</v>
      </c>
      <c r="C153" s="204" t="s">
        <v>413</v>
      </c>
      <c r="D153" s="205">
        <v>85105</v>
      </c>
      <c r="E153" s="206">
        <v>80927137.870000079</v>
      </c>
      <c r="F153" s="837">
        <v>74732654.580000073</v>
      </c>
      <c r="G153" s="195">
        <v>92.345604388047533</v>
      </c>
      <c r="H153" s="840">
        <v>878.1229608131141</v>
      </c>
      <c r="I153" s="201">
        <v>10407204.769999996</v>
      </c>
      <c r="J153" s="841">
        <v>7193077.9499999993</v>
      </c>
      <c r="K153" s="843">
        <v>69.116329590582296</v>
      </c>
    </row>
    <row r="154" spans="1:11" s="1" customFormat="1" ht="12.75" customHeight="1">
      <c r="A154" s="202" t="s">
        <v>14</v>
      </c>
      <c r="B154" s="203" t="s">
        <v>947</v>
      </c>
      <c r="C154" s="204" t="s">
        <v>414</v>
      </c>
      <c r="D154" s="205">
        <v>54217</v>
      </c>
      <c r="E154" s="206">
        <v>77599629.62999998</v>
      </c>
      <c r="F154" s="837">
        <v>49365808.37999998</v>
      </c>
      <c r="G154" s="195">
        <v>63.61603607566083</v>
      </c>
      <c r="H154" s="840">
        <v>910.52268439788224</v>
      </c>
      <c r="I154" s="201">
        <v>7028451.4699999997</v>
      </c>
      <c r="J154" s="841">
        <v>5352296.3100000005</v>
      </c>
      <c r="K154" s="843">
        <v>76.151856960890427</v>
      </c>
    </row>
    <row r="155" spans="1:11" s="1" customFormat="1" ht="12.75" customHeight="1">
      <c r="A155" s="202" t="s">
        <v>14</v>
      </c>
      <c r="B155" s="203" t="s">
        <v>22</v>
      </c>
      <c r="C155" s="204" t="s">
        <v>415</v>
      </c>
      <c r="D155" s="205">
        <v>39864</v>
      </c>
      <c r="E155" s="206">
        <v>47736624.809999958</v>
      </c>
      <c r="F155" s="837">
        <v>39881801.309999958</v>
      </c>
      <c r="G155" s="195">
        <v>83.545498804610602</v>
      </c>
      <c r="H155" s="840">
        <v>1000.4465510234787</v>
      </c>
      <c r="I155" s="201">
        <v>6358058.54</v>
      </c>
      <c r="J155" s="841">
        <v>4281065.84</v>
      </c>
      <c r="K155" s="843">
        <v>67.332910086732227</v>
      </c>
    </row>
    <row r="156" spans="1:11" s="1" customFormat="1" ht="12.75" customHeight="1">
      <c r="A156" s="202" t="s">
        <v>14</v>
      </c>
      <c r="B156" s="203" t="s">
        <v>23</v>
      </c>
      <c r="C156" s="204" t="s">
        <v>416</v>
      </c>
      <c r="D156" s="205">
        <v>117007</v>
      </c>
      <c r="E156" s="206">
        <v>172689375.51000008</v>
      </c>
      <c r="F156" s="837">
        <v>138608244.97000009</v>
      </c>
      <c r="G156" s="195">
        <v>80.264489092424554</v>
      </c>
      <c r="H156" s="840">
        <v>1184.6149800439298</v>
      </c>
      <c r="I156" s="201">
        <v>16349076.320000002</v>
      </c>
      <c r="J156" s="841">
        <v>10647499.890000001</v>
      </c>
      <c r="K156" s="843">
        <v>65.126002726984638</v>
      </c>
    </row>
    <row r="157" spans="1:11" s="1" customFormat="1" ht="12.75" customHeight="1">
      <c r="A157" s="202" t="s">
        <v>14</v>
      </c>
      <c r="B157" s="203" t="s">
        <v>948</v>
      </c>
      <c r="C157" s="204" t="s">
        <v>417</v>
      </c>
      <c r="D157" s="205">
        <v>66174</v>
      </c>
      <c r="E157" s="206">
        <v>87296340.99999997</v>
      </c>
      <c r="F157" s="837">
        <v>65378921.649999969</v>
      </c>
      <c r="G157" s="195">
        <v>74.89308360587529</v>
      </c>
      <c r="H157" s="840">
        <v>987.98503415238565</v>
      </c>
      <c r="I157" s="201">
        <v>7825617.9400000013</v>
      </c>
      <c r="J157" s="841">
        <v>5362347.7999999989</v>
      </c>
      <c r="K157" s="843">
        <v>68.522995131040062</v>
      </c>
    </row>
    <row r="158" spans="1:11" s="1" customFormat="1" ht="12.75" customHeight="1">
      <c r="A158" s="202" t="s">
        <v>14</v>
      </c>
      <c r="B158" s="203" t="s">
        <v>949</v>
      </c>
      <c r="C158" s="204" t="s">
        <v>418</v>
      </c>
      <c r="D158" s="205">
        <v>245357</v>
      </c>
      <c r="E158" s="206">
        <v>236278005.37</v>
      </c>
      <c r="F158" s="837">
        <v>181518085.35000002</v>
      </c>
      <c r="G158" s="195">
        <v>76.823945193608438</v>
      </c>
      <c r="H158" s="840">
        <v>739.81213232147456</v>
      </c>
      <c r="I158" s="201">
        <v>27223165.659999993</v>
      </c>
      <c r="J158" s="841">
        <v>19317904.359999996</v>
      </c>
      <c r="K158" s="843">
        <v>70.961271004512554</v>
      </c>
    </row>
    <row r="159" spans="1:11" s="1" customFormat="1" ht="12.75" customHeight="1">
      <c r="A159" s="202" t="s">
        <v>14</v>
      </c>
      <c r="B159" s="203" t="s">
        <v>950</v>
      </c>
      <c r="C159" s="204" t="s">
        <v>419</v>
      </c>
      <c r="D159" s="205">
        <v>74065</v>
      </c>
      <c r="E159" s="206">
        <v>115644659.18999989</v>
      </c>
      <c r="F159" s="837">
        <v>85134094.499999896</v>
      </c>
      <c r="G159" s="195">
        <v>73.616970378310114</v>
      </c>
      <c r="H159" s="840">
        <v>1149.4510835077283</v>
      </c>
      <c r="I159" s="201">
        <v>9248882.4099999983</v>
      </c>
      <c r="J159" s="841">
        <v>6453541.0499999989</v>
      </c>
      <c r="K159" s="843">
        <v>69.776441778764053</v>
      </c>
    </row>
    <row r="160" spans="1:11" s="1" customFormat="1" ht="12.75" customHeight="1">
      <c r="A160" s="202" t="s">
        <v>14</v>
      </c>
      <c r="B160" s="203" t="s">
        <v>951</v>
      </c>
      <c r="C160" s="204" t="s">
        <v>420</v>
      </c>
      <c r="D160" s="205">
        <v>36328</v>
      </c>
      <c r="E160" s="206">
        <v>40213159.019999959</v>
      </c>
      <c r="F160" s="837">
        <v>33099757.969999962</v>
      </c>
      <c r="G160" s="195">
        <v>82.31076288619316</v>
      </c>
      <c r="H160" s="840">
        <v>911.13625770755232</v>
      </c>
      <c r="I160" s="201">
        <v>5736614.79</v>
      </c>
      <c r="J160" s="841">
        <v>4179019.9800000004</v>
      </c>
      <c r="K160" s="843">
        <v>72.848188922930973</v>
      </c>
    </row>
    <row r="161" spans="1:11" s="1" customFormat="1" ht="12.75" customHeight="1">
      <c r="A161" s="202" t="s">
        <v>14</v>
      </c>
      <c r="B161" s="203" t="s">
        <v>952</v>
      </c>
      <c r="C161" s="204" t="s">
        <v>421</v>
      </c>
      <c r="D161" s="205">
        <v>38944</v>
      </c>
      <c r="E161" s="206">
        <v>51211937.829999946</v>
      </c>
      <c r="F161" s="837">
        <v>42253859.909999944</v>
      </c>
      <c r="G161" s="195">
        <v>82.507832549245265</v>
      </c>
      <c r="H161" s="840">
        <v>1084.9902400883304</v>
      </c>
      <c r="I161" s="201">
        <v>5430360.1800000016</v>
      </c>
      <c r="J161" s="841">
        <v>4080705.86</v>
      </c>
      <c r="K161" s="843">
        <v>75.146136254998808</v>
      </c>
    </row>
    <row r="162" spans="1:11" s="1" customFormat="1" ht="12.75" customHeight="1">
      <c r="A162" s="202" t="s">
        <v>14</v>
      </c>
      <c r="B162" s="203" t="s">
        <v>953</v>
      </c>
      <c r="C162" s="204" t="s">
        <v>422</v>
      </c>
      <c r="D162" s="205">
        <v>75848</v>
      </c>
      <c r="E162" s="206">
        <v>90527620.749999985</v>
      </c>
      <c r="F162" s="837">
        <v>72795308.689999983</v>
      </c>
      <c r="G162" s="195">
        <v>80.412263226303764</v>
      </c>
      <c r="H162" s="840">
        <v>959.75251410716146</v>
      </c>
      <c r="I162" s="201">
        <v>9143977.8400000036</v>
      </c>
      <c r="J162" s="841">
        <v>6700926.4799999995</v>
      </c>
      <c r="K162" s="843">
        <v>73.282400693132004</v>
      </c>
    </row>
    <row r="163" spans="1:11" s="1" customFormat="1" ht="12.75" customHeight="1">
      <c r="A163" s="202" t="s">
        <v>15</v>
      </c>
      <c r="B163" s="203" t="s">
        <v>264</v>
      </c>
      <c r="C163" s="204" t="s">
        <v>368</v>
      </c>
      <c r="D163" s="205">
        <v>90275</v>
      </c>
      <c r="E163" s="206">
        <v>112029307.60000004</v>
      </c>
      <c r="F163" s="837">
        <v>85373737.240000039</v>
      </c>
      <c r="G163" s="195">
        <v>76.20660974253849</v>
      </c>
      <c r="H163" s="840">
        <v>945.70741888673547</v>
      </c>
      <c r="I163" s="201">
        <v>10946125.489999996</v>
      </c>
      <c r="J163" s="841">
        <v>7663888.3099999987</v>
      </c>
      <c r="K163" s="843">
        <v>70.014621310540093</v>
      </c>
    </row>
    <row r="164" spans="1:11" s="1" customFormat="1" ht="12.75" customHeight="1">
      <c r="A164" s="202" t="s">
        <v>15</v>
      </c>
      <c r="B164" s="203" t="s">
        <v>10</v>
      </c>
      <c r="C164" s="204" t="s">
        <v>423</v>
      </c>
      <c r="D164" s="205">
        <v>45883</v>
      </c>
      <c r="E164" s="206">
        <v>75809151.330000028</v>
      </c>
      <c r="F164" s="837">
        <v>67106902.080000028</v>
      </c>
      <c r="G164" s="195">
        <v>88.520845970008565</v>
      </c>
      <c r="H164" s="840">
        <v>1462.565701458057</v>
      </c>
      <c r="I164" s="201">
        <v>5822721.6600000001</v>
      </c>
      <c r="J164" s="841">
        <v>4255246.9000000004</v>
      </c>
      <c r="K164" s="843">
        <v>73.080032817505497</v>
      </c>
    </row>
    <row r="165" spans="1:11" s="1" customFormat="1" ht="12.75" customHeight="1">
      <c r="A165" s="202" t="s">
        <v>15</v>
      </c>
      <c r="B165" s="203" t="s">
        <v>267</v>
      </c>
      <c r="C165" s="204" t="s">
        <v>424</v>
      </c>
      <c r="D165" s="205">
        <v>94487</v>
      </c>
      <c r="E165" s="206">
        <v>106549694.68999995</v>
      </c>
      <c r="F165" s="837">
        <v>93273078.039999962</v>
      </c>
      <c r="G165" s="195">
        <v>87.539507561586618</v>
      </c>
      <c r="H165" s="840">
        <v>987.15249759226094</v>
      </c>
      <c r="I165" s="201">
        <v>12021798.600000001</v>
      </c>
      <c r="J165" s="841">
        <v>7951521.1399999987</v>
      </c>
      <c r="K165" s="843">
        <v>66.142524962945217</v>
      </c>
    </row>
    <row r="166" spans="1:11" s="1" customFormat="1" ht="12.75" customHeight="1">
      <c r="A166" s="202" t="s">
        <v>15</v>
      </c>
      <c r="B166" s="203" t="s">
        <v>11</v>
      </c>
      <c r="C166" s="204" t="s">
        <v>425</v>
      </c>
      <c r="D166" s="205">
        <v>65837</v>
      </c>
      <c r="E166" s="206">
        <v>97113969.189999849</v>
      </c>
      <c r="F166" s="837">
        <v>80820008.749999851</v>
      </c>
      <c r="G166" s="195">
        <v>83.221816000413412</v>
      </c>
      <c r="H166" s="840">
        <v>1227.5773311359851</v>
      </c>
      <c r="I166" s="201">
        <v>8657412.0199999977</v>
      </c>
      <c r="J166" s="841">
        <v>6266557.3499999996</v>
      </c>
      <c r="K166" s="843">
        <v>72.383725477351163</v>
      </c>
    </row>
    <row r="167" spans="1:11" s="1" customFormat="1" ht="12.75" customHeight="1">
      <c r="A167" s="202" t="s">
        <v>15</v>
      </c>
      <c r="B167" s="203" t="s">
        <v>270</v>
      </c>
      <c r="C167" s="204" t="s">
        <v>426</v>
      </c>
      <c r="D167" s="205">
        <v>63942</v>
      </c>
      <c r="E167" s="206">
        <v>57763719.429999992</v>
      </c>
      <c r="F167" s="837">
        <v>44586374.469999991</v>
      </c>
      <c r="G167" s="195">
        <v>77.187506119704182</v>
      </c>
      <c r="H167" s="840">
        <v>697.29402380282113</v>
      </c>
      <c r="I167" s="201">
        <v>11862628.750000002</v>
      </c>
      <c r="J167" s="841">
        <v>8395483.5500000007</v>
      </c>
      <c r="K167" s="843">
        <v>70.772538928186549</v>
      </c>
    </row>
    <row r="168" spans="1:11" s="1" customFormat="1" ht="12.75" customHeight="1">
      <c r="A168" s="202" t="s">
        <v>15</v>
      </c>
      <c r="B168" s="203" t="s">
        <v>12</v>
      </c>
      <c r="C168" s="204" t="s">
        <v>427</v>
      </c>
      <c r="D168" s="205">
        <v>42688</v>
      </c>
      <c r="E168" s="206">
        <v>50772581.279999994</v>
      </c>
      <c r="F168" s="837">
        <v>46691281.169999994</v>
      </c>
      <c r="G168" s="195">
        <v>91.961606033988119</v>
      </c>
      <c r="H168" s="840">
        <v>1093.780012415667</v>
      </c>
      <c r="I168" s="201">
        <v>5906215.7400000021</v>
      </c>
      <c r="J168" s="841">
        <v>4490963.2300000004</v>
      </c>
      <c r="K168" s="843">
        <v>76.037913745426422</v>
      </c>
    </row>
    <row r="169" spans="1:11" s="1" customFormat="1" ht="12.75" customHeight="1">
      <c r="A169" s="202" t="s">
        <v>15</v>
      </c>
      <c r="B169" s="203" t="s">
        <v>273</v>
      </c>
      <c r="C169" s="204" t="s">
        <v>428</v>
      </c>
      <c r="D169" s="205">
        <v>136946</v>
      </c>
      <c r="E169" s="206">
        <v>172436349.6100001</v>
      </c>
      <c r="F169" s="837">
        <v>124768340.0800001</v>
      </c>
      <c r="G169" s="195">
        <v>72.356171052210911</v>
      </c>
      <c r="H169" s="840">
        <v>911.07692141428083</v>
      </c>
      <c r="I169" s="201">
        <v>16414539.349999996</v>
      </c>
      <c r="J169" s="841">
        <v>11125209.299999999</v>
      </c>
      <c r="K169" s="843">
        <v>67.776555057574626</v>
      </c>
    </row>
    <row r="170" spans="1:11" s="1" customFormat="1" ht="12.75" customHeight="1">
      <c r="A170" s="202" t="s">
        <v>15</v>
      </c>
      <c r="B170" s="203" t="s">
        <v>13</v>
      </c>
      <c r="C170" s="204" t="s">
        <v>429</v>
      </c>
      <c r="D170" s="205">
        <v>64602</v>
      </c>
      <c r="E170" s="206">
        <v>80155772.540000021</v>
      </c>
      <c r="F170" s="837">
        <v>59185010.660000026</v>
      </c>
      <c r="G170" s="195">
        <v>73.837490157636509</v>
      </c>
      <c r="H170" s="840">
        <v>916.14827188012794</v>
      </c>
      <c r="I170" s="201">
        <v>8022324.6100000022</v>
      </c>
      <c r="J170" s="841">
        <v>6256673.2100000018</v>
      </c>
      <c r="K170" s="843">
        <v>77.990775918004147</v>
      </c>
    </row>
    <row r="171" spans="1:11" s="1" customFormat="1" ht="12.75" customHeight="1">
      <c r="A171" s="202" t="s">
        <v>15</v>
      </c>
      <c r="B171" s="203" t="s">
        <v>276</v>
      </c>
      <c r="C171" s="204" t="s">
        <v>327</v>
      </c>
      <c r="D171" s="205">
        <v>123520</v>
      </c>
      <c r="E171" s="206">
        <v>82428845.829999954</v>
      </c>
      <c r="F171" s="837">
        <v>73307168.259999961</v>
      </c>
      <c r="G171" s="195">
        <v>88.933876875077928</v>
      </c>
      <c r="H171" s="840">
        <v>593.48419899611372</v>
      </c>
      <c r="I171" s="201">
        <v>12723633.010000004</v>
      </c>
      <c r="J171" s="841">
        <v>9219843.0199999996</v>
      </c>
      <c r="K171" s="843">
        <v>72.462346349928225</v>
      </c>
    </row>
    <row r="172" spans="1:11" s="1" customFormat="1" ht="12.75" customHeight="1">
      <c r="A172" s="202" t="s">
        <v>15</v>
      </c>
      <c r="B172" s="203" t="s">
        <v>4</v>
      </c>
      <c r="C172" s="204" t="s">
        <v>430</v>
      </c>
      <c r="D172" s="205">
        <v>55524</v>
      </c>
      <c r="E172" s="206">
        <v>58123438.82000003</v>
      </c>
      <c r="F172" s="837">
        <v>52646143.410000026</v>
      </c>
      <c r="G172" s="195">
        <v>90.576442961397376</v>
      </c>
      <c r="H172" s="840">
        <v>948.16914145234546</v>
      </c>
      <c r="I172" s="201">
        <v>8032935.5800000019</v>
      </c>
      <c r="J172" s="841">
        <v>5580037.1800000016</v>
      </c>
      <c r="K172" s="843">
        <v>69.464483119880811</v>
      </c>
    </row>
    <row r="173" spans="1:11" s="1" customFormat="1" ht="12.75" customHeight="1">
      <c r="A173" s="202" t="s">
        <v>15</v>
      </c>
      <c r="B173" s="203" t="s">
        <v>279</v>
      </c>
      <c r="C173" s="204" t="s">
        <v>431</v>
      </c>
      <c r="D173" s="205">
        <v>74665</v>
      </c>
      <c r="E173" s="206">
        <v>83850798.479999945</v>
      </c>
      <c r="F173" s="837">
        <v>72534166.559999943</v>
      </c>
      <c r="G173" s="195">
        <v>86.503847160502303</v>
      </c>
      <c r="H173" s="840">
        <v>971.46141512087252</v>
      </c>
      <c r="I173" s="201">
        <v>9197763.8900000025</v>
      </c>
      <c r="J173" s="841">
        <v>6607086.6499999994</v>
      </c>
      <c r="K173" s="843">
        <v>71.83361879057756</v>
      </c>
    </row>
    <row r="174" spans="1:11" s="1" customFormat="1" ht="12.75" customHeight="1">
      <c r="A174" s="202" t="s">
        <v>16</v>
      </c>
      <c r="B174" s="203" t="s">
        <v>264</v>
      </c>
      <c r="C174" s="204" t="s">
        <v>432</v>
      </c>
      <c r="D174" s="205">
        <v>21879</v>
      </c>
      <c r="E174" s="206">
        <v>40911255.110000022</v>
      </c>
      <c r="F174" s="837">
        <v>35872112.280000024</v>
      </c>
      <c r="G174" s="195">
        <v>87.6827469202521</v>
      </c>
      <c r="H174" s="840">
        <v>1639.5681831893608</v>
      </c>
      <c r="I174" s="201">
        <v>4161411.1199999992</v>
      </c>
      <c r="J174" s="841">
        <v>2777535.6499999994</v>
      </c>
      <c r="K174" s="843">
        <v>66.745043205440368</v>
      </c>
    </row>
    <row r="175" spans="1:11" s="1" customFormat="1" ht="12.75" customHeight="1">
      <c r="A175" s="202" t="s">
        <v>16</v>
      </c>
      <c r="B175" s="203" t="s">
        <v>10</v>
      </c>
      <c r="C175" s="204" t="s">
        <v>433</v>
      </c>
      <c r="D175" s="205">
        <v>65713</v>
      </c>
      <c r="E175" s="206">
        <v>64157553.349999934</v>
      </c>
      <c r="F175" s="837">
        <v>56946680.479999937</v>
      </c>
      <c r="G175" s="195">
        <v>88.760679774270088</v>
      </c>
      <c r="H175" s="840">
        <v>866.59687550408501</v>
      </c>
      <c r="I175" s="201">
        <v>8357949.7299999977</v>
      </c>
      <c r="J175" s="841">
        <v>6315475.4799999995</v>
      </c>
      <c r="K175" s="843">
        <v>75.56249659328833</v>
      </c>
    </row>
    <row r="176" spans="1:11" s="1" customFormat="1" ht="12.75" customHeight="1">
      <c r="A176" s="202" t="s">
        <v>16</v>
      </c>
      <c r="B176" s="203" t="s">
        <v>267</v>
      </c>
      <c r="C176" s="204" t="s">
        <v>434</v>
      </c>
      <c r="D176" s="205">
        <v>135471</v>
      </c>
      <c r="E176" s="206">
        <v>163458317.07999992</v>
      </c>
      <c r="F176" s="837">
        <v>114583583.58999991</v>
      </c>
      <c r="G176" s="195">
        <v>70.099573785480928</v>
      </c>
      <c r="H176" s="840">
        <v>845.81632666769951</v>
      </c>
      <c r="I176" s="201">
        <v>9959931.25</v>
      </c>
      <c r="J176" s="841">
        <v>5771803.6000000006</v>
      </c>
      <c r="K176" s="843">
        <v>57.950235349265085</v>
      </c>
    </row>
    <row r="177" spans="1:11" s="1" customFormat="1" ht="12.75" customHeight="1">
      <c r="A177" s="202" t="s">
        <v>16</v>
      </c>
      <c r="B177" s="203" t="s">
        <v>11</v>
      </c>
      <c r="C177" s="204" t="s">
        <v>435</v>
      </c>
      <c r="D177" s="205">
        <v>120714</v>
      </c>
      <c r="E177" s="206">
        <v>170766276.96000001</v>
      </c>
      <c r="F177" s="837">
        <v>146820696.72</v>
      </c>
      <c r="G177" s="195">
        <v>85.977570825878587</v>
      </c>
      <c r="H177" s="840">
        <v>1216.2690054177642</v>
      </c>
      <c r="I177" s="201">
        <v>10857155.290000005</v>
      </c>
      <c r="J177" s="841">
        <v>8701509.9399999995</v>
      </c>
      <c r="K177" s="843">
        <v>80.145394512451489</v>
      </c>
    </row>
    <row r="178" spans="1:11" s="1" customFormat="1" ht="12.75" customHeight="1">
      <c r="A178" s="202" t="s">
        <v>16</v>
      </c>
      <c r="B178" s="203" t="s">
        <v>270</v>
      </c>
      <c r="C178" s="204" t="s">
        <v>436</v>
      </c>
      <c r="D178" s="205">
        <v>113962</v>
      </c>
      <c r="E178" s="206">
        <v>134505320.08999997</v>
      </c>
      <c r="F178" s="837">
        <v>110975488.44999997</v>
      </c>
      <c r="G178" s="195">
        <v>82.506393335032584</v>
      </c>
      <c r="H178" s="840">
        <v>973.79379486144478</v>
      </c>
      <c r="I178" s="201">
        <v>9015993.8199999984</v>
      </c>
      <c r="J178" s="841">
        <v>6005359.8599999994</v>
      </c>
      <c r="K178" s="843">
        <v>66.607852444157956</v>
      </c>
    </row>
    <row r="179" spans="1:11" s="1" customFormat="1" ht="12.75" customHeight="1">
      <c r="A179" s="202" t="s">
        <v>16</v>
      </c>
      <c r="B179" s="203" t="s">
        <v>12</v>
      </c>
      <c r="C179" s="204" t="s">
        <v>437</v>
      </c>
      <c r="D179" s="205">
        <v>62476</v>
      </c>
      <c r="E179" s="206">
        <v>55374274.720000021</v>
      </c>
      <c r="F179" s="837">
        <v>45774248.520000026</v>
      </c>
      <c r="G179" s="195">
        <v>82.663382502899552</v>
      </c>
      <c r="H179" s="840">
        <v>732.66932133939474</v>
      </c>
      <c r="I179" s="201">
        <v>6429149.4399999995</v>
      </c>
      <c r="J179" s="841">
        <v>4542859.7700000005</v>
      </c>
      <c r="K179" s="843">
        <v>70.660354256752214</v>
      </c>
    </row>
    <row r="180" spans="1:11" s="1" customFormat="1" ht="12.75" customHeight="1">
      <c r="A180" s="202" t="s">
        <v>16</v>
      </c>
      <c r="B180" s="203" t="s">
        <v>273</v>
      </c>
      <c r="C180" s="204" t="s">
        <v>336</v>
      </c>
      <c r="D180" s="205">
        <v>112414</v>
      </c>
      <c r="E180" s="206">
        <v>79669606.829999998</v>
      </c>
      <c r="F180" s="837">
        <v>69411177.929999992</v>
      </c>
      <c r="G180" s="195">
        <v>87.123786211359658</v>
      </c>
      <c r="H180" s="840">
        <v>617.46026233387295</v>
      </c>
      <c r="I180" s="201">
        <v>11634719.689999999</v>
      </c>
      <c r="J180" s="841">
        <v>8429650.4099999983</v>
      </c>
      <c r="K180" s="843">
        <v>72.452544062967434</v>
      </c>
    </row>
    <row r="181" spans="1:11" s="1" customFormat="1" ht="12.75" customHeight="1">
      <c r="A181" s="202" t="s">
        <v>16</v>
      </c>
      <c r="B181" s="203" t="s">
        <v>13</v>
      </c>
      <c r="C181" s="204" t="s">
        <v>438</v>
      </c>
      <c r="D181" s="205">
        <v>69562</v>
      </c>
      <c r="E181" s="206">
        <v>96624502.220000073</v>
      </c>
      <c r="F181" s="837">
        <v>81072198.860000074</v>
      </c>
      <c r="G181" s="195">
        <v>83.904389670655547</v>
      </c>
      <c r="H181" s="840">
        <v>1165.4667614502182</v>
      </c>
      <c r="I181" s="201">
        <v>8883829.9599999972</v>
      </c>
      <c r="J181" s="841">
        <v>6496082.6699999999</v>
      </c>
      <c r="K181" s="843">
        <v>73.122546235677859</v>
      </c>
    </row>
    <row r="182" spans="1:11" s="1" customFormat="1" ht="12.75" customHeight="1">
      <c r="A182" s="202" t="s">
        <v>16</v>
      </c>
      <c r="B182" s="203" t="s">
        <v>276</v>
      </c>
      <c r="C182" s="204" t="s">
        <v>439</v>
      </c>
      <c r="D182" s="205">
        <v>55652</v>
      </c>
      <c r="E182" s="206">
        <v>83236096.760000065</v>
      </c>
      <c r="F182" s="837">
        <v>71561597.900000066</v>
      </c>
      <c r="G182" s="195">
        <v>85.974235560730548</v>
      </c>
      <c r="H182" s="840">
        <v>1285.8764806296281</v>
      </c>
      <c r="I182" s="201">
        <v>5579711.4100000011</v>
      </c>
      <c r="J182" s="841">
        <v>3930412.8300000005</v>
      </c>
      <c r="K182" s="843">
        <v>70.441149034265194</v>
      </c>
    </row>
    <row r="183" spans="1:11" s="1" customFormat="1" ht="12.75" customHeight="1">
      <c r="A183" s="202" t="s">
        <v>16</v>
      </c>
      <c r="B183" s="203" t="s">
        <v>4</v>
      </c>
      <c r="C183" s="204" t="s">
        <v>440</v>
      </c>
      <c r="D183" s="205">
        <v>80834</v>
      </c>
      <c r="E183" s="206">
        <v>82113242.84999989</v>
      </c>
      <c r="F183" s="837">
        <v>70194608.499999896</v>
      </c>
      <c r="G183" s="195">
        <v>85.485125253459643</v>
      </c>
      <c r="H183" s="840">
        <v>868.37974738352546</v>
      </c>
      <c r="I183" s="201">
        <v>8848383.9799999949</v>
      </c>
      <c r="J183" s="841">
        <v>5878509.9900000012</v>
      </c>
      <c r="K183" s="843">
        <v>66.435972978650099</v>
      </c>
    </row>
    <row r="184" spans="1:11" s="1" customFormat="1" ht="12.75" customHeight="1">
      <c r="A184" s="202" t="s">
        <v>16</v>
      </c>
      <c r="B184" s="203" t="s">
        <v>279</v>
      </c>
      <c r="C184" s="204" t="s">
        <v>441</v>
      </c>
      <c r="D184" s="205">
        <v>136673</v>
      </c>
      <c r="E184" s="206">
        <v>149092840.09999996</v>
      </c>
      <c r="F184" s="837">
        <v>130574820.98999996</v>
      </c>
      <c r="G184" s="195">
        <v>87.579538294676297</v>
      </c>
      <c r="H184" s="840">
        <v>955.38124567398074</v>
      </c>
      <c r="I184" s="201">
        <v>13530676.460000001</v>
      </c>
      <c r="J184" s="841">
        <v>9260604.7699999996</v>
      </c>
      <c r="K184" s="843">
        <v>68.441550556445705</v>
      </c>
    </row>
    <row r="185" spans="1:11" s="1" customFormat="1" ht="12.75" customHeight="1">
      <c r="A185" s="202" t="s">
        <v>16</v>
      </c>
      <c r="B185" s="203" t="s">
        <v>5</v>
      </c>
      <c r="C185" s="204" t="s">
        <v>442</v>
      </c>
      <c r="D185" s="205">
        <v>66843</v>
      </c>
      <c r="E185" s="206">
        <v>70448944.34999989</v>
      </c>
      <c r="F185" s="837">
        <v>54283501.429999888</v>
      </c>
      <c r="G185" s="195">
        <v>77.053676149229588</v>
      </c>
      <c r="H185" s="840">
        <v>812.10450503418292</v>
      </c>
      <c r="I185" s="201">
        <v>7174369.7500000009</v>
      </c>
      <c r="J185" s="841">
        <v>5272211.3600000013</v>
      </c>
      <c r="K185" s="843">
        <v>73.486752756226437</v>
      </c>
    </row>
    <row r="186" spans="1:11" s="1" customFormat="1" ht="12.75" customHeight="1">
      <c r="A186" s="202" t="s">
        <v>16</v>
      </c>
      <c r="B186" s="203" t="s">
        <v>282</v>
      </c>
      <c r="C186" s="204" t="s">
        <v>443</v>
      </c>
      <c r="D186" s="205">
        <v>74398</v>
      </c>
      <c r="E186" s="206">
        <v>57622245.820000023</v>
      </c>
      <c r="F186" s="837">
        <v>34806953.880000025</v>
      </c>
      <c r="G186" s="195">
        <v>60.40541007153687</v>
      </c>
      <c r="H186" s="840">
        <v>467.84797817145653</v>
      </c>
      <c r="I186" s="201">
        <v>7465652.6499999985</v>
      </c>
      <c r="J186" s="841">
        <v>5185551.3999999994</v>
      </c>
      <c r="K186" s="843">
        <v>69.458782012849213</v>
      </c>
    </row>
    <row r="187" spans="1:11" s="1" customFormat="1" ht="12.75" customHeight="1">
      <c r="A187" s="202" t="s">
        <v>16</v>
      </c>
      <c r="B187" s="203" t="s">
        <v>14</v>
      </c>
      <c r="C187" s="204" t="s">
        <v>444</v>
      </c>
      <c r="D187" s="205">
        <v>78458</v>
      </c>
      <c r="E187" s="206">
        <v>74592830.74999997</v>
      </c>
      <c r="F187" s="837">
        <v>64141153.069999978</v>
      </c>
      <c r="G187" s="195">
        <v>85.988361649621396</v>
      </c>
      <c r="H187" s="840">
        <v>817.52215287159981</v>
      </c>
      <c r="I187" s="201">
        <v>8102458.8000000007</v>
      </c>
      <c r="J187" s="841">
        <v>5987561.1399999997</v>
      </c>
      <c r="K187" s="843">
        <v>73.898075729801917</v>
      </c>
    </row>
    <row r="188" spans="1:11" s="1" customFormat="1" ht="12.75" customHeight="1">
      <c r="A188" s="202" t="s">
        <v>16</v>
      </c>
      <c r="B188" s="203" t="s">
        <v>940</v>
      </c>
      <c r="C188" s="204" t="s">
        <v>445</v>
      </c>
      <c r="D188" s="205">
        <v>74374</v>
      </c>
      <c r="E188" s="206">
        <v>94300792.73999995</v>
      </c>
      <c r="F188" s="837">
        <v>79695562.289999947</v>
      </c>
      <c r="G188" s="195">
        <v>84.512080942661214</v>
      </c>
      <c r="H188" s="840">
        <v>1071.55137937989</v>
      </c>
      <c r="I188" s="201">
        <v>10362188.399999997</v>
      </c>
      <c r="J188" s="841">
        <v>7492658.2599999998</v>
      </c>
      <c r="K188" s="843">
        <v>72.307682226661711</v>
      </c>
    </row>
    <row r="189" spans="1:11" s="1" customFormat="1" ht="12.75" customHeight="1">
      <c r="A189" s="202" t="s">
        <v>16</v>
      </c>
      <c r="B189" s="203" t="s">
        <v>15</v>
      </c>
      <c r="C189" s="204" t="s">
        <v>446</v>
      </c>
      <c r="D189" s="205">
        <v>170486</v>
      </c>
      <c r="E189" s="206">
        <v>160659320.54999998</v>
      </c>
      <c r="F189" s="837">
        <v>122439756.84999999</v>
      </c>
      <c r="G189" s="195">
        <v>76.210802106495038</v>
      </c>
      <c r="H189" s="840">
        <v>718.18071190596288</v>
      </c>
      <c r="I189" s="201">
        <v>15560020.370000003</v>
      </c>
      <c r="J189" s="841">
        <v>9501720.2400000002</v>
      </c>
      <c r="K189" s="843">
        <v>61.06496016110291</v>
      </c>
    </row>
    <row r="190" spans="1:11" s="1" customFormat="1" ht="12.75" customHeight="1">
      <c r="A190" s="202" t="s">
        <v>16</v>
      </c>
      <c r="B190" s="203" t="s">
        <v>941</v>
      </c>
      <c r="C190" s="204" t="s">
        <v>447</v>
      </c>
      <c r="D190" s="205">
        <v>94758</v>
      </c>
      <c r="E190" s="206">
        <v>98417636.289999843</v>
      </c>
      <c r="F190" s="837">
        <v>86062687.059999838</v>
      </c>
      <c r="G190" s="195">
        <v>87.446407274409026</v>
      </c>
      <c r="H190" s="840">
        <v>908.23663500706891</v>
      </c>
      <c r="I190" s="201">
        <v>10397478.200000001</v>
      </c>
      <c r="J190" s="841">
        <v>7721623.2199999997</v>
      </c>
      <c r="K190" s="843">
        <v>74.264384800537485</v>
      </c>
    </row>
    <row r="191" spans="1:11" s="1" customFormat="1" ht="12.75" customHeight="1">
      <c r="A191" s="202" t="s">
        <v>16</v>
      </c>
      <c r="B191" s="203" t="s">
        <v>16</v>
      </c>
      <c r="C191" s="204" t="s">
        <v>448</v>
      </c>
      <c r="D191" s="205">
        <v>106619</v>
      </c>
      <c r="E191" s="206">
        <v>129444732.41000001</v>
      </c>
      <c r="F191" s="837">
        <v>103662179.42000002</v>
      </c>
      <c r="G191" s="195">
        <v>80.082192214406234</v>
      </c>
      <c r="H191" s="840">
        <v>972.26741406315966</v>
      </c>
      <c r="I191" s="201">
        <v>9354347.7899999991</v>
      </c>
      <c r="J191" s="841">
        <v>7030894.2800000003</v>
      </c>
      <c r="K191" s="843">
        <v>75.161779718262977</v>
      </c>
    </row>
    <row r="192" spans="1:11" s="1" customFormat="1" ht="12.75" customHeight="1">
      <c r="A192" s="202" t="s">
        <v>16</v>
      </c>
      <c r="B192" s="203" t="s">
        <v>942</v>
      </c>
      <c r="C192" s="204" t="s">
        <v>449</v>
      </c>
      <c r="D192" s="205">
        <v>61558</v>
      </c>
      <c r="E192" s="206">
        <v>91075927.030000001</v>
      </c>
      <c r="F192" s="837">
        <v>66107238.180000007</v>
      </c>
      <c r="G192" s="195">
        <v>72.584754650067495</v>
      </c>
      <c r="H192" s="840">
        <v>1073.9016566490141</v>
      </c>
      <c r="I192" s="201">
        <v>6569727.5700000003</v>
      </c>
      <c r="J192" s="841">
        <v>4819002.71</v>
      </c>
      <c r="K192" s="843">
        <v>73.351636862470386</v>
      </c>
    </row>
    <row r="193" spans="1:11" s="1" customFormat="1" ht="12.75" customHeight="1">
      <c r="A193" s="202" t="s">
        <v>16</v>
      </c>
      <c r="B193" s="203" t="s">
        <v>17</v>
      </c>
      <c r="C193" s="204" t="s">
        <v>450</v>
      </c>
      <c r="D193" s="205">
        <v>53236</v>
      </c>
      <c r="E193" s="206">
        <v>46984635.459999986</v>
      </c>
      <c r="F193" s="837">
        <v>40779350.679999985</v>
      </c>
      <c r="G193" s="195">
        <v>86.792948973110967</v>
      </c>
      <c r="H193" s="840">
        <v>766.01079495078488</v>
      </c>
      <c r="I193" s="201">
        <v>5464433.3899999997</v>
      </c>
      <c r="J193" s="841">
        <v>3944928.79</v>
      </c>
      <c r="K193" s="843">
        <v>72.192824185930832</v>
      </c>
    </row>
    <row r="194" spans="1:11" s="1" customFormat="1" ht="12.75" customHeight="1">
      <c r="A194" s="202" t="s">
        <v>16</v>
      </c>
      <c r="B194" s="203" t="s">
        <v>943</v>
      </c>
      <c r="C194" s="204" t="s">
        <v>451</v>
      </c>
      <c r="D194" s="205">
        <v>26562</v>
      </c>
      <c r="E194" s="206">
        <v>31159949.449999999</v>
      </c>
      <c r="F194" s="837">
        <v>29471433.890000001</v>
      </c>
      <c r="G194" s="195">
        <v>94.581135111565473</v>
      </c>
      <c r="H194" s="840">
        <v>1109.5336906106468</v>
      </c>
      <c r="I194" s="201">
        <v>4592772.9200000018</v>
      </c>
      <c r="J194" s="841">
        <v>3235297.0500000003</v>
      </c>
      <c r="K194" s="843">
        <v>70.443218211624512</v>
      </c>
    </row>
    <row r="195" spans="1:11" s="1" customFormat="1" ht="12.75" customHeight="1">
      <c r="A195" s="202" t="s">
        <v>17</v>
      </c>
      <c r="B195" s="203" t="s">
        <v>264</v>
      </c>
      <c r="C195" s="204" t="s">
        <v>452</v>
      </c>
      <c r="D195" s="205">
        <v>58367</v>
      </c>
      <c r="E195" s="206">
        <v>78428291.150000006</v>
      </c>
      <c r="F195" s="837">
        <v>58259280.770000003</v>
      </c>
      <c r="G195" s="195">
        <v>74.283501419882711</v>
      </c>
      <c r="H195" s="840">
        <v>998.15444977470156</v>
      </c>
      <c r="I195" s="201">
        <v>6450118.3199999984</v>
      </c>
      <c r="J195" s="841">
        <v>4475287.62</v>
      </c>
      <c r="K195" s="843">
        <v>69.383031410809863</v>
      </c>
    </row>
    <row r="196" spans="1:11" s="1" customFormat="1" ht="12.75" customHeight="1">
      <c r="A196" s="202" t="s">
        <v>17</v>
      </c>
      <c r="B196" s="203" t="s">
        <v>10</v>
      </c>
      <c r="C196" s="204" t="s">
        <v>453</v>
      </c>
      <c r="D196" s="205">
        <v>148145</v>
      </c>
      <c r="E196" s="206">
        <v>147402706.0500001</v>
      </c>
      <c r="F196" s="837">
        <v>107434663.5400001</v>
      </c>
      <c r="G196" s="195">
        <v>72.885136520870546</v>
      </c>
      <c r="H196" s="840">
        <v>725.19938938202506</v>
      </c>
      <c r="I196" s="201">
        <v>14081084.889999999</v>
      </c>
      <c r="J196" s="841">
        <v>9626265.0999999996</v>
      </c>
      <c r="K196" s="843">
        <v>68.363092582705107</v>
      </c>
    </row>
    <row r="197" spans="1:11" s="1" customFormat="1" ht="12.75" customHeight="1">
      <c r="A197" s="202" t="s">
        <v>17</v>
      </c>
      <c r="B197" s="203" t="s">
        <v>267</v>
      </c>
      <c r="C197" s="204" t="s">
        <v>454</v>
      </c>
      <c r="D197" s="205">
        <v>54863</v>
      </c>
      <c r="E197" s="206">
        <v>70567458.699999958</v>
      </c>
      <c r="F197" s="837">
        <v>48562577.469999954</v>
      </c>
      <c r="G197" s="195">
        <v>68.817240077259555</v>
      </c>
      <c r="H197" s="840">
        <v>885.16080910631854</v>
      </c>
      <c r="I197" s="201">
        <v>7138438.3100000005</v>
      </c>
      <c r="J197" s="841">
        <v>5425200.1500000004</v>
      </c>
      <c r="K197" s="843">
        <v>75.999818369236564</v>
      </c>
    </row>
    <row r="198" spans="1:11" s="1" customFormat="1" ht="12.75" customHeight="1">
      <c r="A198" s="202" t="s">
        <v>17</v>
      </c>
      <c r="B198" s="203" t="s">
        <v>11</v>
      </c>
      <c r="C198" s="204" t="s">
        <v>455</v>
      </c>
      <c r="D198" s="205">
        <v>47518</v>
      </c>
      <c r="E198" s="206">
        <v>70447507.989999995</v>
      </c>
      <c r="F198" s="837">
        <v>51105335.939999998</v>
      </c>
      <c r="G198" s="195">
        <v>72.543852008582604</v>
      </c>
      <c r="H198" s="840">
        <v>1075.4942535460245</v>
      </c>
      <c r="I198" s="201">
        <v>4854054.919999999</v>
      </c>
      <c r="J198" s="841">
        <v>3370968.33</v>
      </c>
      <c r="K198" s="843">
        <v>69.446439843742041</v>
      </c>
    </row>
    <row r="199" spans="1:11" s="1" customFormat="1" ht="12.75" customHeight="1">
      <c r="A199" s="202" t="s">
        <v>17</v>
      </c>
      <c r="B199" s="203" t="s">
        <v>270</v>
      </c>
      <c r="C199" s="204" t="s">
        <v>456</v>
      </c>
      <c r="D199" s="205">
        <v>43143</v>
      </c>
      <c r="E199" s="206">
        <v>53695647.11999999</v>
      </c>
      <c r="F199" s="837">
        <v>45372712.68999999</v>
      </c>
      <c r="G199" s="195">
        <v>84.499796768628642</v>
      </c>
      <c r="H199" s="840">
        <v>1051.6819110863869</v>
      </c>
      <c r="I199" s="201">
        <v>4576871.0200000005</v>
      </c>
      <c r="J199" s="841">
        <v>3079372.5500000003</v>
      </c>
      <c r="K199" s="843">
        <v>67.281173896834005</v>
      </c>
    </row>
    <row r="200" spans="1:11" s="1" customFormat="1" ht="12.75" customHeight="1">
      <c r="A200" s="202" t="s">
        <v>17</v>
      </c>
      <c r="B200" s="203" t="s">
        <v>12</v>
      </c>
      <c r="C200" s="204" t="s">
        <v>457</v>
      </c>
      <c r="D200" s="205">
        <v>38396</v>
      </c>
      <c r="E200" s="206">
        <v>39822319.560000017</v>
      </c>
      <c r="F200" s="837">
        <v>29589533.01000002</v>
      </c>
      <c r="G200" s="195">
        <v>74.303891227173921</v>
      </c>
      <c r="H200" s="840">
        <v>770.64103057610225</v>
      </c>
      <c r="I200" s="201">
        <v>4255248.91</v>
      </c>
      <c r="J200" s="841">
        <v>2913106.28</v>
      </c>
      <c r="K200" s="843">
        <v>68.459127576628646</v>
      </c>
    </row>
    <row r="201" spans="1:11" s="1" customFormat="1" ht="12.75" customHeight="1">
      <c r="A201" s="202" t="s">
        <v>17</v>
      </c>
      <c r="B201" s="203" t="s">
        <v>273</v>
      </c>
      <c r="C201" s="204" t="s">
        <v>458</v>
      </c>
      <c r="D201" s="205">
        <v>51000</v>
      </c>
      <c r="E201" s="206">
        <v>43707087.830000021</v>
      </c>
      <c r="F201" s="837">
        <v>30983210.150000021</v>
      </c>
      <c r="G201" s="195">
        <v>70.888296814718259</v>
      </c>
      <c r="H201" s="840">
        <v>607.51392450980438</v>
      </c>
      <c r="I201" s="201">
        <v>4856728.4399999995</v>
      </c>
      <c r="J201" s="841">
        <v>3012735.8600000003</v>
      </c>
      <c r="K201" s="843">
        <v>62.032207425622524</v>
      </c>
    </row>
    <row r="202" spans="1:11" s="1" customFormat="1" ht="12.75" customHeight="1">
      <c r="A202" s="202" t="s">
        <v>17</v>
      </c>
      <c r="B202" s="203" t="s">
        <v>13</v>
      </c>
      <c r="C202" s="204" t="s">
        <v>459</v>
      </c>
      <c r="D202" s="205">
        <v>40712</v>
      </c>
      <c r="E202" s="206">
        <v>52210439.54999999</v>
      </c>
      <c r="F202" s="837">
        <v>39246439.039999992</v>
      </c>
      <c r="G202" s="195">
        <v>75.169715823624017</v>
      </c>
      <c r="H202" s="840">
        <v>964.0017449400666</v>
      </c>
      <c r="I202" s="201">
        <v>3693237.0999999996</v>
      </c>
      <c r="J202" s="841">
        <v>2631895.4699999997</v>
      </c>
      <c r="K202" s="843">
        <v>71.262564485773197</v>
      </c>
    </row>
    <row r="203" spans="1:11" s="1" customFormat="1" ht="12.75" customHeight="1">
      <c r="A203" s="202" t="s">
        <v>17</v>
      </c>
      <c r="B203" s="203" t="s">
        <v>276</v>
      </c>
      <c r="C203" s="204" t="s">
        <v>460</v>
      </c>
      <c r="D203" s="205">
        <v>20092</v>
      </c>
      <c r="E203" s="206">
        <v>32218867.610000007</v>
      </c>
      <c r="F203" s="837">
        <v>20380687.06000001</v>
      </c>
      <c r="G203" s="195">
        <v>63.256993717787601</v>
      </c>
      <c r="H203" s="840">
        <v>1014.3682590085612</v>
      </c>
      <c r="I203" s="201">
        <v>2827367.23</v>
      </c>
      <c r="J203" s="841">
        <v>2032580.33</v>
      </c>
      <c r="K203" s="843">
        <v>71.889505842507774</v>
      </c>
    </row>
    <row r="204" spans="1:11" s="1" customFormat="1" ht="12.75" customHeight="1">
      <c r="A204" s="202" t="s">
        <v>17</v>
      </c>
      <c r="B204" s="203" t="s">
        <v>4</v>
      </c>
      <c r="C204" s="204" t="s">
        <v>461</v>
      </c>
      <c r="D204" s="205">
        <v>44689</v>
      </c>
      <c r="E204" s="206">
        <v>69450293.49000001</v>
      </c>
      <c r="F204" s="837">
        <v>47293499.260000005</v>
      </c>
      <c r="G204" s="195">
        <v>68.096903387182508</v>
      </c>
      <c r="H204" s="840">
        <v>1058.2805446530467</v>
      </c>
      <c r="I204" s="201">
        <v>5216789.7699999996</v>
      </c>
      <c r="J204" s="841">
        <v>3718142.45</v>
      </c>
      <c r="K204" s="843">
        <v>71.272614269062259</v>
      </c>
    </row>
    <row r="205" spans="1:11" s="1" customFormat="1" ht="12.75" customHeight="1">
      <c r="A205" s="202" t="s">
        <v>17</v>
      </c>
      <c r="B205" s="203" t="s">
        <v>279</v>
      </c>
      <c r="C205" s="204" t="s">
        <v>462</v>
      </c>
      <c r="D205" s="205">
        <v>67466</v>
      </c>
      <c r="E205" s="206">
        <v>96586466.459999979</v>
      </c>
      <c r="F205" s="837">
        <v>65065213.709999979</v>
      </c>
      <c r="G205" s="195">
        <v>67.364731410839923</v>
      </c>
      <c r="H205" s="840">
        <v>964.41487134260183</v>
      </c>
      <c r="I205" s="201">
        <v>8851341.7700000014</v>
      </c>
      <c r="J205" s="841">
        <v>6548206.5299999993</v>
      </c>
      <c r="K205" s="843">
        <v>73.979817977359588</v>
      </c>
    </row>
    <row r="206" spans="1:11" s="1" customFormat="1" ht="12.75" customHeight="1">
      <c r="A206" s="202" t="s">
        <v>17</v>
      </c>
      <c r="B206" s="203" t="s">
        <v>5</v>
      </c>
      <c r="C206" s="204" t="s">
        <v>463</v>
      </c>
      <c r="D206" s="205">
        <v>35792</v>
      </c>
      <c r="E206" s="206">
        <v>39504419.009999976</v>
      </c>
      <c r="F206" s="837">
        <v>32438671.149999976</v>
      </c>
      <c r="G206" s="195">
        <v>82.114031703107926</v>
      </c>
      <c r="H206" s="840">
        <v>906.31066020339676</v>
      </c>
      <c r="I206" s="201">
        <v>5368826.3399999999</v>
      </c>
      <c r="J206" s="841">
        <v>3805130.07</v>
      </c>
      <c r="K206" s="843">
        <v>70.87452320165751</v>
      </c>
    </row>
    <row r="207" spans="1:11" s="1" customFormat="1" ht="12.75" customHeight="1">
      <c r="A207" s="202" t="s">
        <v>17</v>
      </c>
      <c r="B207" s="203" t="s">
        <v>282</v>
      </c>
      <c r="C207" s="204" t="s">
        <v>464</v>
      </c>
      <c r="D207" s="205">
        <v>57248</v>
      </c>
      <c r="E207" s="206">
        <v>101960157.36000004</v>
      </c>
      <c r="F207" s="837">
        <v>56664497.130000047</v>
      </c>
      <c r="G207" s="195">
        <v>55.575136991922768</v>
      </c>
      <c r="H207" s="840">
        <v>989.80745405953132</v>
      </c>
      <c r="I207" s="201">
        <v>5142497.3800000008</v>
      </c>
      <c r="J207" s="841">
        <v>3340235.71</v>
      </c>
      <c r="K207" s="843">
        <v>64.953571449364532</v>
      </c>
    </row>
    <row r="208" spans="1:11" s="1" customFormat="1" ht="12.75" customHeight="1">
      <c r="A208" s="202" t="s">
        <v>17</v>
      </c>
      <c r="B208" s="203" t="s">
        <v>14</v>
      </c>
      <c r="C208" s="204" t="s">
        <v>465</v>
      </c>
      <c r="D208" s="205">
        <v>43816</v>
      </c>
      <c r="E208" s="206">
        <v>55082422.009999946</v>
      </c>
      <c r="F208" s="837">
        <v>44896142.659999944</v>
      </c>
      <c r="G208" s="195">
        <v>81.507205060535043</v>
      </c>
      <c r="H208" s="840">
        <v>1024.6517861055308</v>
      </c>
      <c r="I208" s="201">
        <v>5435949.9900000002</v>
      </c>
      <c r="J208" s="841">
        <v>3868930.14</v>
      </c>
      <c r="K208" s="843">
        <v>71.173026740814436</v>
      </c>
    </row>
    <row r="209" spans="1:11" s="1" customFormat="1" ht="12.75" customHeight="1">
      <c r="A209" s="202" t="s">
        <v>18</v>
      </c>
      <c r="B209" s="203" t="s">
        <v>264</v>
      </c>
      <c r="C209" s="204" t="s">
        <v>466</v>
      </c>
      <c r="D209" s="205">
        <v>79299</v>
      </c>
      <c r="E209" s="206">
        <v>118810310.1100001</v>
      </c>
      <c r="F209" s="837">
        <v>87721481.440000102</v>
      </c>
      <c r="G209" s="195">
        <v>73.833223193158474</v>
      </c>
      <c r="H209" s="840">
        <v>1106.2116980037592</v>
      </c>
      <c r="I209" s="201">
        <v>9576473.4299999997</v>
      </c>
      <c r="J209" s="841">
        <v>4726590.67</v>
      </c>
      <c r="K209" s="843">
        <v>49.356276133896195</v>
      </c>
    </row>
    <row r="210" spans="1:11" s="1" customFormat="1" ht="12.75" customHeight="1">
      <c r="A210" s="202" t="s">
        <v>18</v>
      </c>
      <c r="B210" s="203" t="s">
        <v>10</v>
      </c>
      <c r="C210" s="204" t="s">
        <v>467</v>
      </c>
      <c r="D210" s="205">
        <v>97551</v>
      </c>
      <c r="E210" s="206">
        <v>140170175.07000008</v>
      </c>
      <c r="F210" s="837">
        <v>115230701.69000009</v>
      </c>
      <c r="G210" s="195">
        <v>82.207717606441321</v>
      </c>
      <c r="H210" s="840">
        <v>1181.2354736496816</v>
      </c>
      <c r="I210" s="201">
        <v>10547973.939999996</v>
      </c>
      <c r="J210" s="841">
        <v>7298282.4899999993</v>
      </c>
      <c r="K210" s="843">
        <v>69.191320831041054</v>
      </c>
    </row>
    <row r="211" spans="1:11" s="1" customFormat="1" ht="12.75" customHeight="1">
      <c r="A211" s="202" t="s">
        <v>18</v>
      </c>
      <c r="B211" s="203" t="s">
        <v>267</v>
      </c>
      <c r="C211" s="204" t="s">
        <v>468</v>
      </c>
      <c r="D211" s="205">
        <v>56370</v>
      </c>
      <c r="E211" s="206">
        <v>104191813.1699999</v>
      </c>
      <c r="F211" s="837">
        <v>93260276.9799999</v>
      </c>
      <c r="G211" s="195">
        <v>89.508258031594039</v>
      </c>
      <c r="H211" s="840">
        <v>1654.4310267872963</v>
      </c>
      <c r="I211" s="201">
        <v>7388103.6699999981</v>
      </c>
      <c r="J211" s="841">
        <v>5186022.7</v>
      </c>
      <c r="K211" s="843">
        <v>70.194232940426531</v>
      </c>
    </row>
    <row r="212" spans="1:11" s="1" customFormat="1" ht="12.75" customHeight="1">
      <c r="A212" s="202" t="s">
        <v>18</v>
      </c>
      <c r="B212" s="203" t="s">
        <v>11</v>
      </c>
      <c r="C212" s="204" t="s">
        <v>469</v>
      </c>
      <c r="D212" s="205">
        <v>116199</v>
      </c>
      <c r="E212" s="206">
        <v>92236887.459999964</v>
      </c>
      <c r="F212" s="837">
        <v>72832656.139999956</v>
      </c>
      <c r="G212" s="195">
        <v>78.962612622401238</v>
      </c>
      <c r="H212" s="840">
        <v>626.79245208650639</v>
      </c>
      <c r="I212" s="201">
        <v>15082394.919999996</v>
      </c>
      <c r="J212" s="841">
        <v>10574603.629999999</v>
      </c>
      <c r="K212" s="843">
        <v>70.112231420074778</v>
      </c>
    </row>
    <row r="213" spans="1:11" s="1" customFormat="1" ht="12.75" customHeight="1">
      <c r="A213" s="202" t="s">
        <v>18</v>
      </c>
      <c r="B213" s="203" t="s">
        <v>270</v>
      </c>
      <c r="C213" s="204" t="s">
        <v>470</v>
      </c>
      <c r="D213" s="205">
        <v>136619</v>
      </c>
      <c r="E213" s="206">
        <v>146773674.03000018</v>
      </c>
      <c r="F213" s="837">
        <v>126804361.74000019</v>
      </c>
      <c r="G213" s="195">
        <v>86.394486325989007</v>
      </c>
      <c r="H213" s="840">
        <v>928.16051749756764</v>
      </c>
      <c r="I213" s="201">
        <v>19455708.260000005</v>
      </c>
      <c r="J213" s="841">
        <v>12934784.770000001</v>
      </c>
      <c r="K213" s="843">
        <v>66.483237706608151</v>
      </c>
    </row>
    <row r="214" spans="1:11" s="1" customFormat="1" ht="12.75" customHeight="1">
      <c r="A214" s="202" t="s">
        <v>18</v>
      </c>
      <c r="B214" s="203" t="s">
        <v>12</v>
      </c>
      <c r="C214" s="204" t="s">
        <v>471</v>
      </c>
      <c r="D214" s="205">
        <v>72528</v>
      </c>
      <c r="E214" s="206">
        <v>104764776.46999995</v>
      </c>
      <c r="F214" s="837">
        <v>76757469.98999995</v>
      </c>
      <c r="G214" s="195">
        <v>73.266485718107674</v>
      </c>
      <c r="H214" s="840">
        <v>1058.3149954500325</v>
      </c>
      <c r="I214" s="201">
        <v>7458029.2300000004</v>
      </c>
      <c r="J214" s="841">
        <v>5004412.01</v>
      </c>
      <c r="K214" s="843">
        <v>67.100997537924627</v>
      </c>
    </row>
    <row r="215" spans="1:11" s="1" customFormat="1" ht="12.75" customHeight="1">
      <c r="A215" s="202" t="s">
        <v>18</v>
      </c>
      <c r="B215" s="203" t="s">
        <v>273</v>
      </c>
      <c r="C215" s="204" t="s">
        <v>472</v>
      </c>
      <c r="D215" s="205">
        <v>83291</v>
      </c>
      <c r="E215" s="206">
        <v>93124645.660000026</v>
      </c>
      <c r="F215" s="837">
        <v>87465562.230000019</v>
      </c>
      <c r="G215" s="195">
        <v>93.923108764717952</v>
      </c>
      <c r="H215" s="840">
        <v>1050.1202078255756</v>
      </c>
      <c r="I215" s="201">
        <v>9510908.120000001</v>
      </c>
      <c r="J215" s="841">
        <v>6491737.2999999998</v>
      </c>
      <c r="K215" s="843">
        <v>68.25570406204281</v>
      </c>
    </row>
    <row r="216" spans="1:11" s="1" customFormat="1" ht="12.75" customHeight="1">
      <c r="A216" s="202" t="s">
        <v>18</v>
      </c>
      <c r="B216" s="203" t="s">
        <v>13</v>
      </c>
      <c r="C216" s="204" t="s">
        <v>473</v>
      </c>
      <c r="D216" s="205">
        <v>66280</v>
      </c>
      <c r="E216" s="206">
        <v>82737715.970000088</v>
      </c>
      <c r="F216" s="837">
        <v>71140002.690000087</v>
      </c>
      <c r="G216" s="195">
        <v>85.982555665175454</v>
      </c>
      <c r="H216" s="840">
        <v>1073.3253272480399</v>
      </c>
      <c r="I216" s="201">
        <v>8558870.2100000028</v>
      </c>
      <c r="J216" s="841">
        <v>5703601.1700000009</v>
      </c>
      <c r="K216" s="843">
        <v>66.639650211496772</v>
      </c>
    </row>
    <row r="217" spans="1:11" s="1" customFormat="1" ht="12.75" customHeight="1">
      <c r="A217" s="202" t="s">
        <v>18</v>
      </c>
      <c r="B217" s="203" t="s">
        <v>276</v>
      </c>
      <c r="C217" s="204" t="s">
        <v>474</v>
      </c>
      <c r="D217" s="205">
        <v>63748</v>
      </c>
      <c r="E217" s="206">
        <v>95176684.769999966</v>
      </c>
      <c r="F217" s="837">
        <v>81506701.259999961</v>
      </c>
      <c r="G217" s="195">
        <v>85.637256074810423</v>
      </c>
      <c r="H217" s="840">
        <v>1278.5766025600797</v>
      </c>
      <c r="I217" s="201">
        <v>9081035.4700000007</v>
      </c>
      <c r="J217" s="841">
        <v>5873473.3599999994</v>
      </c>
      <c r="K217" s="843">
        <v>64.678454119065336</v>
      </c>
    </row>
    <row r="218" spans="1:11" s="1" customFormat="1" ht="12.75" customHeight="1">
      <c r="A218" s="202" t="s">
        <v>18</v>
      </c>
      <c r="B218" s="203" t="s">
        <v>4</v>
      </c>
      <c r="C218" s="204" t="s">
        <v>399</v>
      </c>
      <c r="D218" s="205">
        <v>35746</v>
      </c>
      <c r="E218" s="206">
        <v>46717472.839999981</v>
      </c>
      <c r="F218" s="837">
        <v>42120622.319999978</v>
      </c>
      <c r="G218" s="195">
        <v>90.160318526339182</v>
      </c>
      <c r="H218" s="840">
        <v>1178.3310669725279</v>
      </c>
      <c r="I218" s="201">
        <v>5524380.2399999993</v>
      </c>
      <c r="J218" s="841">
        <v>3906019.21</v>
      </c>
      <c r="K218" s="843">
        <v>70.705111529397556</v>
      </c>
    </row>
    <row r="219" spans="1:11" s="1" customFormat="1" ht="12.75" customHeight="1">
      <c r="A219" s="202" t="s">
        <v>18</v>
      </c>
      <c r="B219" s="203" t="s">
        <v>279</v>
      </c>
      <c r="C219" s="204" t="s">
        <v>475</v>
      </c>
      <c r="D219" s="205">
        <v>85726</v>
      </c>
      <c r="E219" s="206">
        <v>93335881.51000002</v>
      </c>
      <c r="F219" s="837">
        <v>80220315.580000028</v>
      </c>
      <c r="G219" s="195">
        <v>85.947991578571219</v>
      </c>
      <c r="H219" s="840">
        <v>935.77579240837122</v>
      </c>
      <c r="I219" s="201">
        <v>10284219.779999997</v>
      </c>
      <c r="J219" s="841">
        <v>6751398.0800000001</v>
      </c>
      <c r="K219" s="843">
        <v>65.648131063181168</v>
      </c>
    </row>
    <row r="220" spans="1:11" s="1" customFormat="1" ht="12.75" customHeight="1">
      <c r="A220" s="202" t="s">
        <v>18</v>
      </c>
      <c r="B220" s="203" t="s">
        <v>5</v>
      </c>
      <c r="C220" s="204" t="s">
        <v>476</v>
      </c>
      <c r="D220" s="205">
        <v>98816</v>
      </c>
      <c r="E220" s="206">
        <v>108867290.32999997</v>
      </c>
      <c r="F220" s="837">
        <v>82244199.239999965</v>
      </c>
      <c r="G220" s="195">
        <v>75.545371792298923</v>
      </c>
      <c r="H220" s="840">
        <v>832.29638155764212</v>
      </c>
      <c r="I220" s="201">
        <v>11321948.859999999</v>
      </c>
      <c r="J220" s="841">
        <v>7857280.1000000006</v>
      </c>
      <c r="K220" s="843">
        <v>69.398653863907327</v>
      </c>
    </row>
    <row r="221" spans="1:11" s="1" customFormat="1" ht="12.75" customHeight="1">
      <c r="A221" s="202" t="s">
        <v>18</v>
      </c>
      <c r="B221" s="203" t="s">
        <v>282</v>
      </c>
      <c r="C221" s="204" t="s">
        <v>477</v>
      </c>
      <c r="D221" s="205">
        <v>128004</v>
      </c>
      <c r="E221" s="206">
        <v>158034657.06999996</v>
      </c>
      <c r="F221" s="837">
        <v>133259793.87999997</v>
      </c>
      <c r="G221" s="195">
        <v>84.323145536977876</v>
      </c>
      <c r="H221" s="840">
        <v>1041.0596065747943</v>
      </c>
      <c r="I221" s="201">
        <v>15219905.150000004</v>
      </c>
      <c r="J221" s="841">
        <v>10907777.35</v>
      </c>
      <c r="K221" s="843">
        <v>71.667840518703869</v>
      </c>
    </row>
    <row r="222" spans="1:11" s="1" customFormat="1" ht="12.75" customHeight="1">
      <c r="A222" s="202" t="s">
        <v>18</v>
      </c>
      <c r="B222" s="203" t="s">
        <v>14</v>
      </c>
      <c r="C222" s="204" t="s">
        <v>478</v>
      </c>
      <c r="D222" s="205">
        <v>115876</v>
      </c>
      <c r="E222" s="206">
        <v>172334962.60999998</v>
      </c>
      <c r="F222" s="837">
        <v>140336143.13</v>
      </c>
      <c r="G222" s="195">
        <v>81.432195188149706</v>
      </c>
      <c r="H222" s="840">
        <v>1211.0889496530774</v>
      </c>
      <c r="I222" s="201">
        <v>13650480.420000002</v>
      </c>
      <c r="J222" s="841">
        <v>9551524.1400000006</v>
      </c>
      <c r="K222" s="843">
        <v>69.972073114771732</v>
      </c>
    </row>
    <row r="223" spans="1:11" s="1" customFormat="1" ht="12.75" customHeight="1">
      <c r="A223" s="202" t="s">
        <v>18</v>
      </c>
      <c r="B223" s="203" t="s">
        <v>940</v>
      </c>
      <c r="C223" s="204" t="s">
        <v>479</v>
      </c>
      <c r="D223" s="205">
        <v>215908</v>
      </c>
      <c r="E223" s="206">
        <v>217571848.12000021</v>
      </c>
      <c r="F223" s="837">
        <v>176686624.36000022</v>
      </c>
      <c r="G223" s="195">
        <v>81.208403516685649</v>
      </c>
      <c r="H223" s="840">
        <v>818.34218444893304</v>
      </c>
      <c r="I223" s="201">
        <v>18051539.29999999</v>
      </c>
      <c r="J223" s="841">
        <v>11936033.83</v>
      </c>
      <c r="K223" s="843">
        <v>66.12197237938598</v>
      </c>
    </row>
    <row r="224" spans="1:11" s="1" customFormat="1" ht="12.75" customHeight="1">
      <c r="A224" s="202" t="s">
        <v>18</v>
      </c>
      <c r="B224" s="203" t="s">
        <v>15</v>
      </c>
      <c r="C224" s="204" t="s">
        <v>480</v>
      </c>
      <c r="D224" s="205">
        <v>41569</v>
      </c>
      <c r="E224" s="206">
        <v>53708931.310000077</v>
      </c>
      <c r="F224" s="837">
        <v>41408586.01000008</v>
      </c>
      <c r="G224" s="195">
        <v>77.098138056398469</v>
      </c>
      <c r="H224" s="840">
        <v>996.14101878804104</v>
      </c>
      <c r="I224" s="201">
        <v>4472236.790000001</v>
      </c>
      <c r="J224" s="841">
        <v>2989355.5</v>
      </c>
      <c r="K224" s="843">
        <v>66.842513944794931</v>
      </c>
    </row>
    <row r="225" spans="1:11" s="1" customFormat="1" ht="12.75" customHeight="1">
      <c r="A225" s="202" t="s">
        <v>19</v>
      </c>
      <c r="B225" s="203" t="s">
        <v>264</v>
      </c>
      <c r="C225" s="204" t="s">
        <v>481</v>
      </c>
      <c r="D225" s="205">
        <v>148762</v>
      </c>
      <c r="E225" s="206">
        <v>114809589.56000012</v>
      </c>
      <c r="F225" s="837">
        <v>101457333.40000013</v>
      </c>
      <c r="G225" s="195">
        <v>88.370086321907763</v>
      </c>
      <c r="H225" s="840">
        <v>682.01108750890774</v>
      </c>
      <c r="I225" s="201">
        <v>17100231.329999994</v>
      </c>
      <c r="J225" s="841">
        <v>11816237.869999999</v>
      </c>
      <c r="K225" s="843">
        <v>69.099871469399616</v>
      </c>
    </row>
    <row r="226" spans="1:11" s="1" customFormat="1" ht="12.75" customHeight="1">
      <c r="A226" s="202" t="s">
        <v>19</v>
      </c>
      <c r="B226" s="203" t="s">
        <v>10</v>
      </c>
      <c r="C226" s="204" t="s">
        <v>454</v>
      </c>
      <c r="D226" s="205">
        <v>165000</v>
      </c>
      <c r="E226" s="206">
        <v>141432397.9600001</v>
      </c>
      <c r="F226" s="837">
        <v>97079457.230000108</v>
      </c>
      <c r="G226" s="195">
        <v>68.640183317443373</v>
      </c>
      <c r="H226" s="840">
        <v>588.36034684848551</v>
      </c>
      <c r="I226" s="201">
        <v>22029633.090000015</v>
      </c>
      <c r="J226" s="841">
        <v>15404427.16</v>
      </c>
      <c r="K226" s="843">
        <v>69.925936110994897</v>
      </c>
    </row>
    <row r="227" spans="1:11" s="1" customFormat="1" ht="12.75" customHeight="1">
      <c r="A227" s="202" t="s">
        <v>19</v>
      </c>
      <c r="B227" s="203" t="s">
        <v>267</v>
      </c>
      <c r="C227" s="204" t="s">
        <v>482</v>
      </c>
      <c r="D227" s="205">
        <v>178139</v>
      </c>
      <c r="E227" s="206">
        <v>215664243.45999989</v>
      </c>
      <c r="F227" s="837">
        <v>166809052.91999987</v>
      </c>
      <c r="G227" s="195">
        <v>77.346643209744045</v>
      </c>
      <c r="H227" s="840">
        <v>936.3982784230285</v>
      </c>
      <c r="I227" s="201">
        <v>13567286.819999998</v>
      </c>
      <c r="J227" s="841">
        <v>8122122.1300000008</v>
      </c>
      <c r="K227" s="843">
        <v>59.865485544441391</v>
      </c>
    </row>
    <row r="228" spans="1:11" s="1" customFormat="1" ht="12.75" customHeight="1">
      <c r="A228" s="202" t="s">
        <v>19</v>
      </c>
      <c r="B228" s="203" t="s">
        <v>11</v>
      </c>
      <c r="C228" s="204" t="s">
        <v>483</v>
      </c>
      <c r="D228" s="205">
        <v>134919</v>
      </c>
      <c r="E228" s="206">
        <v>111022211.14</v>
      </c>
      <c r="F228" s="837">
        <v>83138743.50999999</v>
      </c>
      <c r="G228" s="195">
        <v>74.884784455572856</v>
      </c>
      <c r="H228" s="840">
        <v>616.21227188164744</v>
      </c>
      <c r="I228" s="201">
        <v>19204248.529999997</v>
      </c>
      <c r="J228" s="841">
        <v>13916866.390000001</v>
      </c>
      <c r="K228" s="843">
        <v>72.467643648017315</v>
      </c>
    </row>
    <row r="229" spans="1:11" s="1" customFormat="1" ht="12.75" customHeight="1">
      <c r="A229" s="202" t="s">
        <v>19</v>
      </c>
      <c r="B229" s="203" t="s">
        <v>270</v>
      </c>
      <c r="C229" s="204" t="s">
        <v>484</v>
      </c>
      <c r="D229" s="205">
        <v>115558</v>
      </c>
      <c r="E229" s="206">
        <v>94760820.969999939</v>
      </c>
      <c r="F229" s="837">
        <v>76148013.679999948</v>
      </c>
      <c r="G229" s="195">
        <v>80.358119421640978</v>
      </c>
      <c r="H229" s="840">
        <v>658.95925578497338</v>
      </c>
      <c r="I229" s="201">
        <v>14510541.639999997</v>
      </c>
      <c r="J229" s="841">
        <v>10092020.140000001</v>
      </c>
      <c r="K229" s="843">
        <v>69.549575683516679</v>
      </c>
    </row>
    <row r="230" spans="1:11" s="1" customFormat="1" ht="12.75" customHeight="1">
      <c r="A230" s="202" t="s">
        <v>19</v>
      </c>
      <c r="B230" s="203" t="s">
        <v>12</v>
      </c>
      <c r="C230" s="204" t="s">
        <v>485</v>
      </c>
      <c r="D230" s="205">
        <v>84924</v>
      </c>
      <c r="E230" s="206">
        <v>69712150.700000137</v>
      </c>
      <c r="F230" s="837">
        <v>57924738.160000131</v>
      </c>
      <c r="G230" s="195">
        <v>83.091308442446348</v>
      </c>
      <c r="H230" s="840">
        <v>682.07736517356852</v>
      </c>
      <c r="I230" s="201">
        <v>10420296.700000001</v>
      </c>
      <c r="J230" s="841">
        <v>7530935.8899999997</v>
      </c>
      <c r="K230" s="843">
        <v>72.271799036202097</v>
      </c>
    </row>
    <row r="231" spans="1:11" s="1" customFormat="1" ht="12.75" customHeight="1">
      <c r="A231" s="202" t="s">
        <v>19</v>
      </c>
      <c r="B231" s="203" t="s">
        <v>273</v>
      </c>
      <c r="C231" s="204" t="s">
        <v>486</v>
      </c>
      <c r="D231" s="205">
        <v>76593</v>
      </c>
      <c r="E231" s="206">
        <v>96471902.310000032</v>
      </c>
      <c r="F231" s="837">
        <v>92976126.050000027</v>
      </c>
      <c r="G231" s="195">
        <v>96.376378845763014</v>
      </c>
      <c r="H231" s="840">
        <v>1213.8984770148711</v>
      </c>
      <c r="I231" s="201">
        <v>9861425.4300000016</v>
      </c>
      <c r="J231" s="841">
        <v>6726115.5499999998</v>
      </c>
      <c r="K231" s="843">
        <v>68.206321669665542</v>
      </c>
    </row>
    <row r="232" spans="1:11" s="1" customFormat="1" ht="12.75" customHeight="1">
      <c r="A232" s="202" t="s">
        <v>19</v>
      </c>
      <c r="B232" s="203" t="s">
        <v>13</v>
      </c>
      <c r="C232" s="204" t="s">
        <v>487</v>
      </c>
      <c r="D232" s="205">
        <v>98373</v>
      </c>
      <c r="E232" s="206">
        <v>103044760.83999994</v>
      </c>
      <c r="F232" s="837">
        <v>94722335.529999942</v>
      </c>
      <c r="G232" s="195">
        <v>91.923485248393717</v>
      </c>
      <c r="H232" s="840">
        <v>962.88956858080917</v>
      </c>
      <c r="I232" s="201">
        <v>14865765.119999999</v>
      </c>
      <c r="J232" s="841">
        <v>10780242.940000001</v>
      </c>
      <c r="K232" s="843">
        <v>72.517242489567877</v>
      </c>
    </row>
    <row r="233" spans="1:11" s="1" customFormat="1" ht="12.75" customHeight="1">
      <c r="A233" s="202" t="s">
        <v>19</v>
      </c>
      <c r="B233" s="203" t="s">
        <v>276</v>
      </c>
      <c r="C233" s="204" t="s">
        <v>488</v>
      </c>
      <c r="D233" s="205">
        <v>71119</v>
      </c>
      <c r="E233" s="206">
        <v>69748498.159999982</v>
      </c>
      <c r="F233" s="837">
        <v>58501673.209999979</v>
      </c>
      <c r="G233" s="195">
        <v>83.875172589092486</v>
      </c>
      <c r="H233" s="840">
        <v>822.58852360128765</v>
      </c>
      <c r="I233" s="201">
        <v>9928402.910000002</v>
      </c>
      <c r="J233" s="841">
        <v>6816427.1600000001</v>
      </c>
      <c r="K233" s="843">
        <v>68.655827344944029</v>
      </c>
    </row>
    <row r="234" spans="1:11" s="1" customFormat="1" ht="12.75" customHeight="1">
      <c r="A234" s="202" t="s">
        <v>19</v>
      </c>
      <c r="B234" s="203" t="s">
        <v>4</v>
      </c>
      <c r="C234" s="204" t="s">
        <v>489</v>
      </c>
      <c r="D234" s="205">
        <v>111202</v>
      </c>
      <c r="E234" s="206">
        <v>126303084.39</v>
      </c>
      <c r="F234" s="837">
        <v>98031044.719999999</v>
      </c>
      <c r="G234" s="195">
        <v>77.615717140603394</v>
      </c>
      <c r="H234" s="840">
        <v>881.55828780057914</v>
      </c>
      <c r="I234" s="201">
        <v>12835577.359999999</v>
      </c>
      <c r="J234" s="841">
        <v>8712749.7500000019</v>
      </c>
      <c r="K234" s="843">
        <v>67.879687104312708</v>
      </c>
    </row>
    <row r="235" spans="1:11" s="1" customFormat="1" ht="12.75" customHeight="1">
      <c r="A235" s="202" t="s">
        <v>19</v>
      </c>
      <c r="B235" s="203" t="s">
        <v>279</v>
      </c>
      <c r="C235" s="204" t="s">
        <v>490</v>
      </c>
      <c r="D235" s="205">
        <v>108513</v>
      </c>
      <c r="E235" s="206">
        <v>139519377.46000007</v>
      </c>
      <c r="F235" s="837">
        <v>122698130.33000007</v>
      </c>
      <c r="G235" s="195">
        <v>87.94343306554488</v>
      </c>
      <c r="H235" s="840">
        <v>1130.7228657395895</v>
      </c>
      <c r="I235" s="201">
        <v>12833258.390000002</v>
      </c>
      <c r="J235" s="841">
        <v>9245315.129999999</v>
      </c>
      <c r="K235" s="843">
        <v>72.041837303020259</v>
      </c>
    </row>
    <row r="236" spans="1:11" s="1" customFormat="1" ht="12.75" customHeight="1">
      <c r="A236" s="202" t="s">
        <v>19</v>
      </c>
      <c r="B236" s="203" t="s">
        <v>5</v>
      </c>
      <c r="C236" s="204" t="s">
        <v>491</v>
      </c>
      <c r="D236" s="205">
        <v>78104</v>
      </c>
      <c r="E236" s="206">
        <v>59473016.870000035</v>
      </c>
      <c r="F236" s="837">
        <v>45107427.290000036</v>
      </c>
      <c r="G236" s="195">
        <v>75.845197812310019</v>
      </c>
      <c r="H236" s="840">
        <v>577.53030945918306</v>
      </c>
      <c r="I236" s="201">
        <v>7832488.6800000006</v>
      </c>
      <c r="J236" s="841">
        <v>5113731.8100000005</v>
      </c>
      <c r="K236" s="843">
        <v>65.288722638792251</v>
      </c>
    </row>
    <row r="237" spans="1:11" s="1" customFormat="1" ht="12.75" customHeight="1">
      <c r="A237" s="202" t="s">
        <v>19</v>
      </c>
      <c r="B237" s="203" t="s">
        <v>282</v>
      </c>
      <c r="C237" s="204" t="s">
        <v>492</v>
      </c>
      <c r="D237" s="205">
        <v>139833</v>
      </c>
      <c r="E237" s="206">
        <v>171035554.25999996</v>
      </c>
      <c r="F237" s="837">
        <v>154533360.77999997</v>
      </c>
      <c r="G237" s="195">
        <v>90.351600547969014</v>
      </c>
      <c r="H237" s="840">
        <v>1105.1279796614531</v>
      </c>
      <c r="I237" s="201">
        <v>15904798.65</v>
      </c>
      <c r="J237" s="841">
        <v>11589771.109999999</v>
      </c>
      <c r="K237" s="843">
        <v>72.869650003396927</v>
      </c>
    </row>
    <row r="238" spans="1:11" s="1" customFormat="1" ht="12.75" customHeight="1">
      <c r="A238" s="202" t="s">
        <v>19</v>
      </c>
      <c r="B238" s="203" t="s">
        <v>14</v>
      </c>
      <c r="C238" s="204" t="s">
        <v>493</v>
      </c>
      <c r="D238" s="205">
        <v>59760</v>
      </c>
      <c r="E238" s="206">
        <v>54264450.820000008</v>
      </c>
      <c r="F238" s="837">
        <v>40722417.480000004</v>
      </c>
      <c r="G238" s="195">
        <v>75.044374106134185</v>
      </c>
      <c r="H238" s="840">
        <v>681.43268875502019</v>
      </c>
      <c r="I238" s="201">
        <v>7790835.5900000008</v>
      </c>
      <c r="J238" s="841">
        <v>5133131.5</v>
      </c>
      <c r="K238" s="843">
        <v>65.886790199868656</v>
      </c>
    </row>
    <row r="239" spans="1:11" s="1" customFormat="1" ht="12.75" customHeight="1">
      <c r="A239" s="202" t="s">
        <v>19</v>
      </c>
      <c r="B239" s="203" t="s">
        <v>940</v>
      </c>
      <c r="C239" s="204" t="s">
        <v>494</v>
      </c>
      <c r="D239" s="205">
        <v>157616</v>
      </c>
      <c r="E239" s="206">
        <v>167535454.59999987</v>
      </c>
      <c r="F239" s="837">
        <v>146971304.74999988</v>
      </c>
      <c r="G239" s="195">
        <v>87.725493747518684</v>
      </c>
      <c r="H239" s="840">
        <v>932.46437385798322</v>
      </c>
      <c r="I239" s="201">
        <v>16524160.250000004</v>
      </c>
      <c r="J239" s="841">
        <v>11839054.879999999</v>
      </c>
      <c r="K239" s="843">
        <v>71.646938185557701</v>
      </c>
    </row>
    <row r="240" spans="1:11" s="1" customFormat="1" ht="12.75" customHeight="1">
      <c r="A240" s="202" t="s">
        <v>19</v>
      </c>
      <c r="B240" s="203" t="s">
        <v>15</v>
      </c>
      <c r="C240" s="204" t="s">
        <v>495</v>
      </c>
      <c r="D240" s="205">
        <v>118434</v>
      </c>
      <c r="E240" s="206">
        <v>123512559.34999996</v>
      </c>
      <c r="F240" s="837">
        <v>106309965.94999996</v>
      </c>
      <c r="G240" s="195">
        <v>86.072190965412119</v>
      </c>
      <c r="H240" s="840">
        <v>897.63046042521535</v>
      </c>
      <c r="I240" s="201">
        <v>12456808.519999998</v>
      </c>
      <c r="J240" s="841">
        <v>8761442.9700000007</v>
      </c>
      <c r="K240" s="843">
        <v>70.334572101137212</v>
      </c>
    </row>
    <row r="241" spans="1:11" s="1" customFormat="1" ht="12.75" customHeight="1">
      <c r="A241" s="202" t="s">
        <v>19</v>
      </c>
      <c r="B241" s="203" t="s">
        <v>941</v>
      </c>
      <c r="C241" s="204" t="s">
        <v>496</v>
      </c>
      <c r="D241" s="205">
        <v>153226</v>
      </c>
      <c r="E241" s="206">
        <v>166887518.15999991</v>
      </c>
      <c r="F241" s="837">
        <v>141582535.21999991</v>
      </c>
      <c r="G241" s="195">
        <v>84.837102727035969</v>
      </c>
      <c r="H241" s="840">
        <v>924.01116794799782</v>
      </c>
      <c r="I241" s="201">
        <v>12953286.589999998</v>
      </c>
      <c r="J241" s="841">
        <v>8849963.2599999961</v>
      </c>
      <c r="K241" s="843">
        <v>68.322145105877695</v>
      </c>
    </row>
    <row r="242" spans="1:11" s="1" customFormat="1" ht="12.75" customHeight="1">
      <c r="A242" s="202" t="s">
        <v>20</v>
      </c>
      <c r="B242" s="203" t="s">
        <v>264</v>
      </c>
      <c r="C242" s="204" t="s">
        <v>497</v>
      </c>
      <c r="D242" s="205">
        <v>72058</v>
      </c>
      <c r="E242" s="206">
        <v>95627251.330000028</v>
      </c>
      <c r="F242" s="837">
        <v>84209211.600000024</v>
      </c>
      <c r="G242" s="195">
        <v>88.059847406261312</v>
      </c>
      <c r="H242" s="840">
        <v>1168.6309861500461</v>
      </c>
      <c r="I242" s="201">
        <v>8431048.7799999993</v>
      </c>
      <c r="J242" s="841">
        <v>6223596.6799999997</v>
      </c>
      <c r="K242" s="843">
        <v>73.817585953998005</v>
      </c>
    </row>
    <row r="243" spans="1:11" s="1" customFormat="1" ht="12.75" customHeight="1">
      <c r="A243" s="202" t="s">
        <v>20</v>
      </c>
      <c r="B243" s="203" t="s">
        <v>10</v>
      </c>
      <c r="C243" s="204" t="s">
        <v>498</v>
      </c>
      <c r="D243" s="205">
        <v>86076</v>
      </c>
      <c r="E243" s="206">
        <v>90782269.530000016</v>
      </c>
      <c r="F243" s="837">
        <v>77484842.520000011</v>
      </c>
      <c r="G243" s="195">
        <v>85.352396366775423</v>
      </c>
      <c r="H243" s="840">
        <v>900.19102328175109</v>
      </c>
      <c r="I243" s="201">
        <v>10967977.990000002</v>
      </c>
      <c r="J243" s="841">
        <v>8087580.5100000007</v>
      </c>
      <c r="K243" s="843">
        <v>73.738117612688598</v>
      </c>
    </row>
    <row r="244" spans="1:11" s="1" customFormat="1" ht="12.75" customHeight="1">
      <c r="A244" s="202" t="s">
        <v>20</v>
      </c>
      <c r="B244" s="203" t="s">
        <v>267</v>
      </c>
      <c r="C244" s="204" t="s">
        <v>499</v>
      </c>
      <c r="D244" s="205">
        <v>33851</v>
      </c>
      <c r="E244" s="206">
        <v>54189068.019999921</v>
      </c>
      <c r="F244" s="837">
        <v>48225523.549999923</v>
      </c>
      <c r="G244" s="195">
        <v>88.994930734370641</v>
      </c>
      <c r="H244" s="840">
        <v>1424.6410312841547</v>
      </c>
      <c r="I244" s="201">
        <v>5584855.2199999997</v>
      </c>
      <c r="J244" s="841">
        <v>4065317.2599999993</v>
      </c>
      <c r="K244" s="843">
        <v>72.791811065068217</v>
      </c>
    </row>
    <row r="245" spans="1:11" s="1" customFormat="1" ht="12.75" customHeight="1">
      <c r="A245" s="202" t="s">
        <v>20</v>
      </c>
      <c r="B245" s="203" t="s">
        <v>11</v>
      </c>
      <c r="C245" s="204" t="s">
        <v>500</v>
      </c>
      <c r="D245" s="205">
        <v>210694</v>
      </c>
      <c r="E245" s="206">
        <v>155685273.98000011</v>
      </c>
      <c r="F245" s="837">
        <v>121519324.83000012</v>
      </c>
      <c r="G245" s="195">
        <v>78.054476010114442</v>
      </c>
      <c r="H245" s="840">
        <v>576.75740566888533</v>
      </c>
      <c r="I245" s="201">
        <v>22284090.68</v>
      </c>
      <c r="J245" s="841">
        <v>14432761.549999997</v>
      </c>
      <c r="K245" s="843">
        <v>64.767110120196278</v>
      </c>
    </row>
    <row r="246" spans="1:11" s="1" customFormat="1" ht="12.75" customHeight="1">
      <c r="A246" s="202" t="s">
        <v>20</v>
      </c>
      <c r="B246" s="203" t="s">
        <v>270</v>
      </c>
      <c r="C246" s="204" t="s">
        <v>501</v>
      </c>
      <c r="D246" s="205">
        <v>80648</v>
      </c>
      <c r="E246" s="206">
        <v>94168134.770000115</v>
      </c>
      <c r="F246" s="837">
        <v>83569221.300000116</v>
      </c>
      <c r="G246" s="195">
        <v>88.744692144654664</v>
      </c>
      <c r="H246" s="840">
        <v>1036.2218691102087</v>
      </c>
      <c r="I246" s="201">
        <v>7789580.4899999965</v>
      </c>
      <c r="J246" s="841">
        <v>5409884.9699999988</v>
      </c>
      <c r="K246" s="843">
        <v>69.450273695034397</v>
      </c>
    </row>
    <row r="247" spans="1:11" s="1" customFormat="1" ht="12.75" customHeight="1">
      <c r="A247" s="202" t="s">
        <v>20</v>
      </c>
      <c r="B247" s="203" t="s">
        <v>12</v>
      </c>
      <c r="C247" s="204" t="s">
        <v>502</v>
      </c>
      <c r="D247" s="205">
        <v>52577</v>
      </c>
      <c r="E247" s="206">
        <v>104747991.39999996</v>
      </c>
      <c r="F247" s="837">
        <v>84163682.429999977</v>
      </c>
      <c r="G247" s="195">
        <v>80.348731565271819</v>
      </c>
      <c r="H247" s="840">
        <v>1600.7699646233139</v>
      </c>
      <c r="I247" s="201">
        <v>6585027.1200000001</v>
      </c>
      <c r="J247" s="841">
        <v>4308162.3100000005</v>
      </c>
      <c r="K247" s="843">
        <v>65.423607701102384</v>
      </c>
    </row>
    <row r="248" spans="1:11" s="1" customFormat="1" ht="12.75" customHeight="1">
      <c r="A248" s="202" t="s">
        <v>20</v>
      </c>
      <c r="B248" s="203" t="s">
        <v>273</v>
      </c>
      <c r="C248" s="204" t="s">
        <v>503</v>
      </c>
      <c r="D248" s="205">
        <v>110127</v>
      </c>
      <c r="E248" s="206">
        <v>136487278.97</v>
      </c>
      <c r="F248" s="837">
        <v>128633008.31</v>
      </c>
      <c r="G248" s="195">
        <v>94.245419265976892</v>
      </c>
      <c r="H248" s="840">
        <v>1168.0424265620602</v>
      </c>
      <c r="I248" s="201">
        <v>10504648.699999999</v>
      </c>
      <c r="J248" s="841">
        <v>7417750.8200000003</v>
      </c>
      <c r="K248" s="843">
        <v>70.613982740803138</v>
      </c>
    </row>
    <row r="249" spans="1:11" s="1" customFormat="1" ht="12.75" customHeight="1">
      <c r="A249" s="202" t="s">
        <v>20</v>
      </c>
      <c r="B249" s="203" t="s">
        <v>13</v>
      </c>
      <c r="C249" s="204" t="s">
        <v>504</v>
      </c>
      <c r="D249" s="205">
        <v>39271</v>
      </c>
      <c r="E249" s="206">
        <v>52337866.629999965</v>
      </c>
      <c r="F249" s="837">
        <v>49459793.309999965</v>
      </c>
      <c r="G249" s="195">
        <v>94.500973185731084</v>
      </c>
      <c r="H249" s="840">
        <v>1259.448277609431</v>
      </c>
      <c r="I249" s="201">
        <v>4135935.5500000012</v>
      </c>
      <c r="J249" s="841">
        <v>2928494.2100000004</v>
      </c>
      <c r="K249" s="843">
        <v>70.806089084245997</v>
      </c>
    </row>
    <row r="250" spans="1:11" s="1" customFormat="1" ht="12.75" customHeight="1">
      <c r="A250" s="202" t="s">
        <v>20</v>
      </c>
      <c r="B250" s="203" t="s">
        <v>276</v>
      </c>
      <c r="C250" s="204" t="s">
        <v>505</v>
      </c>
      <c r="D250" s="205">
        <v>77773</v>
      </c>
      <c r="E250" s="206">
        <v>81079932.560000047</v>
      </c>
      <c r="F250" s="837">
        <v>77671402.660000041</v>
      </c>
      <c r="G250" s="195">
        <v>95.79608690784535</v>
      </c>
      <c r="H250" s="840">
        <v>998.69366823962093</v>
      </c>
      <c r="I250" s="201">
        <v>9611483.299999997</v>
      </c>
      <c r="J250" s="841">
        <v>7186583.0800000001</v>
      </c>
      <c r="K250" s="843">
        <v>74.770801297651971</v>
      </c>
    </row>
    <row r="251" spans="1:11" s="1" customFormat="1" ht="12.75" customHeight="1">
      <c r="A251" s="202" t="s">
        <v>20</v>
      </c>
      <c r="B251" s="203" t="s">
        <v>4</v>
      </c>
      <c r="C251" s="204" t="s">
        <v>506</v>
      </c>
      <c r="D251" s="205">
        <v>74817</v>
      </c>
      <c r="E251" s="206">
        <v>105317033.05999993</v>
      </c>
      <c r="F251" s="837">
        <v>95785115.489999935</v>
      </c>
      <c r="G251" s="195">
        <v>90.949310578689023</v>
      </c>
      <c r="H251" s="840">
        <v>1280.2587044388299</v>
      </c>
      <c r="I251" s="201">
        <v>9213419.7599999998</v>
      </c>
      <c r="J251" s="841">
        <v>7034916.79</v>
      </c>
      <c r="K251" s="843">
        <v>76.35510997275999</v>
      </c>
    </row>
    <row r="252" spans="1:11" s="1" customFormat="1" ht="12.75" customHeight="1">
      <c r="A252" s="202" t="s">
        <v>20</v>
      </c>
      <c r="B252" s="203" t="s">
        <v>279</v>
      </c>
      <c r="C252" s="204" t="s">
        <v>507</v>
      </c>
      <c r="D252" s="205">
        <v>90377</v>
      </c>
      <c r="E252" s="206">
        <v>102527058.64000005</v>
      </c>
      <c r="F252" s="837">
        <v>92662044.400000051</v>
      </c>
      <c r="G252" s="195">
        <v>90.378135907869265</v>
      </c>
      <c r="H252" s="840">
        <v>1025.2834725649232</v>
      </c>
      <c r="I252" s="201">
        <v>11376884.289999997</v>
      </c>
      <c r="J252" s="841">
        <v>8739354.4600000009</v>
      </c>
      <c r="K252" s="843">
        <v>76.816764917629328</v>
      </c>
    </row>
    <row r="253" spans="1:11" s="1" customFormat="1" ht="12.75" customHeight="1">
      <c r="A253" s="202" t="s">
        <v>20</v>
      </c>
      <c r="B253" s="203" t="s">
        <v>5</v>
      </c>
      <c r="C253" s="204" t="s">
        <v>508</v>
      </c>
      <c r="D253" s="205">
        <v>72167</v>
      </c>
      <c r="E253" s="206">
        <v>71841918.520000011</v>
      </c>
      <c r="F253" s="837">
        <v>59995489.460000008</v>
      </c>
      <c r="G253" s="195">
        <v>83.51042218241696</v>
      </c>
      <c r="H253" s="840">
        <v>831.34243435365204</v>
      </c>
      <c r="I253" s="201">
        <v>8001801.4000000013</v>
      </c>
      <c r="J253" s="841">
        <v>5816689.2200000007</v>
      </c>
      <c r="K253" s="843">
        <v>72.692246773332812</v>
      </c>
    </row>
    <row r="254" spans="1:11" s="1" customFormat="1" ht="12.75" customHeight="1">
      <c r="A254" s="202" t="s">
        <v>20</v>
      </c>
      <c r="B254" s="203" t="s">
        <v>282</v>
      </c>
      <c r="C254" s="204" t="s">
        <v>509</v>
      </c>
      <c r="D254" s="205">
        <v>45336</v>
      </c>
      <c r="E254" s="206">
        <v>51899937.159999996</v>
      </c>
      <c r="F254" s="837">
        <v>46149186.379999995</v>
      </c>
      <c r="G254" s="195">
        <v>88.919541921079272</v>
      </c>
      <c r="H254" s="840">
        <v>1017.936879742368</v>
      </c>
      <c r="I254" s="201">
        <v>5430341.6099999975</v>
      </c>
      <c r="J254" s="841">
        <v>3866265.5400000005</v>
      </c>
      <c r="K254" s="843">
        <v>71.197464499843903</v>
      </c>
    </row>
    <row r="255" spans="1:11" s="1" customFormat="1" ht="12.75" customHeight="1">
      <c r="A255" s="202" t="s">
        <v>21</v>
      </c>
      <c r="B255" s="203" t="s">
        <v>264</v>
      </c>
      <c r="C255" s="204" t="s">
        <v>510</v>
      </c>
      <c r="D255" s="205">
        <v>57916</v>
      </c>
      <c r="E255" s="206">
        <v>82663070.459999979</v>
      </c>
      <c r="F255" s="837">
        <v>70342783.299999982</v>
      </c>
      <c r="G255" s="195">
        <v>85.095778451682733</v>
      </c>
      <c r="H255" s="840">
        <v>1214.5656347123418</v>
      </c>
      <c r="I255" s="201">
        <v>7189756.6400000015</v>
      </c>
      <c r="J255" s="841">
        <v>5226950.8500000015</v>
      </c>
      <c r="K255" s="843">
        <v>72.699969021482772</v>
      </c>
    </row>
    <row r="256" spans="1:11" s="1" customFormat="1" ht="12.75" customHeight="1">
      <c r="A256" s="202" t="s">
        <v>21</v>
      </c>
      <c r="B256" s="203" t="s">
        <v>10</v>
      </c>
      <c r="C256" s="204" t="s">
        <v>511</v>
      </c>
      <c r="D256" s="205">
        <v>41391</v>
      </c>
      <c r="E256" s="206">
        <v>64893607.720000021</v>
      </c>
      <c r="F256" s="837">
        <v>52699291.350000016</v>
      </c>
      <c r="G256" s="195">
        <v>81.208755687285134</v>
      </c>
      <c r="H256" s="840">
        <v>1273.2065267811847</v>
      </c>
      <c r="I256" s="201">
        <v>5457212.5200000005</v>
      </c>
      <c r="J256" s="841">
        <v>3876110.7399999998</v>
      </c>
      <c r="K256" s="843">
        <v>71.027300582385948</v>
      </c>
    </row>
    <row r="257" spans="1:11" s="1" customFormat="1" ht="12.75" customHeight="1">
      <c r="A257" s="202" t="s">
        <v>21</v>
      </c>
      <c r="B257" s="203" t="s">
        <v>267</v>
      </c>
      <c r="C257" s="204" t="s">
        <v>512</v>
      </c>
      <c r="D257" s="205">
        <v>65442</v>
      </c>
      <c r="E257" s="206">
        <v>72389199.12999998</v>
      </c>
      <c r="F257" s="837">
        <v>60080867.929999977</v>
      </c>
      <c r="G257" s="195">
        <v>82.997005978894563</v>
      </c>
      <c r="H257" s="840">
        <v>918.07811390238646</v>
      </c>
      <c r="I257" s="201">
        <v>7059976.1800000006</v>
      </c>
      <c r="J257" s="841">
        <v>4790811.3299999991</v>
      </c>
      <c r="K257" s="843">
        <v>67.858746373277398</v>
      </c>
    </row>
    <row r="258" spans="1:11" s="1" customFormat="1" ht="12.75" customHeight="1">
      <c r="A258" s="202" t="s">
        <v>21</v>
      </c>
      <c r="B258" s="203" t="s">
        <v>11</v>
      </c>
      <c r="C258" s="204" t="s">
        <v>513</v>
      </c>
      <c r="D258" s="205">
        <v>57549</v>
      </c>
      <c r="E258" s="206">
        <v>74194093.140000015</v>
      </c>
      <c r="F258" s="837">
        <v>60418908.010000013</v>
      </c>
      <c r="G258" s="195">
        <v>81.433582449741635</v>
      </c>
      <c r="H258" s="840">
        <v>1049.8689466367794</v>
      </c>
      <c r="I258" s="201">
        <v>7363785.6999999993</v>
      </c>
      <c r="J258" s="841">
        <v>4573072.7</v>
      </c>
      <c r="K258" s="843">
        <v>62.102196971864629</v>
      </c>
    </row>
    <row r="259" spans="1:11" s="1" customFormat="1" ht="12.75" customHeight="1">
      <c r="A259" s="202" t="s">
        <v>21</v>
      </c>
      <c r="B259" s="203" t="s">
        <v>270</v>
      </c>
      <c r="C259" s="204" t="s">
        <v>514</v>
      </c>
      <c r="D259" s="205">
        <v>91359</v>
      </c>
      <c r="E259" s="206">
        <v>129339896.81999999</v>
      </c>
      <c r="F259" s="837">
        <v>111422683.03999999</v>
      </c>
      <c r="G259" s="195">
        <v>86.14718720169148</v>
      </c>
      <c r="H259" s="840">
        <v>1219.613645508379</v>
      </c>
      <c r="I259" s="201">
        <v>8421333.0100000035</v>
      </c>
      <c r="J259" s="841">
        <v>5903338.8799999999</v>
      </c>
      <c r="K259" s="843">
        <v>70.099815231033091</v>
      </c>
    </row>
    <row r="260" spans="1:11" s="1" customFormat="1" ht="12.75" customHeight="1">
      <c r="A260" s="202" t="s">
        <v>21</v>
      </c>
      <c r="B260" s="203" t="s">
        <v>12</v>
      </c>
      <c r="C260" s="204" t="s">
        <v>515</v>
      </c>
      <c r="D260" s="205">
        <v>56754</v>
      </c>
      <c r="E260" s="206">
        <v>86656484.379999995</v>
      </c>
      <c r="F260" s="837">
        <v>72458519.75999999</v>
      </c>
      <c r="G260" s="195">
        <v>83.615808186101717</v>
      </c>
      <c r="H260" s="840">
        <v>1276.7121217887725</v>
      </c>
      <c r="I260" s="201">
        <v>7703913.2500000019</v>
      </c>
      <c r="J260" s="841">
        <v>4993960.3000000007</v>
      </c>
      <c r="K260" s="843">
        <v>64.823682950998958</v>
      </c>
    </row>
    <row r="261" spans="1:11" s="1" customFormat="1" ht="12.75" customHeight="1">
      <c r="A261" s="202" t="s">
        <v>21</v>
      </c>
      <c r="B261" s="203" t="s">
        <v>273</v>
      </c>
      <c r="C261" s="204" t="s">
        <v>516</v>
      </c>
      <c r="D261" s="205">
        <v>93020</v>
      </c>
      <c r="E261" s="206">
        <v>122114478.36999997</v>
      </c>
      <c r="F261" s="837">
        <v>98691795.519999981</v>
      </c>
      <c r="G261" s="195">
        <v>80.819077997425836</v>
      </c>
      <c r="H261" s="840">
        <v>1060.9739359277573</v>
      </c>
      <c r="I261" s="201">
        <v>9582832.2499999963</v>
      </c>
      <c r="J261" s="841">
        <v>6808869.330000001</v>
      </c>
      <c r="K261" s="843">
        <v>71.052786403518681</v>
      </c>
    </row>
    <row r="262" spans="1:11" s="1" customFormat="1" ht="12.75" customHeight="1">
      <c r="A262" s="202" t="s">
        <v>21</v>
      </c>
      <c r="B262" s="203" t="s">
        <v>13</v>
      </c>
      <c r="C262" s="204" t="s">
        <v>517</v>
      </c>
      <c r="D262" s="205">
        <v>62924</v>
      </c>
      <c r="E262" s="206">
        <v>82261756.349999934</v>
      </c>
      <c r="F262" s="837">
        <v>62989498.559999943</v>
      </c>
      <c r="G262" s="195">
        <v>76.572032199261443</v>
      </c>
      <c r="H262" s="840">
        <v>1001.0409153899934</v>
      </c>
      <c r="I262" s="201">
        <v>8294992.7799999984</v>
      </c>
      <c r="J262" s="841">
        <v>5749794.5299999993</v>
      </c>
      <c r="K262" s="843">
        <v>69.316450086168729</v>
      </c>
    </row>
    <row r="263" spans="1:11" s="1" customFormat="1" ht="12.75" customHeight="1">
      <c r="A263" s="202" t="s">
        <v>21</v>
      </c>
      <c r="B263" s="203" t="s">
        <v>276</v>
      </c>
      <c r="C263" s="204" t="s">
        <v>518</v>
      </c>
      <c r="D263" s="205">
        <v>41512</v>
      </c>
      <c r="E263" s="206">
        <v>53272965.019999996</v>
      </c>
      <c r="F263" s="837">
        <v>46602599.899999999</v>
      </c>
      <c r="G263" s="195">
        <v>87.478892685068729</v>
      </c>
      <c r="H263" s="840">
        <v>1122.6295986702639</v>
      </c>
      <c r="I263" s="201">
        <v>5666996.1600000001</v>
      </c>
      <c r="J263" s="841">
        <v>3747592.3899999997</v>
      </c>
      <c r="K263" s="843">
        <v>66.130138157707862</v>
      </c>
    </row>
    <row r="264" spans="1:11" s="1" customFormat="1" ht="12.75" customHeight="1">
      <c r="A264" s="202" t="s">
        <v>21</v>
      </c>
      <c r="B264" s="203" t="s">
        <v>4</v>
      </c>
      <c r="C264" s="204" t="s">
        <v>519</v>
      </c>
      <c r="D264" s="205">
        <v>50080</v>
      </c>
      <c r="E264" s="206">
        <v>57771075.179999977</v>
      </c>
      <c r="F264" s="837">
        <v>51469339.80999998</v>
      </c>
      <c r="G264" s="195">
        <v>89.091884908900525</v>
      </c>
      <c r="H264" s="840">
        <v>1027.7424083466449</v>
      </c>
      <c r="I264" s="201">
        <v>6181317.4999999991</v>
      </c>
      <c r="J264" s="841">
        <v>4742908.68</v>
      </c>
      <c r="K264" s="843">
        <v>76.729737309238686</v>
      </c>
    </row>
    <row r="265" spans="1:11" s="1" customFormat="1" ht="12.75" customHeight="1">
      <c r="A265" s="202" t="s">
        <v>21</v>
      </c>
      <c r="B265" s="203" t="s">
        <v>279</v>
      </c>
      <c r="C265" s="204" t="s">
        <v>520</v>
      </c>
      <c r="D265" s="205">
        <v>33068</v>
      </c>
      <c r="E265" s="206">
        <v>48721650.700000003</v>
      </c>
      <c r="F265" s="837">
        <v>42485390.240000002</v>
      </c>
      <c r="G265" s="195">
        <v>87.200227475051449</v>
      </c>
      <c r="H265" s="840">
        <v>1284.7886246522319</v>
      </c>
      <c r="I265" s="201">
        <v>4215522.59</v>
      </c>
      <c r="J265" s="841">
        <v>3058529.8000000003</v>
      </c>
      <c r="K265" s="843">
        <v>72.553989089167715</v>
      </c>
    </row>
    <row r="266" spans="1:11" s="1" customFormat="1" ht="12.75" customHeight="1">
      <c r="A266" s="202" t="s">
        <v>21</v>
      </c>
      <c r="B266" s="203" t="s">
        <v>5</v>
      </c>
      <c r="C266" s="204" t="s">
        <v>521</v>
      </c>
      <c r="D266" s="205">
        <v>43997</v>
      </c>
      <c r="E266" s="206">
        <v>45023470.189999968</v>
      </c>
      <c r="F266" s="837">
        <v>36368663.389999971</v>
      </c>
      <c r="G266" s="195">
        <v>80.777121880040497</v>
      </c>
      <c r="H266" s="840">
        <v>826.61689183353349</v>
      </c>
      <c r="I266" s="201">
        <v>5149572.38</v>
      </c>
      <c r="J266" s="841">
        <v>3688311.4599999995</v>
      </c>
      <c r="K266" s="843">
        <v>71.623645379269334</v>
      </c>
    </row>
    <row r="267" spans="1:11" s="1" customFormat="1" ht="12.75" customHeight="1">
      <c r="A267" s="202" t="s">
        <v>21</v>
      </c>
      <c r="B267" s="203" t="s">
        <v>282</v>
      </c>
      <c r="C267" s="204" t="s">
        <v>522</v>
      </c>
      <c r="D267" s="205">
        <v>34433</v>
      </c>
      <c r="E267" s="206">
        <v>52603024.94000002</v>
      </c>
      <c r="F267" s="837">
        <v>49532025.750000022</v>
      </c>
      <c r="G267" s="195">
        <v>94.161934235715833</v>
      </c>
      <c r="H267" s="840">
        <v>1438.5045087561357</v>
      </c>
      <c r="I267" s="201">
        <v>4451957.3299999991</v>
      </c>
      <c r="J267" s="841">
        <v>3329908.3699999996</v>
      </c>
      <c r="K267" s="843">
        <v>74.796502373485239</v>
      </c>
    </row>
    <row r="268" spans="1:11" s="1" customFormat="1" ht="12.75" customHeight="1">
      <c r="A268" s="202" t="s">
        <v>21</v>
      </c>
      <c r="B268" s="203" t="s">
        <v>14</v>
      </c>
      <c r="C268" s="204" t="s">
        <v>523</v>
      </c>
      <c r="D268" s="205">
        <v>126018</v>
      </c>
      <c r="E268" s="206">
        <v>172032911.26999986</v>
      </c>
      <c r="F268" s="837">
        <v>109206267.87999985</v>
      </c>
      <c r="G268" s="195">
        <v>63.479869679473296</v>
      </c>
      <c r="H268" s="840">
        <v>866.59261280134467</v>
      </c>
      <c r="I268" s="201">
        <v>12845779.390000006</v>
      </c>
      <c r="J268" s="841">
        <v>8787628.6800000016</v>
      </c>
      <c r="K268" s="843">
        <v>68.408684387347222</v>
      </c>
    </row>
    <row r="269" spans="1:11" s="1" customFormat="1" ht="12.75" customHeight="1">
      <c r="A269" s="202" t="s">
        <v>21</v>
      </c>
      <c r="B269" s="203" t="s">
        <v>940</v>
      </c>
      <c r="C269" s="204" t="s">
        <v>524</v>
      </c>
      <c r="D269" s="205">
        <v>104780</v>
      </c>
      <c r="E269" s="206">
        <v>165335035.69000003</v>
      </c>
      <c r="F269" s="837">
        <v>135011026.59000003</v>
      </c>
      <c r="G269" s="195">
        <v>81.659054311478826</v>
      </c>
      <c r="H269" s="840">
        <v>1288.5190550677614</v>
      </c>
      <c r="I269" s="201">
        <v>11740528.520000005</v>
      </c>
      <c r="J269" s="841">
        <v>7671658.3300000001</v>
      </c>
      <c r="K269" s="843">
        <v>65.343381406819304</v>
      </c>
    </row>
    <row r="270" spans="1:11" s="1" customFormat="1" ht="12.75" customHeight="1">
      <c r="A270" s="202" t="s">
        <v>21</v>
      </c>
      <c r="B270" s="203" t="s">
        <v>15</v>
      </c>
      <c r="C270" s="204" t="s">
        <v>525</v>
      </c>
      <c r="D270" s="205">
        <v>56570</v>
      </c>
      <c r="E270" s="206">
        <v>73395801.900000036</v>
      </c>
      <c r="F270" s="837">
        <v>61390593.590000033</v>
      </c>
      <c r="G270" s="195">
        <v>83.643194843273463</v>
      </c>
      <c r="H270" s="840">
        <v>1085.2146648400219</v>
      </c>
      <c r="I270" s="201">
        <v>7723157.7400000021</v>
      </c>
      <c r="J270" s="841">
        <v>5465227.700000002</v>
      </c>
      <c r="K270" s="843">
        <v>70.764159997591875</v>
      </c>
    </row>
    <row r="271" spans="1:11" s="1" customFormat="1" ht="12.75" customHeight="1">
      <c r="A271" s="202" t="s">
        <v>21</v>
      </c>
      <c r="B271" s="203" t="s">
        <v>941</v>
      </c>
      <c r="C271" s="204" t="s">
        <v>526</v>
      </c>
      <c r="D271" s="205">
        <v>69885</v>
      </c>
      <c r="E271" s="206">
        <v>95358304.840000063</v>
      </c>
      <c r="F271" s="837">
        <v>74480467.160000056</v>
      </c>
      <c r="G271" s="195">
        <v>78.105905180434419</v>
      </c>
      <c r="H271" s="840">
        <v>1065.7575611361531</v>
      </c>
      <c r="I271" s="201">
        <v>6870407.29</v>
      </c>
      <c r="J271" s="841">
        <v>4800309.7600000007</v>
      </c>
      <c r="K271" s="843">
        <v>69.869362286380564</v>
      </c>
    </row>
    <row r="272" spans="1:11" s="1" customFormat="1" ht="12.75" customHeight="1">
      <c r="A272" s="202" t="s">
        <v>21</v>
      </c>
      <c r="B272" s="203" t="s">
        <v>16</v>
      </c>
      <c r="C272" s="204" t="s">
        <v>527</v>
      </c>
      <c r="D272" s="205">
        <v>26908</v>
      </c>
      <c r="E272" s="206">
        <v>43326442.370000035</v>
      </c>
      <c r="F272" s="837">
        <v>31119355.220000036</v>
      </c>
      <c r="G272" s="195">
        <v>71.825318483909513</v>
      </c>
      <c r="H272" s="840">
        <v>1156.5094105842143</v>
      </c>
      <c r="I272" s="201">
        <v>4629691.8099999996</v>
      </c>
      <c r="J272" s="841">
        <v>3424798.42</v>
      </c>
      <c r="K272" s="843">
        <v>73.974652321403667</v>
      </c>
    </row>
    <row r="273" spans="1:11" s="1" customFormat="1" ht="12.75" customHeight="1">
      <c r="A273" s="202" t="s">
        <v>21</v>
      </c>
      <c r="B273" s="203" t="s">
        <v>942</v>
      </c>
      <c r="C273" s="204" t="s">
        <v>528</v>
      </c>
      <c r="D273" s="205">
        <v>22873</v>
      </c>
      <c r="E273" s="206">
        <v>45005862.25</v>
      </c>
      <c r="F273" s="837">
        <v>40150952.920000002</v>
      </c>
      <c r="G273" s="195">
        <v>89.212717883213102</v>
      </c>
      <c r="H273" s="840">
        <v>1755.3863909412846</v>
      </c>
      <c r="I273" s="201">
        <v>3465969.43</v>
      </c>
      <c r="J273" s="841">
        <v>2533699.1300000004</v>
      </c>
      <c r="K273" s="843">
        <v>73.102177649616493</v>
      </c>
    </row>
    <row r="274" spans="1:11" s="1" customFormat="1" ht="12.75" customHeight="1">
      <c r="A274" s="202" t="s">
        <v>22</v>
      </c>
      <c r="B274" s="203" t="s">
        <v>264</v>
      </c>
      <c r="C274" s="204" t="s">
        <v>529</v>
      </c>
      <c r="D274" s="205">
        <v>47229</v>
      </c>
      <c r="E274" s="206">
        <v>50626770.889999993</v>
      </c>
      <c r="F274" s="837">
        <v>49928017.36999999</v>
      </c>
      <c r="G274" s="195">
        <v>98.619794413674484</v>
      </c>
      <c r="H274" s="840">
        <v>1057.1474596116791</v>
      </c>
      <c r="I274" s="201">
        <v>5450033.5300000003</v>
      </c>
      <c r="J274" s="841">
        <v>4311088.96</v>
      </c>
      <c r="K274" s="843">
        <v>79.10206306565604</v>
      </c>
    </row>
    <row r="275" spans="1:11" s="1" customFormat="1" ht="12.75" customHeight="1">
      <c r="A275" s="202" t="s">
        <v>22</v>
      </c>
      <c r="B275" s="203" t="s">
        <v>10</v>
      </c>
      <c r="C275" s="204" t="s">
        <v>530</v>
      </c>
      <c r="D275" s="205">
        <v>87420</v>
      </c>
      <c r="E275" s="206">
        <v>99447598.499999955</v>
      </c>
      <c r="F275" s="837">
        <v>93338377.769999951</v>
      </c>
      <c r="G275" s="195">
        <v>93.856844386242273</v>
      </c>
      <c r="H275" s="840">
        <v>1067.7005006863412</v>
      </c>
      <c r="I275" s="201">
        <v>9174195.3799999971</v>
      </c>
      <c r="J275" s="841">
        <v>6223506.2500000009</v>
      </c>
      <c r="K275" s="843">
        <v>67.837079898771492</v>
      </c>
    </row>
    <row r="276" spans="1:11" s="1" customFormat="1" ht="12.75" customHeight="1">
      <c r="A276" s="202" t="s">
        <v>22</v>
      </c>
      <c r="B276" s="203" t="s">
        <v>267</v>
      </c>
      <c r="C276" s="204" t="s">
        <v>531</v>
      </c>
      <c r="D276" s="205">
        <v>145317</v>
      </c>
      <c r="E276" s="206">
        <v>146556315.5</v>
      </c>
      <c r="F276" s="837">
        <v>133445980.40000001</v>
      </c>
      <c r="G276" s="195">
        <v>91.054404543896979</v>
      </c>
      <c r="H276" s="840">
        <v>918.3094916630539</v>
      </c>
      <c r="I276" s="201">
        <v>14241531.660000004</v>
      </c>
      <c r="J276" s="841">
        <v>10078913.120000001</v>
      </c>
      <c r="K276" s="843">
        <v>70.771272083806181</v>
      </c>
    </row>
    <row r="277" spans="1:11" s="1" customFormat="1" ht="12.75" customHeight="1">
      <c r="A277" s="202" t="s">
        <v>22</v>
      </c>
      <c r="B277" s="203" t="s">
        <v>11</v>
      </c>
      <c r="C277" s="204" t="s">
        <v>532</v>
      </c>
      <c r="D277" s="205">
        <v>76011</v>
      </c>
      <c r="E277" s="206">
        <v>85187333.750000075</v>
      </c>
      <c r="F277" s="837">
        <v>74044566.420000076</v>
      </c>
      <c r="G277" s="195">
        <v>86.919690006144862</v>
      </c>
      <c r="H277" s="840">
        <v>974.12961834471423</v>
      </c>
      <c r="I277" s="201">
        <v>9010095.5299999975</v>
      </c>
      <c r="J277" s="841">
        <v>6233054.5100000007</v>
      </c>
      <c r="K277" s="843">
        <v>69.178561861485647</v>
      </c>
    </row>
    <row r="278" spans="1:11" s="1" customFormat="1" ht="12.75" customHeight="1">
      <c r="A278" s="202" t="s">
        <v>22</v>
      </c>
      <c r="B278" s="203" t="s">
        <v>270</v>
      </c>
      <c r="C278" s="204" t="s">
        <v>390</v>
      </c>
      <c r="D278" s="205">
        <v>51972</v>
      </c>
      <c r="E278" s="206">
        <v>50402914.899999961</v>
      </c>
      <c r="F278" s="837">
        <v>41190980.839999959</v>
      </c>
      <c r="G278" s="195">
        <v>81.723410087935193</v>
      </c>
      <c r="H278" s="840">
        <v>792.56101054413841</v>
      </c>
      <c r="I278" s="201">
        <v>8264062.5900000017</v>
      </c>
      <c r="J278" s="841">
        <v>5852013.3900000006</v>
      </c>
      <c r="K278" s="843">
        <v>70.812791242424495</v>
      </c>
    </row>
    <row r="279" spans="1:11" s="1" customFormat="1" ht="12.75" customHeight="1">
      <c r="A279" s="202" t="s">
        <v>22</v>
      </c>
      <c r="B279" s="203" t="s">
        <v>12</v>
      </c>
      <c r="C279" s="204" t="s">
        <v>533</v>
      </c>
      <c r="D279" s="205">
        <v>71686</v>
      </c>
      <c r="E279" s="206">
        <v>86117574.470000044</v>
      </c>
      <c r="F279" s="837">
        <v>70004988.440000042</v>
      </c>
      <c r="G279" s="195">
        <v>81.290014112493395</v>
      </c>
      <c r="H279" s="840">
        <v>976.55035069609187</v>
      </c>
      <c r="I279" s="201">
        <v>7348582.7800000012</v>
      </c>
      <c r="J279" s="841">
        <v>5324323.6500000004</v>
      </c>
      <c r="K279" s="843">
        <v>72.453748013708847</v>
      </c>
    </row>
    <row r="280" spans="1:11" s="1" customFormat="1" ht="12.75" customHeight="1">
      <c r="A280" s="202" t="s">
        <v>22</v>
      </c>
      <c r="B280" s="203" t="s">
        <v>273</v>
      </c>
      <c r="C280" s="204" t="s">
        <v>534</v>
      </c>
      <c r="D280" s="205">
        <v>83030</v>
      </c>
      <c r="E280" s="206">
        <v>68370930.560000002</v>
      </c>
      <c r="F280" s="837">
        <v>45102783.159999996</v>
      </c>
      <c r="G280" s="195">
        <v>65.967777227222797</v>
      </c>
      <c r="H280" s="840">
        <v>543.21068481271823</v>
      </c>
      <c r="I280" s="201">
        <v>14340280.669999994</v>
      </c>
      <c r="J280" s="841">
        <v>10603958.619999999</v>
      </c>
      <c r="K280" s="843">
        <v>73.945265535726818</v>
      </c>
    </row>
    <row r="281" spans="1:11" s="1" customFormat="1" ht="12.75" customHeight="1">
      <c r="A281" s="202" t="s">
        <v>22</v>
      </c>
      <c r="B281" s="203" t="s">
        <v>13</v>
      </c>
      <c r="C281" s="204" t="s">
        <v>535</v>
      </c>
      <c r="D281" s="205">
        <v>56486</v>
      </c>
      <c r="E281" s="206">
        <v>65232305.910000034</v>
      </c>
      <c r="F281" s="837">
        <v>51624629.060000032</v>
      </c>
      <c r="G281" s="195">
        <v>79.139666059368963</v>
      </c>
      <c r="H281" s="840">
        <v>913.93671104344492</v>
      </c>
      <c r="I281" s="201">
        <v>7625193.629999999</v>
      </c>
      <c r="J281" s="841">
        <v>5198977.55</v>
      </c>
      <c r="K281" s="843">
        <v>68.181580721380314</v>
      </c>
    </row>
    <row r="282" spans="1:11" s="1" customFormat="1" ht="12.75" customHeight="1">
      <c r="A282" s="202" t="s">
        <v>22</v>
      </c>
      <c r="B282" s="203" t="s">
        <v>276</v>
      </c>
      <c r="C282" s="204" t="s">
        <v>536</v>
      </c>
      <c r="D282" s="205">
        <v>87216</v>
      </c>
      <c r="E282" s="206">
        <v>90565215.399999902</v>
      </c>
      <c r="F282" s="837">
        <v>76264736.019999892</v>
      </c>
      <c r="G282" s="195">
        <v>84.209743976383194</v>
      </c>
      <c r="H282" s="840">
        <v>874.4351497431652</v>
      </c>
      <c r="I282" s="201">
        <v>10015093.310000002</v>
      </c>
      <c r="J282" s="841">
        <v>6645261.7999999998</v>
      </c>
      <c r="K282" s="843">
        <v>66.352470159861127</v>
      </c>
    </row>
    <row r="283" spans="1:11" s="1" customFormat="1" ht="12.75" customHeight="1">
      <c r="A283" s="202" t="s">
        <v>22</v>
      </c>
      <c r="B283" s="203" t="s">
        <v>4</v>
      </c>
      <c r="C283" s="204" t="s">
        <v>537</v>
      </c>
      <c r="D283" s="205">
        <v>129966</v>
      </c>
      <c r="E283" s="206">
        <v>97147385.320000023</v>
      </c>
      <c r="F283" s="837">
        <v>84796090.460000023</v>
      </c>
      <c r="G283" s="195">
        <v>87.286024405787884</v>
      </c>
      <c r="H283" s="840">
        <v>652.44825923703138</v>
      </c>
      <c r="I283" s="201">
        <v>13486983.459999999</v>
      </c>
      <c r="J283" s="841">
        <v>9089077.4799999986</v>
      </c>
      <c r="K283" s="843">
        <v>67.39147791614478</v>
      </c>
    </row>
    <row r="284" spans="1:11" s="1" customFormat="1" ht="12.75" customHeight="1">
      <c r="A284" s="202" t="s">
        <v>22</v>
      </c>
      <c r="B284" s="203" t="s">
        <v>279</v>
      </c>
      <c r="C284" s="204" t="s">
        <v>538</v>
      </c>
      <c r="D284" s="205">
        <v>79230</v>
      </c>
      <c r="E284" s="206">
        <v>78177419.190000057</v>
      </c>
      <c r="F284" s="837">
        <v>62690269.520000055</v>
      </c>
      <c r="G284" s="195">
        <v>80.189740425735351</v>
      </c>
      <c r="H284" s="840">
        <v>791.24409339896579</v>
      </c>
      <c r="I284" s="201">
        <v>10034201.450000001</v>
      </c>
      <c r="J284" s="841">
        <v>6555472.3100000005</v>
      </c>
      <c r="K284" s="843">
        <v>65.331280647151047</v>
      </c>
    </row>
    <row r="285" spans="1:11" s="1" customFormat="1" ht="12.75" customHeight="1">
      <c r="A285" s="202" t="s">
        <v>22</v>
      </c>
      <c r="B285" s="203" t="s">
        <v>5</v>
      </c>
      <c r="C285" s="204" t="s">
        <v>539</v>
      </c>
      <c r="D285" s="205">
        <v>77488</v>
      </c>
      <c r="E285" s="206">
        <v>100237971.47999996</v>
      </c>
      <c r="F285" s="837">
        <v>86238527.659999952</v>
      </c>
      <c r="G285" s="195">
        <v>86.03379177241905</v>
      </c>
      <c r="H285" s="840">
        <v>1112.9275198740445</v>
      </c>
      <c r="I285" s="201">
        <v>9835675.700000003</v>
      </c>
      <c r="J285" s="841">
        <v>6608226.04</v>
      </c>
      <c r="K285" s="843">
        <v>67.186294481018706</v>
      </c>
    </row>
    <row r="286" spans="1:11" s="1" customFormat="1" ht="12.75" customHeight="1">
      <c r="A286" s="202" t="s">
        <v>22</v>
      </c>
      <c r="B286" s="203" t="s">
        <v>282</v>
      </c>
      <c r="C286" s="204" t="s">
        <v>540</v>
      </c>
      <c r="D286" s="205">
        <v>56485</v>
      </c>
      <c r="E286" s="206">
        <v>59912570.940000013</v>
      </c>
      <c r="F286" s="837">
        <v>33123013.520000014</v>
      </c>
      <c r="G286" s="195">
        <v>55.285581974392919</v>
      </c>
      <c r="H286" s="840">
        <v>586.40370930335519</v>
      </c>
      <c r="I286" s="201">
        <v>6565646.0899999989</v>
      </c>
      <c r="J286" s="841">
        <v>4347563.3499999996</v>
      </c>
      <c r="K286" s="843">
        <v>66.216839750495907</v>
      </c>
    </row>
    <row r="287" spans="1:11" s="1" customFormat="1" ht="12.75" customHeight="1">
      <c r="A287" s="202" t="s">
        <v>22</v>
      </c>
      <c r="B287" s="203" t="s">
        <v>14</v>
      </c>
      <c r="C287" s="204" t="s">
        <v>541</v>
      </c>
      <c r="D287" s="205">
        <v>36982</v>
      </c>
      <c r="E287" s="206">
        <v>53565975.20000001</v>
      </c>
      <c r="F287" s="837">
        <v>41865439.050000012</v>
      </c>
      <c r="G287" s="195">
        <v>78.156775627973644</v>
      </c>
      <c r="H287" s="840">
        <v>1132.0490792818132</v>
      </c>
      <c r="I287" s="201">
        <v>6159450.25</v>
      </c>
      <c r="J287" s="841">
        <v>4453266.25</v>
      </c>
      <c r="K287" s="843">
        <v>72.299735678520989</v>
      </c>
    </row>
    <row r="288" spans="1:11" s="1" customFormat="1" ht="12.75" customHeight="1">
      <c r="A288" s="202" t="s">
        <v>22</v>
      </c>
      <c r="B288" s="203" t="s">
        <v>940</v>
      </c>
      <c r="C288" s="204" t="s">
        <v>542</v>
      </c>
      <c r="D288" s="205">
        <v>75363</v>
      </c>
      <c r="E288" s="206">
        <v>73175486.349999934</v>
      </c>
      <c r="F288" s="837">
        <v>64137039.86999993</v>
      </c>
      <c r="G288" s="195">
        <v>87.648259094898364</v>
      </c>
      <c r="H288" s="840">
        <v>851.04149078460159</v>
      </c>
      <c r="I288" s="201">
        <v>13928691.669999991</v>
      </c>
      <c r="J288" s="841">
        <v>10048987.439999998</v>
      </c>
      <c r="K288" s="843">
        <v>72.145953676638499</v>
      </c>
    </row>
    <row r="289" spans="1:11" s="1" customFormat="1" ht="12.75" customHeight="1">
      <c r="A289" s="202" t="s">
        <v>22</v>
      </c>
      <c r="B289" s="203" t="s">
        <v>15</v>
      </c>
      <c r="C289" s="204" t="s">
        <v>543</v>
      </c>
      <c r="D289" s="205">
        <v>59858</v>
      </c>
      <c r="E289" s="206">
        <v>48027729.349999979</v>
      </c>
      <c r="F289" s="837">
        <v>45249828.399999976</v>
      </c>
      <c r="G289" s="195">
        <v>94.216047713277945</v>
      </c>
      <c r="H289" s="840">
        <v>755.95289518527136</v>
      </c>
      <c r="I289" s="201">
        <v>7533196.6000000015</v>
      </c>
      <c r="J289" s="841">
        <v>4987866.29</v>
      </c>
      <c r="K289" s="843">
        <v>66.211816242788601</v>
      </c>
    </row>
    <row r="290" spans="1:11" s="1" customFormat="1" ht="12.75" customHeight="1">
      <c r="A290" s="202" t="s">
        <v>22</v>
      </c>
      <c r="B290" s="203" t="s">
        <v>941</v>
      </c>
      <c r="C290" s="204" t="s">
        <v>401</v>
      </c>
      <c r="D290" s="205">
        <v>161519</v>
      </c>
      <c r="E290" s="206">
        <v>169928273.02999991</v>
      </c>
      <c r="F290" s="837">
        <v>147705786.17999992</v>
      </c>
      <c r="G290" s="195">
        <v>86.922431180079883</v>
      </c>
      <c r="H290" s="840">
        <v>914.47932552826546</v>
      </c>
      <c r="I290" s="201">
        <v>13625158.109999999</v>
      </c>
      <c r="J290" s="841">
        <v>10509656.18</v>
      </c>
      <c r="K290" s="843">
        <v>77.134196133009141</v>
      </c>
    </row>
    <row r="291" spans="1:11" s="1" customFormat="1" ht="12.75" customHeight="1">
      <c r="A291" s="202" t="s">
        <v>22</v>
      </c>
      <c r="B291" s="203" t="s">
        <v>16</v>
      </c>
      <c r="C291" s="204" t="s">
        <v>544</v>
      </c>
      <c r="D291" s="205">
        <v>55403</v>
      </c>
      <c r="E291" s="206">
        <v>72250090.829999998</v>
      </c>
      <c r="F291" s="837">
        <v>68207172.730000004</v>
      </c>
      <c r="G291" s="195">
        <v>94.404272640275664</v>
      </c>
      <c r="H291" s="840">
        <v>1231.1097364763641</v>
      </c>
      <c r="I291" s="201">
        <v>7664355.5800000001</v>
      </c>
      <c r="J291" s="841">
        <v>5243609.5000000009</v>
      </c>
      <c r="K291" s="843">
        <v>68.415530115579543</v>
      </c>
    </row>
    <row r="292" spans="1:11" s="1" customFormat="1" ht="12.75" customHeight="1">
      <c r="A292" s="202" t="s">
        <v>22</v>
      </c>
      <c r="B292" s="203" t="s">
        <v>942</v>
      </c>
      <c r="C292" s="204" t="s">
        <v>545</v>
      </c>
      <c r="D292" s="205">
        <v>136621</v>
      </c>
      <c r="E292" s="206">
        <v>174963029.76000035</v>
      </c>
      <c r="F292" s="837">
        <v>155041231.07000035</v>
      </c>
      <c r="G292" s="195">
        <v>88.613709583489126</v>
      </c>
      <c r="H292" s="840">
        <v>1134.8272305868084</v>
      </c>
      <c r="I292" s="201">
        <v>15963019.220000004</v>
      </c>
      <c r="J292" s="841">
        <v>10673004.649999999</v>
      </c>
      <c r="K292" s="843">
        <v>66.860814379198601</v>
      </c>
    </row>
    <row r="293" spans="1:11" s="1" customFormat="1" ht="12.75" customHeight="1">
      <c r="A293" s="202" t="s">
        <v>22</v>
      </c>
      <c r="B293" s="203" t="s">
        <v>17</v>
      </c>
      <c r="C293" s="204" t="s">
        <v>546</v>
      </c>
      <c r="D293" s="205">
        <v>63147</v>
      </c>
      <c r="E293" s="206">
        <v>85187117.389999956</v>
      </c>
      <c r="F293" s="837">
        <v>72157702.479999959</v>
      </c>
      <c r="G293" s="195">
        <v>84.704946816841684</v>
      </c>
      <c r="H293" s="840">
        <v>1142.6940706605217</v>
      </c>
      <c r="I293" s="201">
        <v>7525691.6700000027</v>
      </c>
      <c r="J293" s="841">
        <v>5133134.0600000005</v>
      </c>
      <c r="K293" s="843">
        <v>68.208136674831366</v>
      </c>
    </row>
    <row r="294" spans="1:11" s="1" customFormat="1" ht="12.75" customHeight="1">
      <c r="A294" s="202" t="s">
        <v>22</v>
      </c>
      <c r="B294" s="203" t="s">
        <v>943</v>
      </c>
      <c r="C294" s="204" t="s">
        <v>547</v>
      </c>
      <c r="D294" s="205">
        <v>390308</v>
      </c>
      <c r="E294" s="206">
        <v>395364974.58000022</v>
      </c>
      <c r="F294" s="837">
        <v>285186342.72000021</v>
      </c>
      <c r="G294" s="195">
        <v>72.13242473563983</v>
      </c>
      <c r="H294" s="840">
        <v>730.66999067403231</v>
      </c>
      <c r="I294" s="201">
        <v>48803506.30999998</v>
      </c>
      <c r="J294" s="841">
        <v>30980221.510000005</v>
      </c>
      <c r="K294" s="843">
        <v>63.479499430253163</v>
      </c>
    </row>
    <row r="295" spans="1:11" s="1" customFormat="1" ht="12.75" customHeight="1">
      <c r="A295" s="202" t="s">
        <v>22</v>
      </c>
      <c r="B295" s="203" t="s">
        <v>18</v>
      </c>
      <c r="C295" s="204" t="s">
        <v>548</v>
      </c>
      <c r="D295" s="205">
        <v>60405</v>
      </c>
      <c r="E295" s="206">
        <v>62434578.150000006</v>
      </c>
      <c r="F295" s="837">
        <v>54662527.080000006</v>
      </c>
      <c r="G295" s="195">
        <v>87.551688022416783</v>
      </c>
      <c r="H295" s="840">
        <v>904.93381475043464</v>
      </c>
      <c r="I295" s="201">
        <v>7959026.5100000026</v>
      </c>
      <c r="J295" s="841">
        <v>5580922.2000000002</v>
      </c>
      <c r="K295" s="843">
        <v>70.120663538284887</v>
      </c>
    </row>
    <row r="296" spans="1:11" s="1" customFormat="1" ht="12.75" customHeight="1">
      <c r="A296" s="202" t="s">
        <v>22</v>
      </c>
      <c r="B296" s="203" t="s">
        <v>944</v>
      </c>
      <c r="C296" s="204" t="s">
        <v>549</v>
      </c>
      <c r="D296" s="205">
        <v>59371</v>
      </c>
      <c r="E296" s="206">
        <v>85400292.020000026</v>
      </c>
      <c r="F296" s="837">
        <v>64495357.690000027</v>
      </c>
      <c r="G296" s="195">
        <v>75.521237883935768</v>
      </c>
      <c r="H296" s="840">
        <v>1086.310786242442</v>
      </c>
      <c r="I296" s="201">
        <v>7908441.5500000017</v>
      </c>
      <c r="J296" s="841">
        <v>5218246.12</v>
      </c>
      <c r="K296" s="843">
        <v>65.98324191951572</v>
      </c>
    </row>
    <row r="297" spans="1:11" s="1" customFormat="1" ht="12.75" customHeight="1">
      <c r="A297" s="202" t="s">
        <v>22</v>
      </c>
      <c r="B297" s="203" t="s">
        <v>19</v>
      </c>
      <c r="C297" s="204" t="s">
        <v>550</v>
      </c>
      <c r="D297" s="205">
        <v>91185</v>
      </c>
      <c r="E297" s="206">
        <v>89068803.909999967</v>
      </c>
      <c r="F297" s="837">
        <v>77087249.829999968</v>
      </c>
      <c r="G297" s="195">
        <v>86.547979141937475</v>
      </c>
      <c r="H297" s="840">
        <v>845.39397740856464</v>
      </c>
      <c r="I297" s="201">
        <v>9927557.8399999999</v>
      </c>
      <c r="J297" s="841">
        <v>6243559.6499999994</v>
      </c>
      <c r="K297" s="843">
        <v>62.891193893059196</v>
      </c>
    </row>
    <row r="298" spans="1:11" s="1" customFormat="1" ht="12.75" customHeight="1">
      <c r="A298" s="202" t="s">
        <v>22</v>
      </c>
      <c r="B298" s="203" t="s">
        <v>945</v>
      </c>
      <c r="C298" s="204" t="s">
        <v>288</v>
      </c>
      <c r="D298" s="205">
        <v>58456</v>
      </c>
      <c r="E298" s="206">
        <v>61964528.36999999</v>
      </c>
      <c r="F298" s="837">
        <v>49692229.739999995</v>
      </c>
      <c r="G298" s="195">
        <v>80.194638847696595</v>
      </c>
      <c r="H298" s="840">
        <v>850.07920042425064</v>
      </c>
      <c r="I298" s="201">
        <v>9670442.1700000055</v>
      </c>
      <c r="J298" s="841">
        <v>5748674.8600000003</v>
      </c>
      <c r="K298" s="843">
        <v>59.445832558036969</v>
      </c>
    </row>
    <row r="299" spans="1:11" s="1" customFormat="1" ht="12.75" customHeight="1">
      <c r="A299" s="202" t="s">
        <v>22</v>
      </c>
      <c r="B299" s="203" t="s">
        <v>20</v>
      </c>
      <c r="C299" s="204" t="s">
        <v>551</v>
      </c>
      <c r="D299" s="205">
        <v>61325</v>
      </c>
      <c r="E299" s="206">
        <v>66973080.099999972</v>
      </c>
      <c r="F299" s="837">
        <v>64404164.559999973</v>
      </c>
      <c r="G299" s="195">
        <v>96.164256539845184</v>
      </c>
      <c r="H299" s="840">
        <v>1050.2105920913164</v>
      </c>
      <c r="I299" s="201">
        <v>6223858.7699999996</v>
      </c>
      <c r="J299" s="841">
        <v>4222569.2299999995</v>
      </c>
      <c r="K299" s="843">
        <v>67.844875438907167</v>
      </c>
    </row>
    <row r="300" spans="1:11" s="1" customFormat="1" ht="12.75" customHeight="1">
      <c r="A300" s="202" t="s">
        <v>22</v>
      </c>
      <c r="B300" s="203" t="s">
        <v>946</v>
      </c>
      <c r="C300" s="204" t="s">
        <v>552</v>
      </c>
      <c r="D300" s="205">
        <v>84101</v>
      </c>
      <c r="E300" s="206">
        <v>94512216.310000107</v>
      </c>
      <c r="F300" s="837">
        <v>79941583.710000098</v>
      </c>
      <c r="G300" s="195">
        <v>84.58333412454499</v>
      </c>
      <c r="H300" s="840">
        <v>950.54260603322314</v>
      </c>
      <c r="I300" s="201">
        <v>9012159.5099999979</v>
      </c>
      <c r="J300" s="841">
        <v>6203249.2599999998</v>
      </c>
      <c r="K300" s="843">
        <v>68.831995850903454</v>
      </c>
    </row>
    <row r="301" spans="1:11" s="1" customFormat="1" ht="12.75" customHeight="1">
      <c r="A301" s="202" t="s">
        <v>22</v>
      </c>
      <c r="B301" s="203" t="s">
        <v>21</v>
      </c>
      <c r="C301" s="204" t="s">
        <v>553</v>
      </c>
      <c r="D301" s="205">
        <v>70274</v>
      </c>
      <c r="E301" s="206">
        <v>86336503.520000011</v>
      </c>
      <c r="F301" s="837">
        <v>76099315.780000016</v>
      </c>
      <c r="G301" s="195">
        <v>88.142688987134477</v>
      </c>
      <c r="H301" s="840">
        <v>1082.8943247858385</v>
      </c>
      <c r="I301" s="201">
        <v>8881495.9900000021</v>
      </c>
      <c r="J301" s="841">
        <v>6232362.9699999997</v>
      </c>
      <c r="K301" s="843">
        <v>70.172445914711247</v>
      </c>
    </row>
    <row r="302" spans="1:11" s="1" customFormat="1" ht="12.75" customHeight="1">
      <c r="A302" s="202" t="s">
        <v>22</v>
      </c>
      <c r="B302" s="203" t="s">
        <v>947</v>
      </c>
      <c r="C302" s="204" t="s">
        <v>554</v>
      </c>
      <c r="D302" s="205">
        <v>57326</v>
      </c>
      <c r="E302" s="206">
        <v>60300456.100000016</v>
      </c>
      <c r="F302" s="837">
        <v>58045346.680000015</v>
      </c>
      <c r="G302" s="195">
        <v>96.260211670272923</v>
      </c>
      <c r="H302" s="840">
        <v>1012.5483494400449</v>
      </c>
      <c r="I302" s="201">
        <v>6227493.8000000017</v>
      </c>
      <c r="J302" s="841">
        <v>4492416.8800000008</v>
      </c>
      <c r="K302" s="843">
        <v>72.138440025424018</v>
      </c>
    </row>
    <row r="303" spans="1:11" s="1" customFormat="1" ht="12.75" customHeight="1">
      <c r="A303" s="202" t="s">
        <v>22</v>
      </c>
      <c r="B303" s="203" t="s">
        <v>22</v>
      </c>
      <c r="C303" s="204" t="s">
        <v>555</v>
      </c>
      <c r="D303" s="205">
        <v>77667</v>
      </c>
      <c r="E303" s="206">
        <v>120427138.1000001</v>
      </c>
      <c r="F303" s="837">
        <v>76219017.420000106</v>
      </c>
      <c r="G303" s="195">
        <v>63.290566082131313</v>
      </c>
      <c r="H303" s="840">
        <v>981.35652748271605</v>
      </c>
      <c r="I303" s="201">
        <v>14316228.080000002</v>
      </c>
      <c r="J303" s="841">
        <v>10797333.969999999</v>
      </c>
      <c r="K303" s="843">
        <v>75.420242745950986</v>
      </c>
    </row>
    <row r="304" spans="1:11" s="1" customFormat="1" ht="12.75" customHeight="1">
      <c r="A304" s="202" t="s">
        <v>22</v>
      </c>
      <c r="B304" s="203" t="s">
        <v>954</v>
      </c>
      <c r="C304" s="204" t="s">
        <v>556</v>
      </c>
      <c r="D304" s="205">
        <v>69606</v>
      </c>
      <c r="E304" s="206">
        <v>65828743.090000004</v>
      </c>
      <c r="F304" s="837">
        <v>63662025.560000002</v>
      </c>
      <c r="G304" s="195">
        <v>96.708554001953672</v>
      </c>
      <c r="H304" s="840">
        <v>914.60542999166739</v>
      </c>
      <c r="I304" s="201">
        <v>8744148.8200000003</v>
      </c>
      <c r="J304" s="841">
        <v>6396439.1100000013</v>
      </c>
      <c r="K304" s="843">
        <v>73.15107784270306</v>
      </c>
    </row>
    <row r="305" spans="1:11" s="1" customFormat="1" ht="12.75" customHeight="1">
      <c r="A305" s="202" t="s">
        <v>23</v>
      </c>
      <c r="B305" s="203" t="s">
        <v>264</v>
      </c>
      <c r="C305" s="204" t="s">
        <v>557</v>
      </c>
      <c r="D305" s="205">
        <v>47846</v>
      </c>
      <c r="E305" s="206">
        <v>54090014.800000034</v>
      </c>
      <c r="F305" s="837">
        <v>52989459.010000035</v>
      </c>
      <c r="G305" s="195">
        <v>97.965325404200115</v>
      </c>
      <c r="H305" s="840">
        <v>1107.500292814447</v>
      </c>
      <c r="I305" s="201">
        <v>6073983.8400000017</v>
      </c>
      <c r="J305" s="841">
        <v>4097040.0999999996</v>
      </c>
      <c r="K305" s="843">
        <v>67.452271983654128</v>
      </c>
    </row>
    <row r="306" spans="1:11" s="1" customFormat="1" ht="12.75" customHeight="1">
      <c r="A306" s="202" t="s">
        <v>23</v>
      </c>
      <c r="B306" s="203" t="s">
        <v>10</v>
      </c>
      <c r="C306" s="204" t="s">
        <v>558</v>
      </c>
      <c r="D306" s="205">
        <v>48602</v>
      </c>
      <c r="E306" s="206">
        <v>60406789.79999996</v>
      </c>
      <c r="F306" s="837">
        <v>50957163.279999956</v>
      </c>
      <c r="G306" s="195">
        <v>84.356681506687167</v>
      </c>
      <c r="H306" s="840">
        <v>1048.4581556314547</v>
      </c>
      <c r="I306" s="201">
        <v>7813494.7999999989</v>
      </c>
      <c r="J306" s="841">
        <v>5675531.8600000003</v>
      </c>
      <c r="K306" s="843">
        <v>72.637558548064831</v>
      </c>
    </row>
    <row r="307" spans="1:11" s="1" customFormat="1" ht="12.75" customHeight="1">
      <c r="A307" s="202" t="s">
        <v>23</v>
      </c>
      <c r="B307" s="203" t="s">
        <v>267</v>
      </c>
      <c r="C307" s="204" t="s">
        <v>559</v>
      </c>
      <c r="D307" s="205">
        <v>57397</v>
      </c>
      <c r="E307" s="206">
        <v>88189025.709999979</v>
      </c>
      <c r="F307" s="837">
        <v>80973545.469999984</v>
      </c>
      <c r="G307" s="195">
        <v>91.818165376123645</v>
      </c>
      <c r="H307" s="840">
        <v>1410.7626787114307</v>
      </c>
      <c r="I307" s="201">
        <v>9891434.7399999984</v>
      </c>
      <c r="J307" s="841">
        <v>7089423.6099999994</v>
      </c>
      <c r="K307" s="843">
        <v>71.672348818428347</v>
      </c>
    </row>
    <row r="308" spans="1:11" s="1" customFormat="1" ht="12.75" customHeight="1">
      <c r="A308" s="202" t="s">
        <v>23</v>
      </c>
      <c r="B308" s="203" t="s">
        <v>11</v>
      </c>
      <c r="C308" s="204" t="s">
        <v>560</v>
      </c>
      <c r="D308" s="205">
        <v>82540</v>
      </c>
      <c r="E308" s="206">
        <v>103036652.32000002</v>
      </c>
      <c r="F308" s="837">
        <v>88679567.060000017</v>
      </c>
      <c r="G308" s="195">
        <v>86.066040640168183</v>
      </c>
      <c r="H308" s="840">
        <v>1074.3829302156532</v>
      </c>
      <c r="I308" s="201">
        <v>8552783.709999999</v>
      </c>
      <c r="J308" s="841">
        <v>5841449.5000000009</v>
      </c>
      <c r="K308" s="843">
        <v>68.298810049061814</v>
      </c>
    </row>
    <row r="309" spans="1:11" s="1" customFormat="1" ht="12.75" customHeight="1">
      <c r="A309" s="202" t="s">
        <v>23</v>
      </c>
      <c r="B309" s="203" t="s">
        <v>270</v>
      </c>
      <c r="C309" s="204" t="s">
        <v>561</v>
      </c>
      <c r="D309" s="205">
        <v>60617</v>
      </c>
      <c r="E309" s="206">
        <v>90923503.959999934</v>
      </c>
      <c r="F309" s="837">
        <v>78137071.189999938</v>
      </c>
      <c r="G309" s="195">
        <v>85.937153526743586</v>
      </c>
      <c r="H309" s="840">
        <v>1289.0290048996146</v>
      </c>
      <c r="I309" s="201">
        <v>8500476.4699999969</v>
      </c>
      <c r="J309" s="841">
        <v>6181566.8499999987</v>
      </c>
      <c r="K309" s="843">
        <v>72.720239527937906</v>
      </c>
    </row>
    <row r="310" spans="1:11" s="1" customFormat="1" ht="12.75" customHeight="1">
      <c r="A310" s="202" t="s">
        <v>23</v>
      </c>
      <c r="B310" s="203" t="s">
        <v>12</v>
      </c>
      <c r="C310" s="204" t="s">
        <v>562</v>
      </c>
      <c r="D310" s="205">
        <v>82530</v>
      </c>
      <c r="E310" s="206">
        <v>98695139.75</v>
      </c>
      <c r="F310" s="837">
        <v>82616594.129999995</v>
      </c>
      <c r="G310" s="195">
        <v>83.708878004805698</v>
      </c>
      <c r="H310" s="840">
        <v>1001.0492442748091</v>
      </c>
      <c r="I310" s="201">
        <v>10044847.870000001</v>
      </c>
      <c r="J310" s="841">
        <v>7105874.9000000004</v>
      </c>
      <c r="K310" s="843">
        <v>70.741488492050195</v>
      </c>
    </row>
    <row r="311" spans="1:11" s="1" customFormat="1" ht="12.75" customHeight="1">
      <c r="A311" s="202" t="s">
        <v>23</v>
      </c>
      <c r="B311" s="203" t="s">
        <v>273</v>
      </c>
      <c r="C311" s="204" t="s">
        <v>563</v>
      </c>
      <c r="D311" s="205">
        <v>47227</v>
      </c>
      <c r="E311" s="206">
        <v>51953708.160000034</v>
      </c>
      <c r="F311" s="837">
        <v>47267783.020000033</v>
      </c>
      <c r="G311" s="195">
        <v>90.980576159128205</v>
      </c>
      <c r="H311" s="840">
        <v>1000.8635530522802</v>
      </c>
      <c r="I311" s="201">
        <v>5651108.4299999997</v>
      </c>
      <c r="J311" s="841">
        <v>3859737.2199999997</v>
      </c>
      <c r="K311" s="843">
        <v>68.30053374148406</v>
      </c>
    </row>
    <row r="312" spans="1:11" s="1" customFormat="1" ht="12.75" customHeight="1">
      <c r="A312" s="202" t="s">
        <v>23</v>
      </c>
      <c r="B312" s="203" t="s">
        <v>13</v>
      </c>
      <c r="C312" s="204" t="s">
        <v>564</v>
      </c>
      <c r="D312" s="205">
        <v>79547</v>
      </c>
      <c r="E312" s="206">
        <v>106256643.86000001</v>
      </c>
      <c r="F312" s="837">
        <v>98737931.960000008</v>
      </c>
      <c r="G312" s="195">
        <v>92.924007735547903</v>
      </c>
      <c r="H312" s="840">
        <v>1241.2527431581329</v>
      </c>
      <c r="I312" s="201">
        <v>9641792.9400000032</v>
      </c>
      <c r="J312" s="841">
        <v>7105137.29</v>
      </c>
      <c r="K312" s="843">
        <v>73.691037903578945</v>
      </c>
    </row>
    <row r="313" spans="1:11" s="1" customFormat="1" ht="12.75" customHeight="1">
      <c r="A313" s="202" t="s">
        <v>23</v>
      </c>
      <c r="B313" s="203" t="s">
        <v>276</v>
      </c>
      <c r="C313" s="204" t="s">
        <v>565</v>
      </c>
      <c r="D313" s="205">
        <v>66355</v>
      </c>
      <c r="E313" s="206">
        <v>102318721.47999999</v>
      </c>
      <c r="F313" s="837">
        <v>78236702.079999983</v>
      </c>
      <c r="G313" s="195">
        <v>76.463721348680778</v>
      </c>
      <c r="H313" s="840">
        <v>1179.0626490844697</v>
      </c>
      <c r="I313" s="201">
        <v>12606918.26</v>
      </c>
      <c r="J313" s="841">
        <v>9521129.3100000005</v>
      </c>
      <c r="K313" s="843">
        <v>75.523051023573473</v>
      </c>
    </row>
    <row r="314" spans="1:11" s="1" customFormat="1" ht="12.75" customHeight="1">
      <c r="A314" s="202" t="s">
        <v>23</v>
      </c>
      <c r="B314" s="203" t="s">
        <v>4</v>
      </c>
      <c r="C314" s="204" t="s">
        <v>566</v>
      </c>
      <c r="D314" s="205">
        <v>66264</v>
      </c>
      <c r="E314" s="206">
        <v>86390556.61999996</v>
      </c>
      <c r="F314" s="837">
        <v>78132361.419999957</v>
      </c>
      <c r="G314" s="195">
        <v>90.440858905071366</v>
      </c>
      <c r="H314" s="840">
        <v>1179.1072289629356</v>
      </c>
      <c r="I314" s="201">
        <v>11322939.650000002</v>
      </c>
      <c r="J314" s="841">
        <v>8360484.2800000003</v>
      </c>
      <c r="K314" s="843">
        <v>73.836693812988742</v>
      </c>
    </row>
    <row r="315" spans="1:11" s="1" customFormat="1" ht="12.75" customHeight="1">
      <c r="A315" s="202" t="s">
        <v>23</v>
      </c>
      <c r="B315" s="203" t="s">
        <v>279</v>
      </c>
      <c r="C315" s="204" t="s">
        <v>567</v>
      </c>
      <c r="D315" s="205">
        <v>79476</v>
      </c>
      <c r="E315" s="206">
        <v>111918479.87000002</v>
      </c>
      <c r="F315" s="837">
        <v>89878854.070000023</v>
      </c>
      <c r="G315" s="195">
        <v>80.307429277452357</v>
      </c>
      <c r="H315" s="840">
        <v>1130.8930251899947</v>
      </c>
      <c r="I315" s="201">
        <v>11782210.399999997</v>
      </c>
      <c r="J315" s="841">
        <v>8626687.5499999989</v>
      </c>
      <c r="K315" s="843">
        <v>73.217904426490307</v>
      </c>
    </row>
    <row r="316" spans="1:11" s="1" customFormat="1" ht="12.75" customHeight="1">
      <c r="A316" s="202" t="s">
        <v>23</v>
      </c>
      <c r="B316" s="203" t="s">
        <v>5</v>
      </c>
      <c r="C316" s="204" t="s">
        <v>568</v>
      </c>
      <c r="D316" s="205">
        <v>39639</v>
      </c>
      <c r="E316" s="206">
        <v>49350669.690000035</v>
      </c>
      <c r="F316" s="837">
        <v>44109868.650000036</v>
      </c>
      <c r="G316" s="195">
        <v>89.380486479878613</v>
      </c>
      <c r="H316" s="840">
        <v>1112.7896427760547</v>
      </c>
      <c r="I316" s="201">
        <v>5972517.0300000031</v>
      </c>
      <c r="J316" s="841">
        <v>4278437.7300000023</v>
      </c>
      <c r="K316" s="843">
        <v>71.635421188577169</v>
      </c>
    </row>
    <row r="317" spans="1:11" s="1" customFormat="1" ht="12.75" customHeight="1">
      <c r="A317" s="202" t="s">
        <v>23</v>
      </c>
      <c r="B317" s="203" t="s">
        <v>282</v>
      </c>
      <c r="C317" s="204" t="s">
        <v>569</v>
      </c>
      <c r="D317" s="205">
        <v>56409</v>
      </c>
      <c r="E317" s="206">
        <v>61640678.230000041</v>
      </c>
      <c r="F317" s="837">
        <v>58642307.580000043</v>
      </c>
      <c r="G317" s="195">
        <v>95.135727353920132</v>
      </c>
      <c r="H317" s="840">
        <v>1039.5913343615389</v>
      </c>
      <c r="I317" s="201">
        <v>7835763.5</v>
      </c>
      <c r="J317" s="841">
        <v>4795781.09</v>
      </c>
      <c r="K317" s="843">
        <v>61.203749832419007</v>
      </c>
    </row>
    <row r="318" spans="1:11" s="1" customFormat="1" ht="12.75" customHeight="1">
      <c r="A318" s="202" t="s">
        <v>23</v>
      </c>
      <c r="B318" s="203" t="s">
        <v>14</v>
      </c>
      <c r="C318" s="204" t="s">
        <v>570</v>
      </c>
      <c r="D318" s="205">
        <v>120112</v>
      </c>
      <c r="E318" s="206">
        <v>133866667.37999997</v>
      </c>
      <c r="F318" s="837">
        <v>119955912.64999996</v>
      </c>
      <c r="G318" s="195">
        <v>89.608500008062279</v>
      </c>
      <c r="H318" s="840">
        <v>998.70048496403319</v>
      </c>
      <c r="I318" s="201">
        <v>9522442.0500000007</v>
      </c>
      <c r="J318" s="841">
        <v>6270754.8100000005</v>
      </c>
      <c r="K318" s="843">
        <v>65.852380902648804</v>
      </c>
    </row>
    <row r="319" spans="1:11" s="1" customFormat="1" ht="12.75" customHeight="1">
      <c r="A319" s="202" t="s">
        <v>23</v>
      </c>
      <c r="B319" s="203" t="s">
        <v>940</v>
      </c>
      <c r="C319" s="204" t="s">
        <v>571</v>
      </c>
      <c r="D319" s="205">
        <v>77965</v>
      </c>
      <c r="E319" s="206">
        <v>117167458.86999995</v>
      </c>
      <c r="F319" s="837">
        <v>99288577.23999995</v>
      </c>
      <c r="G319" s="195">
        <v>84.740744740536684</v>
      </c>
      <c r="H319" s="840">
        <v>1273.5019206053992</v>
      </c>
      <c r="I319" s="201">
        <v>9864226.0300000012</v>
      </c>
      <c r="J319" s="841">
        <v>5951930.5899999989</v>
      </c>
      <c r="K319" s="843">
        <v>60.338546297483795</v>
      </c>
    </row>
    <row r="320" spans="1:11" s="1" customFormat="1" ht="12.75" customHeight="1">
      <c r="A320" s="202" t="s">
        <v>23</v>
      </c>
      <c r="B320" s="203" t="s">
        <v>15</v>
      </c>
      <c r="C320" s="204" t="s">
        <v>572</v>
      </c>
      <c r="D320" s="205">
        <v>47242</v>
      </c>
      <c r="E320" s="206">
        <v>71460309.190000072</v>
      </c>
      <c r="F320" s="837">
        <v>65877258.910000071</v>
      </c>
      <c r="G320" s="195">
        <v>92.187201058484533</v>
      </c>
      <c r="H320" s="840">
        <v>1394.4638014902009</v>
      </c>
      <c r="I320" s="201">
        <v>7843749.4499999974</v>
      </c>
      <c r="J320" s="841">
        <v>5334700.0999999987</v>
      </c>
      <c r="K320" s="843">
        <v>68.012117597662439</v>
      </c>
    </row>
    <row r="321" spans="1:11" s="1" customFormat="1" ht="12.75" customHeight="1">
      <c r="A321" s="202" t="s">
        <v>23</v>
      </c>
      <c r="B321" s="203" t="s">
        <v>941</v>
      </c>
      <c r="C321" s="204" t="s">
        <v>573</v>
      </c>
      <c r="D321" s="205">
        <v>53462</v>
      </c>
      <c r="E321" s="206">
        <v>60513537.900000006</v>
      </c>
      <c r="F321" s="837">
        <v>52786056.250000007</v>
      </c>
      <c r="G321" s="195">
        <v>87.230160525782125</v>
      </c>
      <c r="H321" s="840">
        <v>987.35655699375275</v>
      </c>
      <c r="I321" s="201">
        <v>6892381.4399999976</v>
      </c>
      <c r="J321" s="841">
        <v>4885495.5699999984</v>
      </c>
      <c r="K321" s="843">
        <v>70.882547817899066</v>
      </c>
    </row>
    <row r="322" spans="1:11" s="1" customFormat="1" ht="12.75" customHeight="1" thickBot="1">
      <c r="A322" s="378" t="s">
        <v>23</v>
      </c>
      <c r="B322" s="379" t="s">
        <v>16</v>
      </c>
      <c r="C322" s="380" t="s">
        <v>574</v>
      </c>
      <c r="D322" s="381">
        <v>37104</v>
      </c>
      <c r="E322" s="382">
        <v>52309967.589999996</v>
      </c>
      <c r="F322" s="838">
        <v>42143128.759999998</v>
      </c>
      <c r="G322" s="412">
        <v>80.564241771880631</v>
      </c>
      <c r="H322" s="196">
        <v>1135.8109303579129</v>
      </c>
      <c r="I322" s="207">
        <v>5870945.3199999984</v>
      </c>
      <c r="J322" s="842">
        <v>4006072.4800000004</v>
      </c>
      <c r="K322" s="844">
        <v>68.235561083372545</v>
      </c>
    </row>
    <row r="323" spans="1:11" s="1" customFormat="1" ht="16.5" customHeight="1" thickBot="1">
      <c r="A323" s="3092" t="s">
        <v>24</v>
      </c>
      <c r="B323" s="3093"/>
      <c r="C323" s="3094"/>
      <c r="D323" s="845">
        <v>25827776</v>
      </c>
      <c r="E323" s="434">
        <v>29630697527.369995</v>
      </c>
      <c r="F323" s="942">
        <v>24341254075.940014</v>
      </c>
      <c r="G323" s="846">
        <v>82.14877173733727</v>
      </c>
      <c r="H323" s="847">
        <v>942.44483442709179</v>
      </c>
      <c r="I323" s="434">
        <v>3090000348.1300006</v>
      </c>
      <c r="J323" s="436">
        <v>2150620712.3199992</v>
      </c>
      <c r="K323" s="846">
        <v>69.599367961932657</v>
      </c>
    </row>
    <row r="325" spans="1:11">
      <c r="A325" s="93" t="s">
        <v>919</v>
      </c>
      <c r="B325" s="1"/>
      <c r="C325" s="1"/>
      <c r="D325" s="1"/>
      <c r="E325" s="1"/>
      <c r="F325" s="1"/>
    </row>
    <row r="326" spans="1:11" s="41" customFormat="1" ht="12">
      <c r="B326" s="41" t="s">
        <v>898</v>
      </c>
    </row>
  </sheetData>
  <mergeCells count="15">
    <mergeCell ref="A2:K2"/>
    <mergeCell ref="A323:C323"/>
    <mergeCell ref="K5:K6"/>
    <mergeCell ref="E7:F7"/>
    <mergeCell ref="A5:A7"/>
    <mergeCell ref="B5:B7"/>
    <mergeCell ref="C5:C7"/>
    <mergeCell ref="D5:D7"/>
    <mergeCell ref="E5:E6"/>
    <mergeCell ref="I5:I6"/>
    <mergeCell ref="I7:J7"/>
    <mergeCell ref="J5:J6"/>
    <mergeCell ref="F5:F6"/>
    <mergeCell ref="G5:G6"/>
    <mergeCell ref="H5:H6"/>
  </mergeCells>
  <phoneticPr fontId="0" type="noConversion"/>
  <printOptions horizontalCentered="1"/>
  <pageMargins left="0.31496062992125984" right="0.35433070866141736" top="0.6692913385826772" bottom="0.62992125984251968" header="0.31496062992125984" footer="0.31496062992125984"/>
  <pageSetup paperSize="9" scale="8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rgb="FF92D050"/>
    <pageSetUpPr fitToPage="1"/>
  </sheetPr>
  <dimension ref="A2:I26"/>
  <sheetViews>
    <sheetView workbookViewId="0">
      <selection activeCell="B4" sqref="B4:B5"/>
    </sheetView>
  </sheetViews>
  <sheetFormatPr defaultRowHeight="12.75"/>
  <cols>
    <col min="1" max="1" width="4.28515625" customWidth="1"/>
    <col min="2" max="2" width="19.85546875" bestFit="1" customWidth="1"/>
    <col min="3" max="3" width="13.42578125" bestFit="1" customWidth="1"/>
    <col min="4" max="4" width="19.28515625" bestFit="1" customWidth="1"/>
    <col min="5" max="5" width="15.5703125" bestFit="1" customWidth="1"/>
    <col min="6" max="6" width="17.28515625" customWidth="1"/>
    <col min="7" max="7" width="19.140625" customWidth="1"/>
    <col min="8" max="8" width="15.42578125" customWidth="1"/>
    <col min="9" max="9" width="15.140625" customWidth="1"/>
  </cols>
  <sheetData>
    <row r="2" spans="1:9">
      <c r="A2" s="3109" t="s">
        <v>93</v>
      </c>
      <c r="B2" s="3109"/>
      <c r="C2" s="3109"/>
      <c r="D2" s="3110"/>
      <c r="E2" s="3110"/>
    </row>
    <row r="3" spans="1:9" ht="13.5" thickBot="1">
      <c r="F3" s="65"/>
    </row>
    <row r="4" spans="1:9" ht="64.5" thickBot="1">
      <c r="A4" s="3107" t="s">
        <v>52</v>
      </c>
      <c r="B4" s="3107" t="s">
        <v>7</v>
      </c>
      <c r="C4" s="3107" t="s">
        <v>56</v>
      </c>
      <c r="D4" s="104" t="s">
        <v>57</v>
      </c>
      <c r="E4" s="173" t="s">
        <v>58</v>
      </c>
      <c r="F4" s="153" t="s">
        <v>59</v>
      </c>
      <c r="G4" s="104" t="s">
        <v>60</v>
      </c>
      <c r="H4" s="173" t="s">
        <v>61</v>
      </c>
      <c r="I4" s="153" t="s">
        <v>62</v>
      </c>
    </row>
    <row r="5" spans="1:9" ht="13.5" thickBot="1">
      <c r="A5" s="3108"/>
      <c r="B5" s="3108"/>
      <c r="C5" s="3108"/>
      <c r="D5" s="3106" t="s">
        <v>8</v>
      </c>
      <c r="E5" s="2600"/>
      <c r="F5" s="155" t="s">
        <v>9</v>
      </c>
      <c r="G5" s="3106" t="s">
        <v>8</v>
      </c>
      <c r="H5" s="2600"/>
      <c r="I5" s="155" t="s">
        <v>9</v>
      </c>
    </row>
    <row r="6" spans="1:9" ht="11.25" customHeight="1" thickBot="1">
      <c r="A6" s="105">
        <v>1</v>
      </c>
      <c r="B6" s="106">
        <v>2</v>
      </c>
      <c r="C6" s="105">
        <v>3</v>
      </c>
      <c r="D6" s="107">
        <v>4</v>
      </c>
      <c r="E6" s="174">
        <v>5</v>
      </c>
      <c r="F6" s="175">
        <v>6</v>
      </c>
      <c r="G6" s="107">
        <v>7</v>
      </c>
      <c r="H6" s="174">
        <v>8</v>
      </c>
      <c r="I6" s="175">
        <v>9</v>
      </c>
    </row>
    <row r="7" spans="1:9" s="41" customFormat="1" ht="17.25" customHeight="1">
      <c r="A7" s="209" t="s">
        <v>10</v>
      </c>
      <c r="B7" s="210" t="s">
        <v>33</v>
      </c>
      <c r="C7" s="211">
        <v>1968751</v>
      </c>
      <c r="D7" s="212">
        <v>279173184.41000003</v>
      </c>
      <c r="E7" s="700">
        <v>141.80218037222585</v>
      </c>
      <c r="F7" s="383">
        <v>12.14859252387388</v>
      </c>
      <c r="G7" s="213">
        <v>274926220.11000007</v>
      </c>
      <c r="H7" s="702">
        <v>139.64499325206697</v>
      </c>
      <c r="I7" s="385">
        <v>11.963780222315698</v>
      </c>
    </row>
    <row r="8" spans="1:9" s="41" customFormat="1" ht="17.25" customHeight="1">
      <c r="A8" s="214" t="s">
        <v>11</v>
      </c>
      <c r="B8" s="215" t="s">
        <v>53</v>
      </c>
      <c r="C8" s="211">
        <v>1319676</v>
      </c>
      <c r="D8" s="212">
        <v>289067410.88999993</v>
      </c>
      <c r="E8" s="700">
        <v>219.04422819692101</v>
      </c>
      <c r="F8" s="383">
        <v>18.579523923503601</v>
      </c>
      <c r="G8" s="216">
        <v>283699910.88999993</v>
      </c>
      <c r="H8" s="702">
        <v>214.97694198424458</v>
      </c>
      <c r="I8" s="386">
        <v>18.234533132766025</v>
      </c>
    </row>
    <row r="9" spans="1:9" s="41" customFormat="1" ht="17.25" customHeight="1">
      <c r="A9" s="214" t="s">
        <v>12</v>
      </c>
      <c r="B9" s="215" t="s">
        <v>35</v>
      </c>
      <c r="C9" s="211">
        <v>1594102</v>
      </c>
      <c r="D9" s="212">
        <v>543423266.46000028</v>
      </c>
      <c r="E9" s="700">
        <v>340.89617004432608</v>
      </c>
      <c r="F9" s="383">
        <v>27.820639556181487</v>
      </c>
      <c r="G9" s="216">
        <v>540268866.46000028</v>
      </c>
      <c r="H9" s="702">
        <v>338.91737571372488</v>
      </c>
      <c r="I9" s="386">
        <v>27.65914955228877</v>
      </c>
    </row>
    <row r="10" spans="1:9" s="41" customFormat="1" ht="17.25" customHeight="1">
      <c r="A10" s="214" t="s">
        <v>13</v>
      </c>
      <c r="B10" s="215" t="s">
        <v>36</v>
      </c>
      <c r="C10" s="211">
        <v>750330</v>
      </c>
      <c r="D10" s="212">
        <v>121286508.46000008</v>
      </c>
      <c r="E10" s="700">
        <v>161.6442211560248</v>
      </c>
      <c r="F10" s="383">
        <v>14.421212416515095</v>
      </c>
      <c r="G10" s="216">
        <v>116758508.46000007</v>
      </c>
      <c r="H10" s="702">
        <v>155.60954308104442</v>
      </c>
      <c r="I10" s="386">
        <v>13.882824011645511</v>
      </c>
    </row>
    <row r="11" spans="1:9" s="41" customFormat="1" ht="17.25" customHeight="1">
      <c r="A11" s="214" t="s">
        <v>4</v>
      </c>
      <c r="B11" s="215" t="s">
        <v>37</v>
      </c>
      <c r="C11" s="211">
        <v>1659189</v>
      </c>
      <c r="D11" s="212">
        <v>279560194.05000025</v>
      </c>
      <c r="E11" s="700">
        <v>168.49207296456296</v>
      </c>
      <c r="F11" s="383">
        <v>15.143821793902218</v>
      </c>
      <c r="G11" s="216">
        <v>278922194.05000025</v>
      </c>
      <c r="H11" s="702">
        <v>168.10754775375213</v>
      </c>
      <c r="I11" s="386">
        <v>15.109261228735413</v>
      </c>
    </row>
    <row r="12" spans="1:9" s="41" customFormat="1" ht="17.25" customHeight="1">
      <c r="A12" s="214" t="s">
        <v>5</v>
      </c>
      <c r="B12" s="215" t="s">
        <v>38</v>
      </c>
      <c r="C12" s="211">
        <v>2436550</v>
      </c>
      <c r="D12" s="212">
        <v>438564778.25</v>
      </c>
      <c r="E12" s="700">
        <v>179.99416316102688</v>
      </c>
      <c r="F12" s="383">
        <v>18.314724860621681</v>
      </c>
      <c r="G12" s="216">
        <v>437724778.25</v>
      </c>
      <c r="H12" s="702">
        <v>179.64941341240689</v>
      </c>
      <c r="I12" s="386">
        <v>18.279645963168242</v>
      </c>
    </row>
    <row r="13" spans="1:9" s="41" customFormat="1" ht="17.25" customHeight="1">
      <c r="A13" s="214" t="s">
        <v>14</v>
      </c>
      <c r="B13" s="215" t="s">
        <v>39</v>
      </c>
      <c r="C13" s="211">
        <v>3162277</v>
      </c>
      <c r="D13" s="212">
        <v>732690988.58999968</v>
      </c>
      <c r="E13" s="700">
        <v>231.69728287243643</v>
      </c>
      <c r="F13" s="383">
        <v>19.392713479717965</v>
      </c>
      <c r="G13" s="216">
        <v>724444604.58999968</v>
      </c>
      <c r="H13" s="702">
        <v>229.08954673799914</v>
      </c>
      <c r="I13" s="386">
        <v>19.17444989432369</v>
      </c>
    </row>
    <row r="14" spans="1:9" s="41" customFormat="1" ht="17.25" customHeight="1">
      <c r="A14" s="214" t="s">
        <v>15</v>
      </c>
      <c r="B14" s="215" t="s">
        <v>40</v>
      </c>
      <c r="C14" s="211">
        <v>858369</v>
      </c>
      <c r="D14" s="212">
        <v>176741418.08000004</v>
      </c>
      <c r="E14" s="700">
        <v>205.90377574213426</v>
      </c>
      <c r="F14" s="383">
        <v>18.089594141920667</v>
      </c>
      <c r="G14" s="216">
        <v>174747125.59000003</v>
      </c>
      <c r="H14" s="702">
        <v>203.58042472409889</v>
      </c>
      <c r="I14" s="386">
        <v>17.885477064348894</v>
      </c>
    </row>
    <row r="15" spans="1:9" s="41" customFormat="1" ht="17.25" customHeight="1">
      <c r="A15" s="214" t="s">
        <v>16</v>
      </c>
      <c r="B15" s="215" t="s">
        <v>41</v>
      </c>
      <c r="C15" s="211">
        <v>1782642</v>
      </c>
      <c r="D15" s="212">
        <v>359379269.94999987</v>
      </c>
      <c r="E15" s="700">
        <v>201.59923863007819</v>
      </c>
      <c r="F15" s="383">
        <v>18.199954582698407</v>
      </c>
      <c r="G15" s="216">
        <v>358579269.94999987</v>
      </c>
      <c r="H15" s="702">
        <v>201.15046652664969</v>
      </c>
      <c r="I15" s="386">
        <v>18.159440382566096</v>
      </c>
    </row>
    <row r="16" spans="1:9" s="41" customFormat="1" ht="17.25" customHeight="1">
      <c r="A16" s="214" t="s">
        <v>17</v>
      </c>
      <c r="B16" s="215" t="s">
        <v>42</v>
      </c>
      <c r="C16" s="211">
        <v>751247</v>
      </c>
      <c r="D16" s="212">
        <v>273791620.31</v>
      </c>
      <c r="E16" s="700">
        <v>364.44953565205583</v>
      </c>
      <c r="F16" s="383">
        <v>28.78732016944004</v>
      </c>
      <c r="G16" s="216">
        <v>273291620.31</v>
      </c>
      <c r="H16" s="702">
        <v>363.78397558991918</v>
      </c>
      <c r="I16" s="386">
        <v>28.734748582083121</v>
      </c>
    </row>
    <row r="17" spans="1:9" s="41" customFormat="1" ht="17.25" customHeight="1">
      <c r="A17" s="214" t="s">
        <v>18</v>
      </c>
      <c r="B17" s="215" t="s">
        <v>43</v>
      </c>
      <c r="C17" s="211">
        <v>1493530</v>
      </c>
      <c r="D17" s="212">
        <v>319562227.81999993</v>
      </c>
      <c r="E17" s="700">
        <v>213.96438492698502</v>
      </c>
      <c r="F17" s="383">
        <v>17.476190288597959</v>
      </c>
      <c r="G17" s="216">
        <v>315140160.20999998</v>
      </c>
      <c r="H17" s="702">
        <v>211.00356886704651</v>
      </c>
      <c r="I17" s="386">
        <v>17.2343566540392</v>
      </c>
    </row>
    <row r="18" spans="1:9" s="41" customFormat="1" ht="17.25" customHeight="1">
      <c r="A18" s="214" t="s">
        <v>19</v>
      </c>
      <c r="B18" s="215" t="s">
        <v>44</v>
      </c>
      <c r="C18" s="211">
        <v>2000075</v>
      </c>
      <c r="D18" s="212">
        <v>340483930.79999989</v>
      </c>
      <c r="E18" s="700">
        <v>170.23558156569123</v>
      </c>
      <c r="F18" s="383">
        <v>16.81238079244374</v>
      </c>
      <c r="G18" s="216">
        <v>332773730.79999989</v>
      </c>
      <c r="H18" s="702">
        <v>166.38062612652021</v>
      </c>
      <c r="I18" s="386">
        <v>16.431667323583905</v>
      </c>
    </row>
    <row r="19" spans="1:9" s="41" customFormat="1" ht="17.25" customHeight="1">
      <c r="A19" s="214" t="s">
        <v>20</v>
      </c>
      <c r="B19" s="215" t="s">
        <v>45</v>
      </c>
      <c r="C19" s="211">
        <v>1045772</v>
      </c>
      <c r="D19" s="212">
        <v>147163168.32999998</v>
      </c>
      <c r="E19" s="700">
        <v>140.72203915384998</v>
      </c>
      <c r="F19" s="383">
        <v>12.297507588696936</v>
      </c>
      <c r="G19" s="216">
        <v>143613168.32999998</v>
      </c>
      <c r="H19" s="702">
        <v>137.32741776410154</v>
      </c>
      <c r="I19" s="386">
        <v>12.000856242879353</v>
      </c>
    </row>
    <row r="20" spans="1:9" s="41" customFormat="1" ht="17.25" customHeight="1">
      <c r="A20" s="214" t="s">
        <v>21</v>
      </c>
      <c r="B20" s="215" t="s">
        <v>54</v>
      </c>
      <c r="C20" s="211">
        <v>1136479</v>
      </c>
      <c r="D20" s="212">
        <v>299438100.79999983</v>
      </c>
      <c r="E20" s="700">
        <v>263.47878033821991</v>
      </c>
      <c r="F20" s="383">
        <v>19.116822887376944</v>
      </c>
      <c r="G20" s="216">
        <v>296462100.79999977</v>
      </c>
      <c r="H20" s="702">
        <v>260.86016617992919</v>
      </c>
      <c r="I20" s="386">
        <v>18.926828144687757</v>
      </c>
    </row>
    <row r="21" spans="1:9" s="41" customFormat="1" ht="17.25" customHeight="1">
      <c r="A21" s="214" t="s">
        <v>22</v>
      </c>
      <c r="B21" s="215" t="s">
        <v>47</v>
      </c>
      <c r="C21" s="211">
        <v>2718453</v>
      </c>
      <c r="D21" s="212">
        <v>498039001.77999997</v>
      </c>
      <c r="E21" s="700">
        <v>183.20677303598774</v>
      </c>
      <c r="F21" s="383">
        <v>16.918859592843113</v>
      </c>
      <c r="G21" s="216">
        <v>481732101.78000003</v>
      </c>
      <c r="H21" s="702">
        <v>177.20817751125367</v>
      </c>
      <c r="I21" s="386">
        <v>16.364898657035912</v>
      </c>
    </row>
    <row r="22" spans="1:9" s="41" customFormat="1" ht="17.25" customHeight="1" thickBot="1">
      <c r="A22" s="217" t="s">
        <v>23</v>
      </c>
      <c r="B22" s="210" t="s">
        <v>48</v>
      </c>
      <c r="C22" s="218">
        <v>1150334</v>
      </c>
      <c r="D22" s="219">
        <v>191078382.44999996</v>
      </c>
      <c r="E22" s="701">
        <v>166.1068719606653</v>
      </c>
      <c r="F22" s="384">
        <v>12.734411442905143</v>
      </c>
      <c r="G22" s="220">
        <v>182504982.44999996</v>
      </c>
      <c r="H22" s="703">
        <v>158.65390612639456</v>
      </c>
      <c r="I22" s="387">
        <v>12.163037529934263</v>
      </c>
    </row>
    <row r="23" spans="1:9" ht="16.5" thickBot="1">
      <c r="A23" s="3111" t="s">
        <v>55</v>
      </c>
      <c r="B23" s="3112"/>
      <c r="C23" s="113">
        <v>25827776</v>
      </c>
      <c r="D23" s="114">
        <v>5289443451.4299994</v>
      </c>
      <c r="E23" s="626">
        <v>204.79670612870422</v>
      </c>
      <c r="F23" s="92">
        <v>17.851228262662794</v>
      </c>
      <c r="G23" s="114">
        <v>5215589343.0299997</v>
      </c>
      <c r="H23" s="626">
        <v>201.93722227690063</v>
      </c>
      <c r="I23" s="92">
        <v>17.601979630119533</v>
      </c>
    </row>
    <row r="24" spans="1:9">
      <c r="F24" s="115"/>
    </row>
    <row r="25" spans="1:9">
      <c r="A25" t="s">
        <v>919</v>
      </c>
    </row>
    <row r="26" spans="1:9">
      <c r="A26" t="s">
        <v>920</v>
      </c>
      <c r="F26" s="116"/>
    </row>
  </sheetData>
  <mergeCells count="7">
    <mergeCell ref="G5:H5"/>
    <mergeCell ref="C4:C5"/>
    <mergeCell ref="A2:E2"/>
    <mergeCell ref="A23:B23"/>
    <mergeCell ref="B4:B5"/>
    <mergeCell ref="A4:A5"/>
    <mergeCell ref="D5:E5"/>
  </mergeCells>
  <phoneticPr fontId="0" type="noConversion"/>
  <pageMargins left="0.62" right="0.75" top="0.86" bottom="1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rgb="FF92D050"/>
    <pageSetUpPr fitToPage="1"/>
  </sheetPr>
  <dimension ref="A1:G26"/>
  <sheetViews>
    <sheetView showGridLines="0" zoomScaleNormal="100" workbookViewId="0">
      <selection activeCell="G11" sqref="G11"/>
    </sheetView>
  </sheetViews>
  <sheetFormatPr defaultRowHeight="12.75"/>
  <cols>
    <col min="1" max="1" width="4.140625" style="42" customWidth="1"/>
    <col min="2" max="2" width="19.42578125" style="42" customWidth="1"/>
    <col min="3" max="3" width="17.140625" style="42" customWidth="1"/>
    <col min="4" max="4" width="15.5703125" style="42" bestFit="1" customWidth="1"/>
    <col min="5" max="5" width="17" style="42" bestFit="1" customWidth="1"/>
    <col min="6" max="6" width="8.85546875" style="42" customWidth="1"/>
    <col min="7" max="7" width="14" style="42" customWidth="1"/>
    <col min="8" max="16384" width="9.140625" style="42"/>
  </cols>
  <sheetData>
    <row r="1" spans="1:7" ht="26.25" customHeight="1">
      <c r="A1" s="2603" t="s">
        <v>75</v>
      </c>
      <c r="B1" s="2603"/>
      <c r="C1" s="2603"/>
      <c r="D1" s="2603"/>
      <c r="E1" s="2603"/>
      <c r="F1" s="2603"/>
      <c r="G1" s="2603"/>
    </row>
    <row r="2" spans="1:7" ht="22.5" customHeight="1" thickBot="1">
      <c r="B2" s="48" t="s">
        <v>25</v>
      </c>
    </row>
    <row r="3" spans="1:7">
      <c r="A3" s="2604" t="s">
        <v>52</v>
      </c>
      <c r="B3" s="2606" t="s">
        <v>7</v>
      </c>
      <c r="C3" s="2608" t="s">
        <v>26</v>
      </c>
      <c r="D3" s="49" t="s">
        <v>27</v>
      </c>
      <c r="E3" s="252"/>
      <c r="F3" s="2604" t="s">
        <v>28</v>
      </c>
      <c r="G3" s="2610" t="s">
        <v>29</v>
      </c>
    </row>
    <row r="4" spans="1:7" ht="29.25" customHeight="1">
      <c r="A4" s="2605"/>
      <c r="B4" s="2607"/>
      <c r="C4" s="2609"/>
      <c r="D4" s="50" t="s">
        <v>30</v>
      </c>
      <c r="E4" s="253" t="s">
        <v>31</v>
      </c>
      <c r="F4" s="2605"/>
      <c r="G4" s="2611"/>
    </row>
    <row r="5" spans="1:7" ht="13.5" thickBot="1">
      <c r="A5" s="2605"/>
      <c r="B5" s="2607"/>
      <c r="C5" s="254" t="s">
        <v>8</v>
      </c>
      <c r="D5" s="51"/>
      <c r="E5" s="255"/>
      <c r="F5" s="1982" t="s">
        <v>9</v>
      </c>
      <c r="G5" s="52" t="s">
        <v>32</v>
      </c>
    </row>
    <row r="6" spans="1:7" ht="13.5" thickBot="1">
      <c r="A6" s="44">
        <v>1</v>
      </c>
      <c r="B6" s="46">
        <v>2</v>
      </c>
      <c r="C6" s="44">
        <v>3</v>
      </c>
      <c r="D6" s="46">
        <v>4</v>
      </c>
      <c r="E6" s="45">
        <v>5</v>
      </c>
      <c r="F6" s="1983">
        <v>6</v>
      </c>
      <c r="G6" s="45">
        <v>7</v>
      </c>
    </row>
    <row r="7" spans="1:7" s="1" customFormat="1" ht="17.25" customHeight="1">
      <c r="A7" s="246" t="s">
        <v>10</v>
      </c>
      <c r="B7" s="248" t="s">
        <v>33</v>
      </c>
      <c r="C7" s="585">
        <v>3556801766.6800008</v>
      </c>
      <c r="D7" s="586">
        <v>4648012.2200000007</v>
      </c>
      <c r="E7" s="587">
        <v>3552153754.4600005</v>
      </c>
      <c r="F7" s="1984">
        <v>6.7007750897614695</v>
      </c>
      <c r="G7" s="1985">
        <v>1806.6285511372444</v>
      </c>
    </row>
    <row r="8" spans="1:7" s="1" customFormat="1" ht="17.25" customHeight="1">
      <c r="A8" s="244" t="s">
        <v>11</v>
      </c>
      <c r="B8" s="249" t="s">
        <v>34</v>
      </c>
      <c r="C8" s="588">
        <v>3031044117.4299989</v>
      </c>
      <c r="D8" s="589">
        <v>3450937</v>
      </c>
      <c r="E8" s="590">
        <v>3027593180.4299989</v>
      </c>
      <c r="F8" s="1984">
        <v>5.7102830718061384</v>
      </c>
      <c r="G8" s="1986">
        <v>2296.809305791724</v>
      </c>
    </row>
    <row r="9" spans="1:7" s="1" customFormat="1" ht="17.25" customHeight="1">
      <c r="A9" s="244" t="s">
        <v>12</v>
      </c>
      <c r="B9" s="249" t="s">
        <v>35</v>
      </c>
      <c r="C9" s="588">
        <v>3093859989.8300009</v>
      </c>
      <c r="D9" s="589">
        <v>19108917.059999999</v>
      </c>
      <c r="E9" s="590">
        <v>3074751072.7700005</v>
      </c>
      <c r="F9" s="1984">
        <v>5.8286239467356005</v>
      </c>
      <c r="G9" s="1986">
        <v>1940.8168296821664</v>
      </c>
    </row>
    <row r="10" spans="1:7" s="1" customFormat="1" ht="17.25" customHeight="1">
      <c r="A10" s="244" t="s">
        <v>13</v>
      </c>
      <c r="B10" s="249" t="s">
        <v>36</v>
      </c>
      <c r="C10" s="588">
        <v>1440532506.0199997</v>
      </c>
      <c r="D10" s="589">
        <v>4287313.2</v>
      </c>
      <c r="E10" s="590">
        <v>1436245192.8199999</v>
      </c>
      <c r="F10" s="1984">
        <v>2.7138662668120839</v>
      </c>
      <c r="G10" s="1986">
        <v>1919.8652673090503</v>
      </c>
    </row>
    <row r="11" spans="1:7" s="1" customFormat="1" ht="17.25" customHeight="1">
      <c r="A11" s="244" t="s">
        <v>4</v>
      </c>
      <c r="B11" s="249" t="s">
        <v>37</v>
      </c>
      <c r="C11" s="588">
        <v>3225626509.5100012</v>
      </c>
      <c r="D11" s="589">
        <v>9416613.8699999973</v>
      </c>
      <c r="E11" s="590">
        <v>3216209895.6400013</v>
      </c>
      <c r="F11" s="1984">
        <v>6.076863199484416</v>
      </c>
      <c r="G11" s="1986">
        <v>1944.0982971258857</v>
      </c>
    </row>
    <row r="12" spans="1:7" s="1" customFormat="1" ht="17.25" customHeight="1">
      <c r="A12" s="244" t="s">
        <v>5</v>
      </c>
      <c r="B12" s="249" t="s">
        <v>38</v>
      </c>
      <c r="C12" s="588">
        <v>4738998898.1299973</v>
      </c>
      <c r="D12" s="589">
        <v>6856175.3499999987</v>
      </c>
      <c r="E12" s="590">
        <v>4732142722.7799978</v>
      </c>
      <c r="F12" s="1984">
        <v>8.9279549016411277</v>
      </c>
      <c r="G12" s="1986">
        <v>1944.9627129055416</v>
      </c>
    </row>
    <row r="13" spans="1:7" s="1" customFormat="1" ht="17.25" customHeight="1">
      <c r="A13" s="244" t="s">
        <v>14</v>
      </c>
      <c r="B13" s="249" t="s">
        <v>39</v>
      </c>
      <c r="C13" s="588">
        <v>7463876211.0499973</v>
      </c>
      <c r="D13" s="589">
        <v>9143606.3000000007</v>
      </c>
      <c r="E13" s="590">
        <v>7454732604.7499971</v>
      </c>
      <c r="F13" s="1984">
        <v>14.061440324449404</v>
      </c>
      <c r="G13" s="1986">
        <v>2360.2853927881706</v>
      </c>
    </row>
    <row r="14" spans="1:7" s="1" customFormat="1" ht="17.25" customHeight="1">
      <c r="A14" s="244" t="s">
        <v>15</v>
      </c>
      <c r="B14" s="249" t="s">
        <v>40</v>
      </c>
      <c r="C14" s="588">
        <v>1203922560.6099994</v>
      </c>
      <c r="D14" s="589">
        <v>5805853.8999999994</v>
      </c>
      <c r="E14" s="590">
        <v>1198116706.7099991</v>
      </c>
      <c r="F14" s="1984">
        <v>2.2681090578931662</v>
      </c>
      <c r="G14" s="1986">
        <v>1402.5699444061929</v>
      </c>
    </row>
    <row r="15" spans="1:7" s="1" customFormat="1" ht="17.25" customHeight="1">
      <c r="A15" s="244" t="s">
        <v>16</v>
      </c>
      <c r="B15" s="249" t="s">
        <v>41</v>
      </c>
      <c r="C15" s="588">
        <v>3208615570.2199993</v>
      </c>
      <c r="D15" s="589">
        <v>11444095.289999999</v>
      </c>
      <c r="E15" s="590">
        <v>3197171474.9299994</v>
      </c>
      <c r="F15" s="1984">
        <v>6.0448157350134659</v>
      </c>
      <c r="G15" s="1986">
        <v>1799.9214481763581</v>
      </c>
    </row>
    <row r="16" spans="1:7" s="1" customFormat="1" ht="17.25" customHeight="1">
      <c r="A16" s="244" t="s">
        <v>17</v>
      </c>
      <c r="B16" s="249" t="s">
        <v>42</v>
      </c>
      <c r="C16" s="588">
        <v>1691705130.0100002</v>
      </c>
      <c r="D16" s="589">
        <v>10201391.780000001</v>
      </c>
      <c r="E16" s="590">
        <v>1681503738.2300003</v>
      </c>
      <c r="F16" s="1984">
        <v>3.187058581837618</v>
      </c>
      <c r="G16" s="1986">
        <v>2251.8627428928171</v>
      </c>
    </row>
    <row r="17" spans="1:7" s="1" customFormat="1" ht="17.25" customHeight="1">
      <c r="A17" s="244" t="s">
        <v>18</v>
      </c>
      <c r="B17" s="249" t="s">
        <v>43</v>
      </c>
      <c r="C17" s="588">
        <v>3574307792.7599993</v>
      </c>
      <c r="D17" s="589">
        <v>5724027.8399999999</v>
      </c>
      <c r="E17" s="590">
        <v>3568583764.9199996</v>
      </c>
      <c r="F17" s="1984">
        <v>6.7337552644162582</v>
      </c>
      <c r="G17" s="1986">
        <v>2393.1945074822729</v>
      </c>
    </row>
    <row r="18" spans="1:7" s="1" customFormat="1" ht="17.25" customHeight="1">
      <c r="A18" s="244" t="s">
        <v>19</v>
      </c>
      <c r="B18" s="249" t="s">
        <v>44</v>
      </c>
      <c r="C18" s="588">
        <v>5449720258.1100016</v>
      </c>
      <c r="D18" s="589">
        <v>13413515.300000003</v>
      </c>
      <c r="E18" s="590">
        <v>5436306742.8100014</v>
      </c>
      <c r="F18" s="1984">
        <v>10.266906099126819</v>
      </c>
      <c r="G18" s="1986">
        <v>2724.7579506318521</v>
      </c>
    </row>
    <row r="19" spans="1:7" s="1" customFormat="1" ht="17.25" customHeight="1">
      <c r="A19" s="244" t="s">
        <v>20</v>
      </c>
      <c r="B19" s="249" t="s">
        <v>45</v>
      </c>
      <c r="C19" s="588">
        <v>1758771920.1699996</v>
      </c>
      <c r="D19" s="589">
        <v>9285547.6799999997</v>
      </c>
      <c r="E19" s="590">
        <v>1749486372.4899995</v>
      </c>
      <c r="F19" s="1984">
        <v>3.3134078996613838</v>
      </c>
      <c r="G19" s="1986">
        <v>1681.7928957459176</v>
      </c>
    </row>
    <row r="20" spans="1:7" s="1" customFormat="1" ht="17.25" customHeight="1">
      <c r="A20" s="244" t="s">
        <v>21</v>
      </c>
      <c r="B20" s="249" t="s">
        <v>46</v>
      </c>
      <c r="C20" s="588">
        <v>2249883115.5399995</v>
      </c>
      <c r="D20" s="589">
        <v>14164983.060000002</v>
      </c>
      <c r="E20" s="590">
        <v>2235718132.48</v>
      </c>
      <c r="F20" s="1984">
        <v>4.2386283308551089</v>
      </c>
      <c r="G20" s="1986">
        <v>1979.6961629207399</v>
      </c>
    </row>
    <row r="21" spans="1:7" s="1" customFormat="1" ht="17.25" customHeight="1">
      <c r="A21" s="244" t="s">
        <v>22</v>
      </c>
      <c r="B21" s="249" t="s">
        <v>47</v>
      </c>
      <c r="C21" s="588">
        <v>5139382915.3199978</v>
      </c>
      <c r="D21" s="589">
        <v>25130769.490000002</v>
      </c>
      <c r="E21" s="590">
        <v>5114252145.829999</v>
      </c>
      <c r="F21" s="1984">
        <v>9.682251436763929</v>
      </c>
      <c r="G21" s="1986">
        <v>1890.5542657239239</v>
      </c>
    </row>
    <row r="22" spans="1:7" s="1" customFormat="1" ht="17.25" customHeight="1" thickBot="1">
      <c r="A22" s="247" t="s">
        <v>23</v>
      </c>
      <c r="B22" s="250" t="s">
        <v>48</v>
      </c>
      <c r="C22" s="591">
        <v>2253403656.8799996</v>
      </c>
      <c r="D22" s="592">
        <v>19754005.199999999</v>
      </c>
      <c r="E22" s="593">
        <v>2233649651.6799998</v>
      </c>
      <c r="F22" s="1987">
        <v>4.2452607937420037</v>
      </c>
      <c r="G22" s="1988">
        <v>1958.9125044378411</v>
      </c>
    </row>
    <row r="23" spans="1:7" s="1" customFormat="1" ht="24" customHeight="1" thickBot="1">
      <c r="A23" s="2601" t="s">
        <v>24</v>
      </c>
      <c r="B23" s="2602"/>
      <c r="C23" s="434">
        <v>53080452918.269997</v>
      </c>
      <c r="D23" s="436">
        <v>171835764.53999999</v>
      </c>
      <c r="E23" s="437">
        <v>52908617153.730003</v>
      </c>
      <c r="F23" s="1989">
        <v>100</v>
      </c>
      <c r="G23" s="928">
        <v>1381.9022779082259</v>
      </c>
    </row>
    <row r="25" spans="1:7" s="1" customFormat="1" ht="12">
      <c r="A25" s="1" t="s">
        <v>897</v>
      </c>
    </row>
    <row r="26" spans="1:7" s="1" customFormat="1" ht="12">
      <c r="B26" s="1" t="s">
        <v>898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62" right="0.70866141732283472" top="1.1000000000000001" bottom="0.98425196850393704" header="0.51181102362204722" footer="0.51181102362204722"/>
  <pageSetup paperSize="9" scale="93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3"/>
  <sheetViews>
    <sheetView workbookViewId="0">
      <selection sqref="A1:XFD1048576"/>
    </sheetView>
  </sheetViews>
  <sheetFormatPr defaultRowHeight="12.75"/>
  <cols>
    <col min="1" max="1" width="28.42578125" customWidth="1"/>
    <col min="2" max="5" width="15.85546875" bestFit="1" customWidth="1"/>
    <col min="6" max="11" width="14.85546875" bestFit="1" customWidth="1"/>
  </cols>
  <sheetData>
    <row r="1" spans="1:11">
      <c r="A1" s="1415" t="s">
        <v>979</v>
      </c>
      <c r="B1" s="1416"/>
      <c r="C1" s="1417"/>
      <c r="D1" s="1417"/>
      <c r="E1" s="1417"/>
      <c r="F1" s="1417"/>
      <c r="G1" s="1417"/>
      <c r="H1" s="1418"/>
      <c r="I1" s="1418"/>
      <c r="J1" s="1418"/>
      <c r="K1" s="1418"/>
    </row>
    <row r="2" spans="1:11" ht="13.5" thickBot="1">
      <c r="A2" s="1419"/>
      <c r="B2" s="1420"/>
      <c r="C2" s="1418"/>
      <c r="D2" s="1418"/>
      <c r="E2" s="1418"/>
      <c r="F2" s="1418"/>
      <c r="G2" s="1418"/>
      <c r="H2" s="1418"/>
      <c r="I2" s="1418"/>
      <c r="J2" s="1418"/>
      <c r="K2" s="1418"/>
    </row>
    <row r="3" spans="1:11" ht="13.5" thickBot="1">
      <c r="A3" s="1421"/>
      <c r="B3" s="3119" t="s">
        <v>3</v>
      </c>
      <c r="C3" s="3120"/>
      <c r="D3" s="1422" t="s">
        <v>822</v>
      </c>
      <c r="E3" s="1422"/>
      <c r="F3" s="1422"/>
      <c r="G3" s="1422"/>
      <c r="H3" s="1422"/>
      <c r="I3" s="1422"/>
      <c r="J3" s="1422"/>
      <c r="K3" s="1423" t="s">
        <v>823</v>
      </c>
    </row>
    <row r="4" spans="1:11" ht="23.25" customHeight="1">
      <c r="A4" s="1424" t="s">
        <v>79</v>
      </c>
      <c r="B4" s="3121"/>
      <c r="C4" s="3122"/>
      <c r="D4" s="3113" t="s">
        <v>970</v>
      </c>
      <c r="E4" s="2883"/>
      <c r="F4" s="3114" t="s">
        <v>824</v>
      </c>
      <c r="G4" s="3115"/>
      <c r="H4" s="3114" t="s">
        <v>825</v>
      </c>
      <c r="I4" s="3115"/>
      <c r="J4" s="3114" t="s">
        <v>826</v>
      </c>
      <c r="K4" s="3115"/>
    </row>
    <row r="5" spans="1:11" ht="13.5" thickBot="1">
      <c r="A5" s="1425"/>
      <c r="B5" s="1426" t="s">
        <v>81</v>
      </c>
      <c r="C5" s="1427" t="s">
        <v>82</v>
      </c>
      <c r="D5" s="1428" t="s">
        <v>81</v>
      </c>
      <c r="E5" s="1427" t="s">
        <v>82</v>
      </c>
      <c r="F5" s="1428" t="s">
        <v>81</v>
      </c>
      <c r="G5" s="1427" t="s">
        <v>82</v>
      </c>
      <c r="H5" s="1428" t="s">
        <v>81</v>
      </c>
      <c r="I5" s="1427" t="s">
        <v>82</v>
      </c>
      <c r="J5" s="1428" t="s">
        <v>81</v>
      </c>
      <c r="K5" s="1427" t="s">
        <v>82</v>
      </c>
    </row>
    <row r="6" spans="1:11" ht="13.5" thickBot="1">
      <c r="A6" s="1429"/>
      <c r="B6" s="3116" t="s">
        <v>8</v>
      </c>
      <c r="C6" s="3117"/>
      <c r="D6" s="3117"/>
      <c r="E6" s="3117"/>
      <c r="F6" s="3117"/>
      <c r="G6" s="3117"/>
      <c r="H6" s="3117"/>
      <c r="I6" s="3117"/>
      <c r="J6" s="3117"/>
      <c r="K6" s="3118"/>
    </row>
    <row r="7" spans="1:11" ht="13.5" thickBot="1">
      <c r="A7" s="1430" t="s">
        <v>782</v>
      </c>
      <c r="B7" s="1431" t="s">
        <v>783</v>
      </c>
      <c r="C7" s="1432" t="s">
        <v>784</v>
      </c>
      <c r="D7" s="1433" t="s">
        <v>785</v>
      </c>
      <c r="E7" s="1432" t="s">
        <v>786</v>
      </c>
      <c r="F7" s="1434">
        <v>6</v>
      </c>
      <c r="G7" s="1435" t="s">
        <v>788</v>
      </c>
      <c r="H7" s="1436">
        <v>8</v>
      </c>
      <c r="I7" s="1435">
        <v>9</v>
      </c>
      <c r="J7" s="1435">
        <v>10</v>
      </c>
      <c r="K7" s="1435">
        <v>11</v>
      </c>
    </row>
    <row r="8" spans="1:11" ht="13.5" thickBot="1">
      <c r="A8" s="1437" t="s">
        <v>827</v>
      </c>
      <c r="B8" s="1438">
        <v>31886027794.68998</v>
      </c>
      <c r="C8" s="1438">
        <v>29630697527.369957</v>
      </c>
      <c r="D8" s="1439">
        <v>15318981556.899996</v>
      </c>
      <c r="E8" s="1438">
        <v>15032537465.470005</v>
      </c>
      <c r="F8" s="1440">
        <v>4866648596.8100023</v>
      </c>
      <c r="G8" s="1438">
        <v>4495463326.7799978</v>
      </c>
      <c r="H8" s="1441">
        <v>1940911315.0300004</v>
      </c>
      <c r="I8" s="1442">
        <v>1857663155.7000005</v>
      </c>
      <c r="J8" s="1443">
        <v>6304907297.6499996</v>
      </c>
      <c r="K8" s="1438">
        <v>5289443451.4299984</v>
      </c>
    </row>
    <row r="9" spans="1:11">
      <c r="A9" s="1444" t="s">
        <v>152</v>
      </c>
      <c r="B9" s="1445">
        <v>109045249.51999994</v>
      </c>
      <c r="C9" s="1446">
        <v>98679748.709999889</v>
      </c>
      <c r="D9" s="1445">
        <v>4857563.7000000011</v>
      </c>
      <c r="E9" s="1446">
        <v>4647969.3900000015</v>
      </c>
      <c r="F9" s="1447">
        <v>54516814.239999995</v>
      </c>
      <c r="G9" s="1448">
        <v>58677654.109999999</v>
      </c>
      <c r="H9" s="1449">
        <v>3672232</v>
      </c>
      <c r="I9" s="1450">
        <v>3563037.03</v>
      </c>
      <c r="J9" s="1445">
        <v>37536070.039999999</v>
      </c>
      <c r="K9" s="1446">
        <v>29551495.980000004</v>
      </c>
    </row>
    <row r="10" spans="1:11">
      <c r="A10" s="1451" t="s">
        <v>153</v>
      </c>
      <c r="B10" s="1452">
        <v>97452288.470000014</v>
      </c>
      <c r="C10" s="1453">
        <v>86722411.220000044</v>
      </c>
      <c r="D10" s="1452">
        <v>7329765.7200000007</v>
      </c>
      <c r="E10" s="1453">
        <v>6835676.129999999</v>
      </c>
      <c r="F10" s="1454">
        <v>25746912.619999997</v>
      </c>
      <c r="G10" s="1455">
        <v>23498206.089999992</v>
      </c>
      <c r="H10" s="1456">
        <v>1264020.27</v>
      </c>
      <c r="I10" s="1457">
        <v>1243507.52</v>
      </c>
      <c r="J10" s="1452">
        <v>69000</v>
      </c>
      <c r="K10" s="1453">
        <v>68680.5</v>
      </c>
    </row>
    <row r="11" spans="1:11">
      <c r="A11" s="1451" t="s">
        <v>154</v>
      </c>
      <c r="B11" s="1452">
        <v>404040</v>
      </c>
      <c r="C11" s="1453">
        <v>238069.18</v>
      </c>
      <c r="D11" s="1452">
        <v>40000</v>
      </c>
      <c r="E11" s="1453">
        <v>40000</v>
      </c>
      <c r="F11" s="1454">
        <v>63800</v>
      </c>
      <c r="G11" s="1455">
        <v>58830.590000000004</v>
      </c>
      <c r="H11" s="1456">
        <v>0</v>
      </c>
      <c r="I11" s="1457">
        <v>0</v>
      </c>
      <c r="J11" s="1452">
        <v>273940</v>
      </c>
      <c r="K11" s="1453">
        <v>113938.59</v>
      </c>
    </row>
    <row r="12" spans="1:11">
      <c r="A12" s="1451" t="s">
        <v>592</v>
      </c>
      <c r="B12" s="1452">
        <v>351457</v>
      </c>
      <c r="C12" s="1453">
        <v>332515.78000000003</v>
      </c>
      <c r="D12" s="1452">
        <v>326628</v>
      </c>
      <c r="E12" s="1453">
        <v>322187.69</v>
      </c>
      <c r="F12" s="1454">
        <v>22975</v>
      </c>
      <c r="G12" s="1455">
        <v>8474.7000000000007</v>
      </c>
      <c r="H12" s="1456">
        <v>0</v>
      </c>
      <c r="I12" s="1457">
        <v>0</v>
      </c>
      <c r="J12" s="1452">
        <v>0</v>
      </c>
      <c r="K12" s="1453">
        <v>0</v>
      </c>
    </row>
    <row r="13" spans="1:11">
      <c r="A13" s="1451" t="s">
        <v>155</v>
      </c>
      <c r="B13" s="1452">
        <v>27487103.859999999</v>
      </c>
      <c r="C13" s="1453">
        <v>22631725.32</v>
      </c>
      <c r="D13" s="1452">
        <v>2079714.0299999998</v>
      </c>
      <c r="E13" s="1453">
        <v>1814565.68</v>
      </c>
      <c r="F13" s="1454">
        <v>21006565.829999998</v>
      </c>
      <c r="G13" s="1455">
        <v>17424123.77</v>
      </c>
      <c r="H13" s="1456">
        <v>786857</v>
      </c>
      <c r="I13" s="1457">
        <v>469421.4</v>
      </c>
      <c r="J13" s="1452">
        <v>285500</v>
      </c>
      <c r="K13" s="1453">
        <v>268000</v>
      </c>
    </row>
    <row r="14" spans="1:11" ht="24">
      <c r="A14" s="1451" t="s">
        <v>980</v>
      </c>
      <c r="B14" s="1452">
        <v>67048</v>
      </c>
      <c r="C14" s="1453">
        <v>60287.31</v>
      </c>
      <c r="D14" s="1452">
        <v>3524</v>
      </c>
      <c r="E14" s="1453">
        <v>3432.1</v>
      </c>
      <c r="F14" s="1454">
        <v>62785</v>
      </c>
      <c r="G14" s="1455">
        <v>56116.72</v>
      </c>
      <c r="H14" s="1456">
        <v>0</v>
      </c>
      <c r="I14" s="1457">
        <v>0</v>
      </c>
      <c r="J14" s="1452">
        <v>0</v>
      </c>
      <c r="K14" s="1453">
        <v>0</v>
      </c>
    </row>
    <row r="15" spans="1:11">
      <c r="A15" s="1201" t="s">
        <v>790</v>
      </c>
      <c r="B15" s="1452">
        <v>1234400</v>
      </c>
      <c r="C15" s="1453">
        <v>1177688.0199999998</v>
      </c>
      <c r="D15" s="1452">
        <v>802736</v>
      </c>
      <c r="E15" s="1453">
        <v>787166.01</v>
      </c>
      <c r="F15" s="1454">
        <v>395423</v>
      </c>
      <c r="G15" s="1455">
        <v>354288.33999999997</v>
      </c>
      <c r="H15" s="1456">
        <v>0</v>
      </c>
      <c r="I15" s="1457">
        <v>0</v>
      </c>
      <c r="J15" s="1452">
        <v>0</v>
      </c>
      <c r="K15" s="1453">
        <v>0</v>
      </c>
    </row>
    <row r="16" spans="1:11">
      <c r="A16" s="1451" t="s">
        <v>158</v>
      </c>
      <c r="B16" s="1452">
        <v>5614723248.170002</v>
      </c>
      <c r="C16" s="1453">
        <v>4905454690.0199919</v>
      </c>
      <c r="D16" s="1452">
        <v>406333064.12000018</v>
      </c>
      <c r="E16" s="1453">
        <v>398660622.15000015</v>
      </c>
      <c r="F16" s="1454">
        <v>1143934512.7200007</v>
      </c>
      <c r="G16" s="1455">
        <v>1066124901.5900004</v>
      </c>
      <c r="H16" s="1456">
        <v>70161893.069999978</v>
      </c>
      <c r="I16" s="1457">
        <v>66740546.510000005</v>
      </c>
      <c r="J16" s="1452">
        <v>3876466307.5799994</v>
      </c>
      <c r="K16" s="1453">
        <v>3325663316.4999976</v>
      </c>
    </row>
    <row r="17" spans="1:11">
      <c r="A17" s="1451" t="s">
        <v>159</v>
      </c>
      <c r="B17" s="1452">
        <v>43077678.949999996</v>
      </c>
      <c r="C17" s="1453">
        <v>36845683.539999999</v>
      </c>
      <c r="D17" s="1452">
        <v>2727899.7</v>
      </c>
      <c r="E17" s="1453">
        <v>2451560.8400000003</v>
      </c>
      <c r="F17" s="1454">
        <v>3321436.59</v>
      </c>
      <c r="G17" s="1455">
        <v>4148088.67</v>
      </c>
      <c r="H17" s="1456">
        <v>1527423.73</v>
      </c>
      <c r="I17" s="1457">
        <v>1425419.83</v>
      </c>
      <c r="J17" s="1452">
        <v>31447148.620000001</v>
      </c>
      <c r="K17" s="1453">
        <v>26599420.390000004</v>
      </c>
    </row>
    <row r="18" spans="1:11">
      <c r="A18" s="1451" t="s">
        <v>160</v>
      </c>
      <c r="B18" s="1452">
        <v>349729882.7900002</v>
      </c>
      <c r="C18" s="1453">
        <v>288287271.11000031</v>
      </c>
      <c r="D18" s="1452">
        <v>72802592.680000007</v>
      </c>
      <c r="E18" s="1453">
        <v>66987310.759999968</v>
      </c>
      <c r="F18" s="1454">
        <v>81415253.590000033</v>
      </c>
      <c r="G18" s="1455">
        <v>73955890.309999928</v>
      </c>
      <c r="H18" s="1456">
        <v>57000</v>
      </c>
      <c r="I18" s="1457">
        <v>33254.729999999996</v>
      </c>
      <c r="J18" s="1452">
        <v>125484937.66</v>
      </c>
      <c r="K18" s="1453">
        <v>98045989.500000015</v>
      </c>
    </row>
    <row r="19" spans="1:11">
      <c r="A19" s="1451" t="s">
        <v>981</v>
      </c>
      <c r="B19" s="1452">
        <v>696810646.51000059</v>
      </c>
      <c r="C19" s="1453">
        <v>607508229.08999896</v>
      </c>
      <c r="D19" s="1452">
        <v>303662124.76999986</v>
      </c>
      <c r="E19" s="1453">
        <v>295451604.0399996</v>
      </c>
      <c r="F19" s="1454">
        <v>178131596.30999988</v>
      </c>
      <c r="G19" s="1455">
        <v>152314323.70999977</v>
      </c>
      <c r="H19" s="1456">
        <v>2432739.4</v>
      </c>
      <c r="I19" s="1457">
        <v>2029610.4600000002</v>
      </c>
      <c r="J19" s="1452">
        <v>195918866.25999999</v>
      </c>
      <c r="K19" s="1453">
        <v>147062154.77000007</v>
      </c>
    </row>
    <row r="20" spans="1:11">
      <c r="A20" s="1451" t="s">
        <v>162</v>
      </c>
      <c r="B20" s="1452">
        <v>31232522.960000001</v>
      </c>
      <c r="C20" s="1453">
        <v>14821444.99</v>
      </c>
      <c r="D20" s="1452">
        <v>56809.9</v>
      </c>
      <c r="E20" s="1453">
        <v>52609.9</v>
      </c>
      <c r="F20" s="1454">
        <v>6039749.2200000007</v>
      </c>
      <c r="G20" s="1455">
        <v>3666901.29</v>
      </c>
      <c r="H20" s="1456">
        <v>211684.21</v>
      </c>
      <c r="I20" s="1457">
        <v>167604.90000000002</v>
      </c>
      <c r="J20" s="1452">
        <v>24858683.899999999</v>
      </c>
      <c r="K20" s="1453">
        <v>10873747.880000001</v>
      </c>
    </row>
    <row r="21" spans="1:11">
      <c r="A21" s="1451" t="s">
        <v>939</v>
      </c>
      <c r="B21" s="1452">
        <v>717320</v>
      </c>
      <c r="C21" s="1453">
        <v>678905</v>
      </c>
      <c r="D21" s="1452">
        <v>0</v>
      </c>
      <c r="E21" s="1453">
        <v>0</v>
      </c>
      <c r="F21" s="1454">
        <v>0</v>
      </c>
      <c r="G21" s="1455">
        <v>0</v>
      </c>
      <c r="H21" s="1456">
        <v>75940</v>
      </c>
      <c r="I21" s="1457">
        <v>72980</v>
      </c>
      <c r="J21" s="1452">
        <v>0</v>
      </c>
      <c r="K21" s="1453">
        <v>0</v>
      </c>
    </row>
    <row r="22" spans="1:11">
      <c r="A22" s="1451" t="s">
        <v>163</v>
      </c>
      <c r="B22" s="1452">
        <v>3453835773.9400024</v>
      </c>
      <c r="C22" s="1453">
        <v>3229612323.0599761</v>
      </c>
      <c r="D22" s="1452">
        <v>2241520792.6999998</v>
      </c>
      <c r="E22" s="1453">
        <v>2150620712.3200035</v>
      </c>
      <c r="F22" s="1454">
        <v>778597548.32000017</v>
      </c>
      <c r="G22" s="1455">
        <v>716755206.32999718</v>
      </c>
      <c r="H22" s="1456">
        <v>4872961.6899999995</v>
      </c>
      <c r="I22" s="1457">
        <v>4737263.040000001</v>
      </c>
      <c r="J22" s="1452">
        <v>169305462.94999999</v>
      </c>
      <c r="K22" s="1453">
        <v>139611974.93000001</v>
      </c>
    </row>
    <row r="23" spans="1:11" ht="36">
      <c r="A23" s="1451" t="s">
        <v>972</v>
      </c>
      <c r="B23" s="1452">
        <v>94156</v>
      </c>
      <c r="C23" s="1453">
        <v>90506.559999999983</v>
      </c>
      <c r="D23" s="1452">
        <v>15940.96</v>
      </c>
      <c r="E23" s="1453">
        <v>15932.15</v>
      </c>
      <c r="F23" s="1454">
        <v>42262.04</v>
      </c>
      <c r="G23" s="1455">
        <v>39594.409999999996</v>
      </c>
      <c r="H23" s="1456">
        <v>0</v>
      </c>
      <c r="I23" s="1457">
        <v>0</v>
      </c>
      <c r="J23" s="1452">
        <v>0</v>
      </c>
      <c r="K23" s="1453">
        <v>0</v>
      </c>
    </row>
    <row r="24" spans="1:11">
      <c r="A24" s="1451" t="s">
        <v>165</v>
      </c>
      <c r="B24" s="1452">
        <v>14354428.950000001</v>
      </c>
      <c r="C24" s="1453">
        <v>13967354.070000008</v>
      </c>
      <c r="D24" s="1452">
        <v>98678.09</v>
      </c>
      <c r="E24" s="1453">
        <v>83111.530000000013</v>
      </c>
      <c r="F24" s="1454">
        <v>12305953.140000001</v>
      </c>
      <c r="G24" s="1455">
        <v>12389981.120000003</v>
      </c>
      <c r="H24" s="1456">
        <v>65000</v>
      </c>
      <c r="I24" s="1457">
        <v>65000</v>
      </c>
      <c r="J24" s="1452">
        <v>1486066</v>
      </c>
      <c r="K24" s="1453">
        <v>1347857.38</v>
      </c>
    </row>
    <row r="25" spans="1:11" ht="24">
      <c r="A25" s="1451" t="s">
        <v>795</v>
      </c>
      <c r="B25" s="1452">
        <v>0</v>
      </c>
      <c r="C25" s="1453">
        <v>0</v>
      </c>
      <c r="D25" s="1452">
        <v>0</v>
      </c>
      <c r="E25" s="1453">
        <v>0</v>
      </c>
      <c r="F25" s="1454">
        <v>0</v>
      </c>
      <c r="G25" s="1455">
        <v>0</v>
      </c>
      <c r="H25" s="1456">
        <v>0</v>
      </c>
      <c r="I25" s="1457">
        <v>0</v>
      </c>
      <c r="J25" s="1452">
        <v>0</v>
      </c>
      <c r="K25" s="1453">
        <v>0</v>
      </c>
    </row>
    <row r="26" spans="1:11" ht="24">
      <c r="A26" s="1458" t="s">
        <v>829</v>
      </c>
      <c r="B26" s="1452">
        <v>1614720645.9699981</v>
      </c>
      <c r="C26" s="1453">
        <v>1599589832.9799938</v>
      </c>
      <c r="D26" s="1452">
        <v>1292328383.4499996</v>
      </c>
      <c r="E26" s="1453">
        <v>1292029026.5599985</v>
      </c>
      <c r="F26" s="1454">
        <v>134405888.89000002</v>
      </c>
      <c r="G26" s="1455">
        <v>135266714.13000014</v>
      </c>
      <c r="H26" s="1456">
        <v>4482524.24</v>
      </c>
      <c r="I26" s="1457">
        <v>4187031.9900000007</v>
      </c>
      <c r="J26" s="1452">
        <v>104494682.31999998</v>
      </c>
      <c r="K26" s="1453">
        <v>97588118.940000013</v>
      </c>
    </row>
    <row r="27" spans="1:11">
      <c r="A27" s="1451" t="s">
        <v>167</v>
      </c>
      <c r="B27" s="1452">
        <v>69864281.01000005</v>
      </c>
      <c r="C27" s="1453">
        <v>68726137.209999919</v>
      </c>
      <c r="D27" s="1452">
        <v>3341695.9400000004</v>
      </c>
      <c r="E27" s="1453">
        <v>3274637.49</v>
      </c>
      <c r="F27" s="1454">
        <v>32408381.220000006</v>
      </c>
      <c r="G27" s="1455">
        <v>32423077.210000001</v>
      </c>
      <c r="H27" s="1456">
        <v>33067637.859999999</v>
      </c>
      <c r="I27" s="1457">
        <v>32702126.320000004</v>
      </c>
      <c r="J27" s="1452">
        <v>220000</v>
      </c>
      <c r="K27" s="1453">
        <v>219000</v>
      </c>
    </row>
    <row r="28" spans="1:11" ht="60">
      <c r="A28" s="1451" t="s">
        <v>791</v>
      </c>
      <c r="B28" s="1452">
        <v>7015341.7800000003</v>
      </c>
      <c r="C28" s="1453">
        <v>5995458.3100000005</v>
      </c>
      <c r="D28" s="1452">
        <v>4900</v>
      </c>
      <c r="E28" s="1453">
        <v>4482</v>
      </c>
      <c r="F28" s="1454">
        <v>4612355</v>
      </c>
      <c r="G28" s="1455">
        <v>5705753.4500000002</v>
      </c>
      <c r="H28" s="1456">
        <v>0</v>
      </c>
      <c r="I28" s="1457">
        <v>0</v>
      </c>
      <c r="J28" s="1452">
        <v>0</v>
      </c>
      <c r="K28" s="1453">
        <v>0</v>
      </c>
    </row>
    <row r="29" spans="1:11">
      <c r="A29" s="1451" t="s">
        <v>831</v>
      </c>
      <c r="B29" s="1452">
        <v>232860221.36000004</v>
      </c>
      <c r="C29" s="1453">
        <v>190863296.50000003</v>
      </c>
      <c r="D29" s="1452">
        <v>0</v>
      </c>
      <c r="E29" s="1453">
        <v>0</v>
      </c>
      <c r="F29" s="1454">
        <v>322395</v>
      </c>
      <c r="G29" s="1455">
        <v>268754.21000000002</v>
      </c>
      <c r="H29" s="1456">
        <v>0</v>
      </c>
      <c r="I29" s="1457">
        <v>0</v>
      </c>
      <c r="J29" s="1452">
        <v>0</v>
      </c>
      <c r="K29" s="1453">
        <v>0</v>
      </c>
    </row>
    <row r="30" spans="1:11">
      <c r="A30" s="1451" t="s">
        <v>168</v>
      </c>
      <c r="B30" s="1452">
        <v>420752053.82999992</v>
      </c>
      <c r="C30" s="1453">
        <v>263265362.54999998</v>
      </c>
      <c r="D30" s="1452">
        <v>298259.37</v>
      </c>
      <c r="E30" s="1453">
        <v>118828.8</v>
      </c>
      <c r="F30" s="1454">
        <v>131250</v>
      </c>
      <c r="G30" s="1455">
        <v>125469.27</v>
      </c>
      <c r="H30" s="1456">
        <v>388058</v>
      </c>
      <c r="I30" s="1457">
        <v>385587.8</v>
      </c>
      <c r="J30" s="1452">
        <v>18618928.800000001</v>
      </c>
      <c r="K30" s="1453">
        <v>929964.3</v>
      </c>
    </row>
    <row r="31" spans="1:11">
      <c r="A31" s="1451" t="s">
        <v>169</v>
      </c>
      <c r="B31" s="1452">
        <v>9063996607.3799858</v>
      </c>
      <c r="C31" s="1453">
        <v>8687834107.6399975</v>
      </c>
      <c r="D31" s="1452">
        <v>6267925638.0699959</v>
      </c>
      <c r="E31" s="1453">
        <v>6173310217.069994</v>
      </c>
      <c r="F31" s="1454">
        <v>1055154009.6200013</v>
      </c>
      <c r="G31" s="1455">
        <v>946682383.1800009</v>
      </c>
      <c r="H31" s="1456">
        <v>653898367.00000024</v>
      </c>
      <c r="I31" s="1457">
        <v>621629218.28000021</v>
      </c>
      <c r="J31" s="1452">
        <v>580231544.33000004</v>
      </c>
      <c r="K31" s="1453">
        <v>496165115.23000032</v>
      </c>
    </row>
    <row r="32" spans="1:11">
      <c r="A32" s="1459" t="s">
        <v>593</v>
      </c>
      <c r="B32" s="1452">
        <v>0</v>
      </c>
      <c r="C32" s="1453">
        <v>0</v>
      </c>
      <c r="D32" s="1452">
        <v>0</v>
      </c>
      <c r="E32" s="1453">
        <v>0</v>
      </c>
      <c r="F32" s="1454">
        <v>0</v>
      </c>
      <c r="G32" s="1455">
        <v>0</v>
      </c>
      <c r="H32" s="1456">
        <v>0</v>
      </c>
      <c r="I32" s="1457">
        <v>0</v>
      </c>
      <c r="J32" s="1452">
        <v>0</v>
      </c>
      <c r="K32" s="1453">
        <v>0</v>
      </c>
    </row>
    <row r="33" spans="1:11">
      <c r="A33" s="1460" t="s">
        <v>170</v>
      </c>
      <c r="B33" s="1452">
        <v>1206690626.2800004</v>
      </c>
      <c r="C33" s="1453">
        <v>1069210678.3500005</v>
      </c>
      <c r="D33" s="1452">
        <v>1634104.0999999999</v>
      </c>
      <c r="E33" s="1453">
        <v>1321795.8099999998</v>
      </c>
      <c r="F33" s="1454">
        <v>17328348.679999996</v>
      </c>
      <c r="G33" s="1455">
        <v>11418652.090000007</v>
      </c>
      <c r="H33" s="1456">
        <v>18619841.039999999</v>
      </c>
      <c r="I33" s="1457">
        <v>16462486.359999999</v>
      </c>
      <c r="J33" s="1452">
        <v>582493789.45000005</v>
      </c>
      <c r="K33" s="1453">
        <v>462127990.09000003</v>
      </c>
    </row>
    <row r="34" spans="1:11">
      <c r="A34" s="1461" t="s">
        <v>171</v>
      </c>
      <c r="B34" s="1452">
        <v>3132454668.2999973</v>
      </c>
      <c r="C34" s="1453">
        <v>3042358515.2999992</v>
      </c>
      <c r="D34" s="1452">
        <v>2007144419.5500011</v>
      </c>
      <c r="E34" s="1453">
        <v>1988613369.7300048</v>
      </c>
      <c r="F34" s="1454">
        <v>621565901.95000017</v>
      </c>
      <c r="G34" s="1455">
        <v>606814321.16999996</v>
      </c>
      <c r="H34" s="1456">
        <v>247405868.95000002</v>
      </c>
      <c r="I34" s="1457">
        <v>242834690.42000005</v>
      </c>
      <c r="J34" s="1452">
        <v>147479905.24999997</v>
      </c>
      <c r="K34" s="1453">
        <v>115039240.7</v>
      </c>
    </row>
    <row r="35" spans="1:11" ht="24">
      <c r="A35" s="1461" t="s">
        <v>834</v>
      </c>
      <c r="B35" s="1452">
        <v>1280764921.9200006</v>
      </c>
      <c r="C35" s="1453">
        <v>1216170586.5400054</v>
      </c>
      <c r="D35" s="1452">
        <v>889163929.17999983</v>
      </c>
      <c r="E35" s="1453">
        <v>870458439.02000225</v>
      </c>
      <c r="F35" s="1454">
        <v>161271391.27000019</v>
      </c>
      <c r="G35" s="1455">
        <v>134608635.62999985</v>
      </c>
      <c r="H35" s="1456">
        <v>115542194.93000005</v>
      </c>
      <c r="I35" s="1457">
        <v>108217714.89000008</v>
      </c>
      <c r="J35" s="1452">
        <v>37155765.68</v>
      </c>
      <c r="K35" s="1453">
        <v>33654591.579999998</v>
      </c>
    </row>
    <row r="36" spans="1:11">
      <c r="A36" s="1451" t="s">
        <v>173</v>
      </c>
      <c r="B36" s="1462">
        <v>2167063651.1600008</v>
      </c>
      <c r="C36" s="1463">
        <v>2115928934.9999952</v>
      </c>
      <c r="D36" s="1462">
        <v>1295182582.3999999</v>
      </c>
      <c r="E36" s="1463">
        <v>1278922417.4399981</v>
      </c>
      <c r="F36" s="1464">
        <v>242341921.51000002</v>
      </c>
      <c r="G36" s="1465">
        <v>240145168.63999993</v>
      </c>
      <c r="H36" s="1466">
        <v>389209345.7899999</v>
      </c>
      <c r="I36" s="1467">
        <v>379787042.55000013</v>
      </c>
      <c r="J36" s="1462">
        <v>127557630.34</v>
      </c>
      <c r="K36" s="1463">
        <v>115241809.32999995</v>
      </c>
    </row>
    <row r="37" spans="1:11">
      <c r="A37" s="1451" t="s">
        <v>174</v>
      </c>
      <c r="B37" s="1462">
        <v>1802276345.2100003</v>
      </c>
      <c r="C37" s="1463">
        <v>1691843526.720001</v>
      </c>
      <c r="D37" s="1462">
        <v>497676437.70999992</v>
      </c>
      <c r="E37" s="1463">
        <v>475428141.99000096</v>
      </c>
      <c r="F37" s="1464">
        <v>212753915.83000013</v>
      </c>
      <c r="G37" s="1465">
        <v>196570256.63000005</v>
      </c>
      <c r="H37" s="1466">
        <v>259811243.21999997</v>
      </c>
      <c r="I37" s="1467">
        <v>240486184.11000019</v>
      </c>
      <c r="J37" s="1462">
        <v>52727927.890000001</v>
      </c>
      <c r="K37" s="1463">
        <v>42814766.81000001</v>
      </c>
    </row>
    <row r="38" spans="1:11" ht="24">
      <c r="A38" s="1451" t="s">
        <v>175</v>
      </c>
      <c r="B38" s="1462">
        <v>149655990.66999996</v>
      </c>
      <c r="C38" s="1463">
        <v>103918723.22999997</v>
      </c>
      <c r="D38" s="1462">
        <v>1599708.5000000002</v>
      </c>
      <c r="E38" s="1463">
        <v>1245578.2599999998</v>
      </c>
      <c r="F38" s="1464">
        <v>37207874</v>
      </c>
      <c r="G38" s="1465">
        <v>22266464.82</v>
      </c>
      <c r="H38" s="1466">
        <v>3787257.4</v>
      </c>
      <c r="I38" s="1467">
        <v>3302734.93</v>
      </c>
      <c r="J38" s="1462">
        <v>94723545.859999999</v>
      </c>
      <c r="K38" s="1463">
        <v>66700362.949999973</v>
      </c>
    </row>
    <row r="39" spans="1:11" ht="24">
      <c r="A39" s="1451" t="s">
        <v>176</v>
      </c>
      <c r="B39" s="1462">
        <v>181336698.60000005</v>
      </c>
      <c r="C39" s="1463">
        <v>167204216.25999996</v>
      </c>
      <c r="D39" s="1462">
        <v>2320192.48</v>
      </c>
      <c r="E39" s="1463">
        <v>1884833.6900000011</v>
      </c>
      <c r="F39" s="1464">
        <v>19900829.309999995</v>
      </c>
      <c r="G39" s="1465">
        <v>14414566.560000008</v>
      </c>
      <c r="H39" s="1466">
        <v>109824374.84999999</v>
      </c>
      <c r="I39" s="1467">
        <v>107979683.52</v>
      </c>
      <c r="J39" s="1462">
        <v>45869705.409999996</v>
      </c>
      <c r="K39" s="1463">
        <v>40604522.860000007</v>
      </c>
    </row>
    <row r="40" spans="1:11" ht="36">
      <c r="A40" s="1451" t="s">
        <v>177</v>
      </c>
      <c r="B40" s="1462">
        <v>85500</v>
      </c>
      <c r="C40" s="1463">
        <v>85000</v>
      </c>
      <c r="D40" s="1452">
        <v>0</v>
      </c>
      <c r="E40" s="1453">
        <v>0</v>
      </c>
      <c r="F40" s="1464">
        <v>35500</v>
      </c>
      <c r="G40" s="1465">
        <v>35000</v>
      </c>
      <c r="H40" s="1456">
        <v>0</v>
      </c>
      <c r="I40" s="1457">
        <v>0</v>
      </c>
      <c r="J40" s="1452">
        <v>0</v>
      </c>
      <c r="K40" s="1453">
        <v>0</v>
      </c>
    </row>
    <row r="41" spans="1:11" ht="13.5" thickBot="1">
      <c r="A41" s="1468" t="s">
        <v>977</v>
      </c>
      <c r="B41" s="1469">
        <v>115872996.09999996</v>
      </c>
      <c r="C41" s="1470">
        <v>100594297.79999989</v>
      </c>
      <c r="D41" s="1469">
        <v>17703471.780000001</v>
      </c>
      <c r="E41" s="1470">
        <v>17151236.920000002</v>
      </c>
      <c r="F41" s="1471">
        <v>21605046.91</v>
      </c>
      <c r="G41" s="1472">
        <v>19245528.039999992</v>
      </c>
      <c r="H41" s="1473">
        <v>19746850.379999999</v>
      </c>
      <c r="I41" s="1474">
        <v>19141009.109999996</v>
      </c>
      <c r="J41" s="1469">
        <v>50201889.310000002</v>
      </c>
      <c r="K41" s="1470">
        <v>39151392.219999991</v>
      </c>
    </row>
    <row r="42" spans="1:11">
      <c r="A42" s="1475"/>
      <c r="B42" s="1476"/>
      <c r="C42" s="1476"/>
      <c r="D42" s="1476"/>
      <c r="E42" s="1476"/>
      <c r="F42" s="1476"/>
      <c r="G42" s="1476"/>
      <c r="H42" s="1476"/>
      <c r="I42" s="1476"/>
      <c r="J42" s="1476"/>
      <c r="K42" s="1476"/>
    </row>
    <row r="43" spans="1:11">
      <c r="A43" s="1477" t="s">
        <v>982</v>
      </c>
      <c r="B43" s="1478"/>
      <c r="C43" s="1478"/>
      <c r="D43" s="1478"/>
      <c r="E43" s="1478"/>
      <c r="F43" s="1478"/>
      <c r="G43" s="1478"/>
      <c r="H43" s="1478"/>
      <c r="I43" s="1478"/>
      <c r="J43" s="1478"/>
      <c r="K43" s="1478"/>
    </row>
  </sheetData>
  <mergeCells count="6">
    <mergeCell ref="D4:E4"/>
    <mergeCell ref="F4:G4"/>
    <mergeCell ref="B6:K6"/>
    <mergeCell ref="H4:I4"/>
    <mergeCell ref="J4:K4"/>
    <mergeCell ref="B3:C4"/>
  </mergeCells>
  <pageMargins left="0.7" right="0.7" top="0.75" bottom="0.75" header="0.3" footer="0.3"/>
  <pageSetup paperSize="9" scale="66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17"/>
  <sheetViews>
    <sheetView topLeftCell="B97" zoomScaleNormal="100" zoomScaleSheetLayoutView="100" workbookViewId="0">
      <selection activeCell="J104" sqref="J104"/>
    </sheetView>
  </sheetViews>
  <sheetFormatPr defaultRowHeight="12.75"/>
  <cols>
    <col min="1" max="1" width="5.7109375" style="981" hidden="1" customWidth="1"/>
    <col min="2" max="2" width="32.7109375" style="981" customWidth="1"/>
    <col min="3" max="5" width="14.5703125" style="981" customWidth="1"/>
    <col min="6" max="6" width="13.85546875" style="981" customWidth="1"/>
    <col min="7" max="7" width="13" style="981" customWidth="1"/>
    <col min="8" max="9" width="12.28515625" style="981" customWidth="1"/>
    <col min="10" max="10" width="13" style="981" customWidth="1"/>
    <col min="11" max="11" width="7.42578125" style="981" customWidth="1"/>
    <col min="12" max="12" width="7.28515625" style="981" customWidth="1"/>
    <col min="13" max="13" width="8.5703125" style="981" customWidth="1"/>
    <col min="14" max="16384" width="9.140625" style="981"/>
  </cols>
  <sheetData>
    <row r="1" spans="2:13" ht="27.75" customHeight="1">
      <c r="B1" s="2532" t="s">
        <v>983</v>
      </c>
      <c r="C1" s="2532"/>
      <c r="D1" s="2532"/>
      <c r="E1" s="2532"/>
      <c r="F1" s="2532"/>
      <c r="G1" s="2532"/>
      <c r="H1" s="2532"/>
      <c r="I1" s="2532"/>
      <c r="J1" s="2532"/>
      <c r="K1" s="2532"/>
      <c r="L1" s="2532"/>
      <c r="M1" s="2532"/>
    </row>
    <row r="2" spans="2:13" ht="54.75" customHeight="1">
      <c r="B2" s="2683" t="s">
        <v>624</v>
      </c>
      <c r="C2" s="1606" t="s">
        <v>625</v>
      </c>
      <c r="D2" s="1606" t="s">
        <v>626</v>
      </c>
      <c r="E2" s="1606" t="s">
        <v>627</v>
      </c>
      <c r="F2" s="1606" t="s">
        <v>628</v>
      </c>
      <c r="G2" s="1606" t="s">
        <v>629</v>
      </c>
      <c r="H2" s="1606" t="s">
        <v>630</v>
      </c>
      <c r="I2" s="1606" t="s">
        <v>631</v>
      </c>
      <c r="J2" s="1606" t="s">
        <v>632</v>
      </c>
      <c r="K2" s="1607" t="s">
        <v>633</v>
      </c>
      <c r="L2" s="1606" t="s">
        <v>634</v>
      </c>
      <c r="M2" s="1606" t="s">
        <v>635</v>
      </c>
    </row>
    <row r="3" spans="2:13" ht="10.9" customHeight="1">
      <c r="B3" s="2683"/>
      <c r="C3" s="2487" t="s">
        <v>8</v>
      </c>
      <c r="D3" s="2487"/>
      <c r="E3" s="2487"/>
      <c r="F3" s="2487"/>
      <c r="G3" s="2487"/>
      <c r="H3" s="2487"/>
      <c r="I3" s="2487"/>
      <c r="J3" s="2487"/>
      <c r="K3" s="2487" t="s">
        <v>9</v>
      </c>
      <c r="L3" s="2487"/>
      <c r="M3" s="2487"/>
    </row>
    <row r="4" spans="2:13" ht="9.75" customHeight="1">
      <c r="B4" s="1607">
        <v>1</v>
      </c>
      <c r="C4" s="1603">
        <v>2</v>
      </c>
      <c r="D4" s="1603">
        <v>3</v>
      </c>
      <c r="E4" s="1603">
        <v>4</v>
      </c>
      <c r="F4" s="1607">
        <v>5</v>
      </c>
      <c r="G4" s="1603">
        <v>6</v>
      </c>
      <c r="H4" s="1607">
        <v>7</v>
      </c>
      <c r="I4" s="1603">
        <v>8</v>
      </c>
      <c r="J4" s="1607">
        <v>9</v>
      </c>
      <c r="K4" s="1603">
        <v>10</v>
      </c>
      <c r="L4" s="1607">
        <v>11</v>
      </c>
      <c r="M4" s="1603">
        <v>12</v>
      </c>
    </row>
    <row r="5" spans="2:13" ht="15" customHeight="1">
      <c r="B5" s="983" t="s">
        <v>594</v>
      </c>
      <c r="C5" s="984">
        <v>94756552585.229996</v>
      </c>
      <c r="D5" s="984">
        <v>93894370695.559998</v>
      </c>
      <c r="E5" s="984">
        <v>94023369068.520004</v>
      </c>
      <c r="F5" s="984">
        <v>540460053.85000002</v>
      </c>
      <c r="G5" s="984">
        <v>112615025.75</v>
      </c>
      <c r="H5" s="984">
        <v>15356522.060000001</v>
      </c>
      <c r="I5" s="984">
        <v>52782771.219999999</v>
      </c>
      <c r="J5" s="984">
        <v>2303981.96</v>
      </c>
      <c r="K5" s="985">
        <v>100</v>
      </c>
      <c r="L5" s="985">
        <v>99.090108424011632</v>
      </c>
      <c r="M5" s="985"/>
    </row>
    <row r="6" spans="2:13" ht="22.5" customHeight="1">
      <c r="B6" s="1081" t="s">
        <v>595</v>
      </c>
      <c r="C6" s="984">
        <v>54887112853.459991</v>
      </c>
      <c r="D6" s="984">
        <v>55060799359.669998</v>
      </c>
      <c r="E6" s="984">
        <v>55035183818.150009</v>
      </c>
      <c r="F6" s="984">
        <v>540460053.85000002</v>
      </c>
      <c r="G6" s="984">
        <v>112615025.75</v>
      </c>
      <c r="H6" s="984">
        <v>15356522.060000001</v>
      </c>
      <c r="I6" s="984">
        <v>52782771.219999999</v>
      </c>
      <c r="J6" s="984">
        <v>2303981.96</v>
      </c>
      <c r="K6" s="985">
        <v>58.641214539045492</v>
      </c>
      <c r="L6" s="985">
        <v>100.31644314517639</v>
      </c>
      <c r="M6" s="985">
        <v>100</v>
      </c>
    </row>
    <row r="7" spans="2:13" ht="23.45" customHeight="1">
      <c r="B7" s="1041" t="s">
        <v>852</v>
      </c>
      <c r="C7" s="1601">
        <v>1848979232.5699999</v>
      </c>
      <c r="D7" s="1601">
        <v>2162993892.9299998</v>
      </c>
      <c r="E7" s="1601">
        <v>2185026707.8200002</v>
      </c>
      <c r="F7" s="1601">
        <v>0</v>
      </c>
      <c r="G7" s="1601">
        <v>0</v>
      </c>
      <c r="H7" s="1601">
        <v>0</v>
      </c>
      <c r="I7" s="1601">
        <v>0</v>
      </c>
      <c r="J7" s="1601">
        <v>0</v>
      </c>
      <c r="K7" s="987">
        <v>2.3036459767574562</v>
      </c>
      <c r="L7" s="987">
        <v>116.98313614499246</v>
      </c>
      <c r="M7" s="987">
        <v>3.9283735762730552</v>
      </c>
    </row>
    <row r="8" spans="2:13" ht="23.45" customHeight="1">
      <c r="B8" s="1041" t="s">
        <v>853</v>
      </c>
      <c r="C8" s="1601">
        <v>492890126</v>
      </c>
      <c r="D8" s="1601">
        <v>451304438.49000001</v>
      </c>
      <c r="E8" s="1601">
        <v>451297069.14999998</v>
      </c>
      <c r="F8" s="1601">
        <v>0</v>
      </c>
      <c r="G8" s="1601">
        <v>0</v>
      </c>
      <c r="H8" s="1601">
        <v>0</v>
      </c>
      <c r="I8" s="1601">
        <v>0</v>
      </c>
      <c r="J8" s="1601">
        <v>0</v>
      </c>
      <c r="K8" s="987">
        <v>0.48065122024545498</v>
      </c>
      <c r="L8" s="987">
        <v>91.562888904372173</v>
      </c>
      <c r="M8" s="987">
        <v>0.81964745106945147</v>
      </c>
    </row>
    <row r="9" spans="2:13" ht="23.45" customHeight="1">
      <c r="B9" s="1041" t="s">
        <v>854</v>
      </c>
      <c r="C9" s="1601">
        <v>19452534098.700001</v>
      </c>
      <c r="D9" s="1601">
        <v>19594246585</v>
      </c>
      <c r="E9" s="1601">
        <v>19556807434</v>
      </c>
      <c r="F9" s="1601">
        <v>0</v>
      </c>
      <c r="G9" s="1601">
        <v>0</v>
      </c>
      <c r="H9" s="1601">
        <v>0</v>
      </c>
      <c r="I9" s="1601">
        <v>0</v>
      </c>
      <c r="J9" s="1601">
        <v>0</v>
      </c>
      <c r="K9" s="987">
        <v>20.86839332310106</v>
      </c>
      <c r="L9" s="987">
        <v>100.72850398606663</v>
      </c>
      <c r="M9" s="987">
        <v>35.586563967235215</v>
      </c>
    </row>
    <row r="10" spans="2:13" ht="23.45" customHeight="1">
      <c r="B10" s="1041" t="s">
        <v>855</v>
      </c>
      <c r="C10" s="1601">
        <v>5227529416</v>
      </c>
      <c r="D10" s="1601">
        <v>5267038579</v>
      </c>
      <c r="E10" s="1601">
        <v>5263110504</v>
      </c>
      <c r="F10" s="1601">
        <v>0</v>
      </c>
      <c r="G10" s="1601">
        <v>0</v>
      </c>
      <c r="H10" s="1601">
        <v>0</v>
      </c>
      <c r="I10" s="1601">
        <v>0</v>
      </c>
      <c r="J10" s="1601">
        <v>0</v>
      </c>
      <c r="K10" s="987">
        <v>5.6095360562963581</v>
      </c>
      <c r="L10" s="987">
        <v>100.75579035249565</v>
      </c>
      <c r="M10" s="987">
        <v>9.5658592687593842</v>
      </c>
    </row>
    <row r="11" spans="2:13" ht="13.15" customHeight="1">
      <c r="B11" s="1041" t="s">
        <v>118</v>
      </c>
      <c r="C11" s="1601">
        <v>21750738</v>
      </c>
      <c r="D11" s="1601">
        <v>21686700.469999999</v>
      </c>
      <c r="E11" s="1601">
        <v>21685543.289999999</v>
      </c>
      <c r="F11" s="1601">
        <v>763236.97</v>
      </c>
      <c r="G11" s="1601">
        <v>7123.08</v>
      </c>
      <c r="H11" s="1601">
        <v>42425.64</v>
      </c>
      <c r="I11" s="1601">
        <v>45110.93</v>
      </c>
      <c r="J11" s="1601">
        <v>0</v>
      </c>
      <c r="K11" s="987">
        <v>2.3096912316837651E-2</v>
      </c>
      <c r="L11" s="987">
        <v>99.705584564532941</v>
      </c>
      <c r="M11" s="987">
        <v>3.9386824605174016E-2</v>
      </c>
    </row>
    <row r="12" spans="2:13" ht="13.15" customHeight="1">
      <c r="B12" s="1041" t="s">
        <v>119</v>
      </c>
      <c r="C12" s="1601">
        <v>9037296010.4400005</v>
      </c>
      <c r="D12" s="988">
        <v>9023381828.4599991</v>
      </c>
      <c r="E12" s="1601">
        <v>9023293717</v>
      </c>
      <c r="F12" s="1601">
        <v>283933918.16000003</v>
      </c>
      <c r="G12" s="1601">
        <v>110674641.15000001</v>
      </c>
      <c r="H12" s="1601">
        <v>12283174.970000001</v>
      </c>
      <c r="I12" s="1601">
        <v>39341942.899999999</v>
      </c>
      <c r="J12" s="1601">
        <v>1905343.6</v>
      </c>
      <c r="K12" s="987">
        <v>9.6101414404460019</v>
      </c>
      <c r="L12" s="987">
        <v>99.846036004973968</v>
      </c>
      <c r="M12" s="987">
        <v>16.388032744525123</v>
      </c>
    </row>
    <row r="13" spans="2:13" ht="13.15" customHeight="1">
      <c r="B13" s="1041" t="s">
        <v>598</v>
      </c>
      <c r="C13" s="1601">
        <v>4550046</v>
      </c>
      <c r="D13" s="988">
        <v>4594509.99</v>
      </c>
      <c r="E13" s="1601">
        <v>4594508.12</v>
      </c>
      <c r="F13" s="1601">
        <v>5466.18</v>
      </c>
      <c r="G13" s="1601">
        <v>22881.83</v>
      </c>
      <c r="H13" s="1601">
        <v>229.04</v>
      </c>
      <c r="I13" s="1601">
        <v>463.58</v>
      </c>
      <c r="J13" s="1601">
        <v>0</v>
      </c>
      <c r="K13" s="987">
        <v>4.8932752368052897E-3</v>
      </c>
      <c r="L13" s="987">
        <v>100.97722066985696</v>
      </c>
      <c r="M13" s="987">
        <v>8.3444302360879078E-3</v>
      </c>
    </row>
    <row r="14" spans="2:13" ht="13.15" customHeight="1">
      <c r="B14" s="1041" t="s">
        <v>599</v>
      </c>
      <c r="C14" s="1601">
        <v>356247412</v>
      </c>
      <c r="D14" s="988">
        <v>352484363.45999998</v>
      </c>
      <c r="E14" s="1601">
        <v>352477450.5</v>
      </c>
      <c r="F14" s="1601">
        <v>255068203.66999999</v>
      </c>
      <c r="G14" s="1601">
        <v>74386.990000000005</v>
      </c>
      <c r="H14" s="1601">
        <v>233817.42</v>
      </c>
      <c r="I14" s="1601">
        <v>1137104.58</v>
      </c>
      <c r="J14" s="1601">
        <v>0</v>
      </c>
      <c r="K14" s="987">
        <v>0.37540521423045015</v>
      </c>
      <c r="L14" s="987">
        <v>98.943697999411711</v>
      </c>
      <c r="M14" s="987">
        <v>0.6401729861520713</v>
      </c>
    </row>
    <row r="15" spans="2:13" ht="25.15" customHeight="1">
      <c r="B15" s="1041" t="s">
        <v>600</v>
      </c>
      <c r="C15" s="1601">
        <v>31092419.109999999</v>
      </c>
      <c r="D15" s="988">
        <v>29870187.940000001</v>
      </c>
      <c r="E15" s="1601">
        <v>29779898.469999999</v>
      </c>
      <c r="F15" s="1601">
        <v>0</v>
      </c>
      <c r="G15" s="1601">
        <v>0</v>
      </c>
      <c r="H15" s="1601">
        <v>14868.14</v>
      </c>
      <c r="I15" s="1601">
        <v>272686.84000000003</v>
      </c>
      <c r="J15" s="1601">
        <v>0</v>
      </c>
      <c r="K15" s="987">
        <v>3.1812543945632384E-2</v>
      </c>
      <c r="L15" s="987">
        <v>96.069038032467205</v>
      </c>
      <c r="M15" s="987">
        <v>5.4249462934384513E-2</v>
      </c>
    </row>
    <row r="16" spans="2:13" ht="13.15" customHeight="1">
      <c r="B16" s="1041" t="s">
        <v>601</v>
      </c>
      <c r="C16" s="1601">
        <v>171623827</v>
      </c>
      <c r="D16" s="988">
        <v>179242036.43000001</v>
      </c>
      <c r="E16" s="1601">
        <v>179714679.75</v>
      </c>
      <c r="F16" s="1601">
        <v>0</v>
      </c>
      <c r="G16" s="1601">
        <v>0</v>
      </c>
      <c r="H16" s="1601">
        <v>1071576.8600000001</v>
      </c>
      <c r="I16" s="1601">
        <v>5017047.13</v>
      </c>
      <c r="J16" s="1601">
        <v>0</v>
      </c>
      <c r="K16" s="987">
        <v>0.19089753209078791</v>
      </c>
      <c r="L16" s="987">
        <v>104.43889963483916</v>
      </c>
      <c r="M16" s="987">
        <v>0.32553475161003231</v>
      </c>
    </row>
    <row r="17" spans="2:13" ht="13.15" customHeight="1">
      <c r="B17" s="1041" t="s">
        <v>124</v>
      </c>
      <c r="C17" s="1601">
        <v>1420343564</v>
      </c>
      <c r="D17" s="988">
        <v>1604255075.4300001</v>
      </c>
      <c r="E17" s="1601">
        <v>1604602022.04</v>
      </c>
      <c r="F17" s="1601">
        <v>0</v>
      </c>
      <c r="G17" s="1601">
        <v>0</v>
      </c>
      <c r="H17" s="1601">
        <v>19856.52</v>
      </c>
      <c r="I17" s="1601">
        <v>246614.27</v>
      </c>
      <c r="J17" s="1601">
        <v>0</v>
      </c>
      <c r="K17" s="987">
        <v>1.7085742878362575</v>
      </c>
      <c r="L17" s="987">
        <v>112.94838207398671</v>
      </c>
      <c r="M17" s="987">
        <v>2.9136065841518777</v>
      </c>
    </row>
    <row r="18" spans="2:13" ht="13.15" customHeight="1">
      <c r="B18" s="1041" t="s">
        <v>618</v>
      </c>
      <c r="C18" s="1601">
        <v>306617427</v>
      </c>
      <c r="D18" s="988">
        <v>323160567.67000002</v>
      </c>
      <c r="E18" s="1601">
        <v>323092331.16000003</v>
      </c>
      <c r="F18" s="1601">
        <v>0</v>
      </c>
      <c r="G18" s="1601">
        <v>0</v>
      </c>
      <c r="H18" s="1601">
        <v>15743</v>
      </c>
      <c r="I18" s="1601">
        <v>0</v>
      </c>
      <c r="J18" s="1601">
        <v>0</v>
      </c>
      <c r="K18" s="987">
        <v>0.34417459244474319</v>
      </c>
      <c r="L18" s="987">
        <v>105.39536869507421</v>
      </c>
      <c r="M18" s="987">
        <v>0.58691586651156247</v>
      </c>
    </row>
    <row r="19" spans="2:13" ht="13.15" customHeight="1">
      <c r="B19" s="1041" t="s">
        <v>619</v>
      </c>
      <c r="C19" s="1601">
        <v>9948948.1400000006</v>
      </c>
      <c r="D19" s="988">
        <v>9813902.4499999993</v>
      </c>
      <c r="E19" s="1601">
        <v>9813902.4499999993</v>
      </c>
      <c r="F19" s="1601">
        <v>0</v>
      </c>
      <c r="G19" s="1601">
        <v>0</v>
      </c>
      <c r="H19" s="1601">
        <v>0</v>
      </c>
      <c r="I19" s="1601">
        <v>0</v>
      </c>
      <c r="J19" s="1601">
        <v>0</v>
      </c>
      <c r="K19" s="987">
        <v>1.0452066910188122E-2</v>
      </c>
      <c r="L19" s="987">
        <v>98.642613388876285</v>
      </c>
      <c r="M19" s="987">
        <v>1.7823755855583018E-2</v>
      </c>
    </row>
    <row r="20" spans="2:13" ht="13.15" customHeight="1">
      <c r="B20" s="1041" t="s">
        <v>620</v>
      </c>
      <c r="C20" s="1601">
        <v>22030382</v>
      </c>
      <c r="D20" s="988">
        <v>21707019.789999999</v>
      </c>
      <c r="E20" s="1601">
        <v>21702032.989999998</v>
      </c>
      <c r="F20" s="1601">
        <v>0</v>
      </c>
      <c r="G20" s="1601">
        <v>0</v>
      </c>
      <c r="H20" s="1601">
        <v>36859.300000000003</v>
      </c>
      <c r="I20" s="1601">
        <v>6445</v>
      </c>
      <c r="J20" s="1601">
        <v>0</v>
      </c>
      <c r="K20" s="987">
        <v>2.3118552932616294E-2</v>
      </c>
      <c r="L20" s="987">
        <v>98.532198806175941</v>
      </c>
      <c r="M20" s="987">
        <v>3.9423728028728164E-2</v>
      </c>
    </row>
    <row r="21" spans="2:13" ht="13.15" customHeight="1">
      <c r="B21" s="1041" t="s">
        <v>128</v>
      </c>
      <c r="C21" s="1601">
        <v>4194970584.6300001</v>
      </c>
      <c r="D21" s="988">
        <v>3902045511.52</v>
      </c>
      <c r="E21" s="1601">
        <v>3901253279.2800002</v>
      </c>
      <c r="F21" s="1601">
        <v>0</v>
      </c>
      <c r="G21" s="1601">
        <v>0</v>
      </c>
      <c r="H21" s="1601">
        <v>0</v>
      </c>
      <c r="I21" s="1601">
        <v>0</v>
      </c>
      <c r="J21" s="1601">
        <v>0</v>
      </c>
      <c r="K21" s="987">
        <v>4.1557821652289073</v>
      </c>
      <c r="L21" s="987">
        <v>93.017231773132053</v>
      </c>
      <c r="M21" s="987">
        <v>7.0867941564577146</v>
      </c>
    </row>
    <row r="22" spans="2:13" ht="13.15" customHeight="1">
      <c r="B22" s="1041" t="s">
        <v>603</v>
      </c>
      <c r="C22" s="1601">
        <v>12288708621.869995</v>
      </c>
      <c r="D22" s="1601">
        <v>12112974160.640007</v>
      </c>
      <c r="E22" s="1601">
        <v>12106932738.130005</v>
      </c>
      <c r="F22" s="1601">
        <v>689228.87000000477</v>
      </c>
      <c r="G22" s="1601">
        <v>1835992.700000003</v>
      </c>
      <c r="H22" s="1601">
        <v>1637971.17</v>
      </c>
      <c r="I22" s="1601">
        <v>6715355.9899999946</v>
      </c>
      <c r="J22" s="1601">
        <v>398638.35999999987</v>
      </c>
      <c r="K22" s="987">
        <v>12.900639379025941</v>
      </c>
      <c r="L22" s="987">
        <v>98.569951761105017</v>
      </c>
      <c r="M22" s="987">
        <v>21.999270445594572</v>
      </c>
    </row>
    <row r="23" spans="2:13" ht="18" customHeight="1">
      <c r="B23" s="983" t="s">
        <v>856</v>
      </c>
      <c r="C23" s="984">
        <v>22755525105.769997</v>
      </c>
      <c r="D23" s="984">
        <v>21715536899.889999</v>
      </c>
      <c r="E23" s="984">
        <v>21781262943.369999</v>
      </c>
      <c r="F23" s="1601" t="s">
        <v>637</v>
      </c>
      <c r="G23" s="1601" t="s">
        <v>637</v>
      </c>
      <c r="H23" s="1601" t="s">
        <v>637</v>
      </c>
      <c r="I23" s="1601" t="s">
        <v>637</v>
      </c>
      <c r="J23" s="1601" t="s">
        <v>637</v>
      </c>
      <c r="K23" s="985">
        <v>23.127623880988285</v>
      </c>
      <c r="L23" s="985">
        <v>95.429733214039118</v>
      </c>
      <c r="M23" s="989"/>
    </row>
    <row r="24" spans="2:13" ht="18" customHeight="1">
      <c r="B24" s="983" t="s">
        <v>857</v>
      </c>
      <c r="C24" s="984">
        <v>17093924854.429998</v>
      </c>
      <c r="D24" s="984">
        <v>16928612964.460001</v>
      </c>
      <c r="E24" s="984">
        <v>16991448590.759998</v>
      </c>
      <c r="F24" s="1601" t="s">
        <v>637</v>
      </c>
      <c r="G24" s="1601" t="s">
        <v>637</v>
      </c>
      <c r="H24" s="1601" t="s">
        <v>637</v>
      </c>
      <c r="I24" s="1601" t="s">
        <v>637</v>
      </c>
      <c r="J24" s="1601" t="s">
        <v>637</v>
      </c>
      <c r="K24" s="985">
        <v>18.029422678968448</v>
      </c>
      <c r="L24" s="985">
        <v>99.032920225297715</v>
      </c>
      <c r="M24" s="990"/>
    </row>
    <row r="25" spans="2:13" ht="13.15" customHeight="1">
      <c r="B25" s="1177" t="s">
        <v>621</v>
      </c>
      <c r="C25" s="984">
        <v>14450588857.959999</v>
      </c>
      <c r="D25" s="984">
        <v>14346840902.380001</v>
      </c>
      <c r="E25" s="984">
        <v>14389657594.9</v>
      </c>
      <c r="F25" s="1601" t="s">
        <v>637</v>
      </c>
      <c r="G25" s="1601" t="s">
        <v>637</v>
      </c>
      <c r="H25" s="1601" t="s">
        <v>637</v>
      </c>
      <c r="I25" s="1601" t="s">
        <v>637</v>
      </c>
      <c r="J25" s="1601" t="s">
        <v>637</v>
      </c>
      <c r="K25" s="985">
        <v>15.279766823186581</v>
      </c>
      <c r="L25" s="985">
        <v>99.282050326116291</v>
      </c>
      <c r="M25" s="990"/>
    </row>
    <row r="26" spans="2:13" ht="13.15" customHeight="1">
      <c r="B26" s="1041" t="s">
        <v>605</v>
      </c>
      <c r="C26" s="1601">
        <v>12974097250.77</v>
      </c>
      <c r="D26" s="988">
        <v>12897035200.440001</v>
      </c>
      <c r="E26" s="1601">
        <v>12925768787.43</v>
      </c>
      <c r="F26" s="1601" t="s">
        <v>637</v>
      </c>
      <c r="G26" s="1601" t="s">
        <v>637</v>
      </c>
      <c r="H26" s="1601" t="s">
        <v>637</v>
      </c>
      <c r="I26" s="1601" t="s">
        <v>637</v>
      </c>
      <c r="J26" s="1601" t="s">
        <v>637</v>
      </c>
      <c r="K26" s="987">
        <v>13.735685222553885</v>
      </c>
      <c r="L26" s="987">
        <v>99.406031503845654</v>
      </c>
      <c r="M26" s="990"/>
    </row>
    <row r="27" spans="2:13" ht="13.15" customHeight="1">
      <c r="B27" s="1042" t="s">
        <v>606</v>
      </c>
      <c r="C27" s="1601">
        <v>3756980.08</v>
      </c>
      <c r="D27" s="1601">
        <v>3659139.33</v>
      </c>
      <c r="E27" s="1601">
        <v>3666345.52</v>
      </c>
      <c r="F27" s="1601" t="s">
        <v>637</v>
      </c>
      <c r="G27" s="1601" t="s">
        <v>637</v>
      </c>
      <c r="H27" s="1601" t="s">
        <v>637</v>
      </c>
      <c r="I27" s="1601" t="s">
        <v>637</v>
      </c>
      <c r="J27" s="1601" t="s">
        <v>637</v>
      </c>
      <c r="K27" s="987">
        <v>3.8970806267654453E-3</v>
      </c>
      <c r="L27" s="987">
        <v>97.39576074622147</v>
      </c>
      <c r="M27" s="990"/>
    </row>
    <row r="28" spans="2:13" ht="13.15" customHeight="1">
      <c r="B28" s="1041" t="s">
        <v>607</v>
      </c>
      <c r="C28" s="1601">
        <v>1449359336.73</v>
      </c>
      <c r="D28" s="988">
        <v>1423862252.4000001</v>
      </c>
      <c r="E28" s="1601">
        <v>1437401401.71</v>
      </c>
      <c r="F28" s="1601" t="s">
        <v>637</v>
      </c>
      <c r="G28" s="1601" t="s">
        <v>637</v>
      </c>
      <c r="H28" s="1601" t="s">
        <v>637</v>
      </c>
      <c r="I28" s="1601" t="s">
        <v>637</v>
      </c>
      <c r="J28" s="1601" t="s">
        <v>637</v>
      </c>
      <c r="K28" s="987">
        <v>1.5164511374347285</v>
      </c>
      <c r="L28" s="987">
        <v>98.24080311322065</v>
      </c>
      <c r="M28" s="990"/>
    </row>
    <row r="29" spans="2:13" ht="13.15" customHeight="1">
      <c r="B29" s="1042" t="s">
        <v>606</v>
      </c>
      <c r="C29" s="1601">
        <v>28785128.969999999</v>
      </c>
      <c r="D29" s="1601">
        <v>28657466.370000001</v>
      </c>
      <c r="E29" s="1601">
        <v>28939875.960000001</v>
      </c>
      <c r="F29" s="1601" t="s">
        <v>637</v>
      </c>
      <c r="G29" s="1601" t="s">
        <v>637</v>
      </c>
      <c r="H29" s="1601" t="s">
        <v>637</v>
      </c>
      <c r="I29" s="1601" t="s">
        <v>637</v>
      </c>
      <c r="J29" s="1601" t="s">
        <v>637</v>
      </c>
      <c r="K29" s="987">
        <v>3.0520963245941571E-2</v>
      </c>
      <c r="L29" s="987">
        <v>99.556498078806428</v>
      </c>
      <c r="M29" s="990"/>
    </row>
    <row r="30" spans="2:13" ht="22.5" customHeight="1">
      <c r="B30" s="1041" t="s">
        <v>608</v>
      </c>
      <c r="C30" s="1601">
        <v>27132270.460000001</v>
      </c>
      <c r="D30" s="988">
        <v>25943449.539999999</v>
      </c>
      <c r="E30" s="1601">
        <v>26487405.760000002</v>
      </c>
      <c r="F30" s="1601" t="s">
        <v>637</v>
      </c>
      <c r="G30" s="1601" t="s">
        <v>637</v>
      </c>
      <c r="H30" s="1601" t="s">
        <v>637</v>
      </c>
      <c r="I30" s="1601" t="s">
        <v>637</v>
      </c>
      <c r="J30" s="1601" t="s">
        <v>637</v>
      </c>
      <c r="K30" s="987">
        <v>2.7630463197967622E-2</v>
      </c>
      <c r="L30" s="987">
        <v>95.618424481826423</v>
      </c>
      <c r="M30" s="990"/>
    </row>
    <row r="31" spans="2:13" ht="13.15" customHeight="1">
      <c r="B31" s="1042" t="s">
        <v>606</v>
      </c>
      <c r="C31" s="1601">
        <v>3200647.45</v>
      </c>
      <c r="D31" s="1601">
        <v>3116166.97</v>
      </c>
      <c r="E31" s="1601">
        <v>3113236.67</v>
      </c>
      <c r="F31" s="1601" t="s">
        <v>637</v>
      </c>
      <c r="G31" s="1601" t="s">
        <v>637</v>
      </c>
      <c r="H31" s="1601" t="s">
        <v>637</v>
      </c>
      <c r="I31" s="1601" t="s">
        <v>637</v>
      </c>
      <c r="J31" s="1601" t="s">
        <v>637</v>
      </c>
      <c r="K31" s="987">
        <v>3.3188006340697002E-3</v>
      </c>
      <c r="L31" s="987">
        <v>97.36051904123336</v>
      </c>
      <c r="M31" s="990"/>
    </row>
    <row r="32" spans="2:13" ht="13.15" customHeight="1">
      <c r="B32" s="1177" t="s">
        <v>622</v>
      </c>
      <c r="C32" s="984">
        <v>2075074384.2500002</v>
      </c>
      <c r="D32" s="984">
        <v>2034914696.1600001</v>
      </c>
      <c r="E32" s="984">
        <v>2053525225.0700002</v>
      </c>
      <c r="F32" s="1601" t="s">
        <v>637</v>
      </c>
      <c r="G32" s="1601" t="s">
        <v>637</v>
      </c>
      <c r="H32" s="1601" t="s">
        <v>637</v>
      </c>
      <c r="I32" s="1601" t="s">
        <v>637</v>
      </c>
      <c r="J32" s="1601" t="s">
        <v>637</v>
      </c>
      <c r="K32" s="985">
        <v>2.1672382285386842</v>
      </c>
      <c r="L32" s="985">
        <v>98.064662722704497</v>
      </c>
      <c r="M32" s="990"/>
    </row>
    <row r="33" spans="2:13" ht="13.15" customHeight="1">
      <c r="B33" s="1041" t="s">
        <v>605</v>
      </c>
      <c r="C33" s="1601">
        <v>1781901025.45</v>
      </c>
      <c r="D33" s="1601">
        <v>1761723514.95</v>
      </c>
      <c r="E33" s="1601">
        <v>1776049697.1900001</v>
      </c>
      <c r="F33" s="1601" t="s">
        <v>637</v>
      </c>
      <c r="G33" s="1601" t="s">
        <v>637</v>
      </c>
      <c r="H33" s="1601" t="s">
        <v>637</v>
      </c>
      <c r="I33" s="1601" t="s">
        <v>637</v>
      </c>
      <c r="J33" s="1601" t="s">
        <v>637</v>
      </c>
      <c r="K33" s="987">
        <v>1.8762823605923662</v>
      </c>
      <c r="L33" s="987">
        <v>98.867641344170366</v>
      </c>
      <c r="M33" s="990"/>
    </row>
    <row r="34" spans="2:13" ht="13.15" customHeight="1">
      <c r="B34" s="1042" t="s">
        <v>606</v>
      </c>
      <c r="C34" s="1601">
        <v>71496381.629999995</v>
      </c>
      <c r="D34" s="988">
        <v>71076986.400000006</v>
      </c>
      <c r="E34" s="1601">
        <v>71078132.599999994</v>
      </c>
      <c r="F34" s="1601" t="s">
        <v>637</v>
      </c>
      <c r="G34" s="1601" t="s">
        <v>637</v>
      </c>
      <c r="H34" s="1601" t="s">
        <v>637</v>
      </c>
      <c r="I34" s="1601" t="s">
        <v>637</v>
      </c>
      <c r="J34" s="1601" t="s">
        <v>637</v>
      </c>
      <c r="K34" s="987">
        <v>7.569887936142379E-2</v>
      </c>
      <c r="L34" s="987">
        <v>99.413403559119402</v>
      </c>
      <c r="M34" s="990"/>
    </row>
    <row r="35" spans="2:13" ht="13.15" customHeight="1">
      <c r="B35" s="1041" t="s">
        <v>607</v>
      </c>
      <c r="C35" s="1601">
        <v>252573635.16</v>
      </c>
      <c r="D35" s="1601">
        <v>242639735.19</v>
      </c>
      <c r="E35" s="1601">
        <v>242813094.44</v>
      </c>
      <c r="F35" s="1601" t="s">
        <v>637</v>
      </c>
      <c r="G35" s="1601" t="s">
        <v>637</v>
      </c>
      <c r="H35" s="1601" t="s">
        <v>637</v>
      </c>
      <c r="I35" s="1601" t="s">
        <v>637</v>
      </c>
      <c r="J35" s="1601" t="s">
        <v>637</v>
      </c>
      <c r="K35" s="987">
        <v>0.25841776604129663</v>
      </c>
      <c r="L35" s="987">
        <v>96.066929169504533</v>
      </c>
      <c r="M35" s="990"/>
    </row>
    <row r="36" spans="2:13" ht="13.15" customHeight="1">
      <c r="B36" s="1042" t="s">
        <v>606</v>
      </c>
      <c r="C36" s="1601">
        <v>59450366.75</v>
      </c>
      <c r="D36" s="988">
        <v>50552307.799999997</v>
      </c>
      <c r="E36" s="1601">
        <v>50589950.990000002</v>
      </c>
      <c r="F36" s="1601" t="s">
        <v>637</v>
      </c>
      <c r="G36" s="1601" t="s">
        <v>637</v>
      </c>
      <c r="H36" s="1601" t="s">
        <v>637</v>
      </c>
      <c r="I36" s="1601" t="s">
        <v>637</v>
      </c>
      <c r="J36" s="1601" t="s">
        <v>637</v>
      </c>
      <c r="K36" s="987">
        <v>5.3839551216450593E-2</v>
      </c>
      <c r="L36" s="987">
        <v>85.032793847314665</v>
      </c>
      <c r="M36" s="990"/>
    </row>
    <row r="37" spans="2:13" ht="23.25" customHeight="1">
      <c r="B37" s="1041" t="s">
        <v>608</v>
      </c>
      <c r="C37" s="1601">
        <v>40599723.640000001</v>
      </c>
      <c r="D37" s="1601">
        <v>30551446.02</v>
      </c>
      <c r="E37" s="1601">
        <v>34662433.439999998</v>
      </c>
      <c r="F37" s="1601" t="s">
        <v>637</v>
      </c>
      <c r="G37" s="1601" t="s">
        <v>637</v>
      </c>
      <c r="H37" s="1601" t="s">
        <v>637</v>
      </c>
      <c r="I37" s="1601" t="s">
        <v>637</v>
      </c>
      <c r="J37" s="1601" t="s">
        <v>637</v>
      </c>
      <c r="K37" s="987">
        <v>3.2538101905021544E-2</v>
      </c>
      <c r="L37" s="987">
        <v>75.250379265882117</v>
      </c>
      <c r="M37" s="990"/>
    </row>
    <row r="38" spans="2:13" ht="13.15" customHeight="1">
      <c r="B38" s="1042" t="s">
        <v>606</v>
      </c>
      <c r="C38" s="1601">
        <v>200000</v>
      </c>
      <c r="D38" s="988">
        <v>200000</v>
      </c>
      <c r="E38" s="1601">
        <v>200000</v>
      </c>
      <c r="F38" s="1601" t="s">
        <v>637</v>
      </c>
      <c r="G38" s="1601" t="s">
        <v>637</v>
      </c>
      <c r="H38" s="1601" t="s">
        <v>637</v>
      </c>
      <c r="I38" s="1601" t="s">
        <v>637</v>
      </c>
      <c r="J38" s="1601" t="s">
        <v>637</v>
      </c>
      <c r="K38" s="987">
        <v>2.1300531492827551E-4</v>
      </c>
      <c r="L38" s="987">
        <v>100</v>
      </c>
      <c r="M38" s="990"/>
    </row>
    <row r="39" spans="2:13" ht="13.15" customHeight="1">
      <c r="B39" s="1177" t="s">
        <v>623</v>
      </c>
      <c r="C39" s="984">
        <v>568261612.22000003</v>
      </c>
      <c r="D39" s="984">
        <v>546857365.91999996</v>
      </c>
      <c r="E39" s="984">
        <v>548265770.78999996</v>
      </c>
      <c r="F39" s="1601" t="s">
        <v>637</v>
      </c>
      <c r="G39" s="1601" t="s">
        <v>637</v>
      </c>
      <c r="H39" s="1601" t="s">
        <v>637</v>
      </c>
      <c r="I39" s="1601" t="s">
        <v>637</v>
      </c>
      <c r="J39" s="1601" t="s">
        <v>637</v>
      </c>
      <c r="K39" s="985">
        <v>0.58241762724318391</v>
      </c>
      <c r="L39" s="985">
        <v>96.233381625695046</v>
      </c>
      <c r="M39" s="990"/>
    </row>
    <row r="40" spans="2:13" ht="22.5">
      <c r="B40" s="1041" t="s">
        <v>609</v>
      </c>
      <c r="C40" s="1601">
        <v>376195989.06999999</v>
      </c>
      <c r="D40" s="988">
        <v>380499040.14999998</v>
      </c>
      <c r="E40" s="1601">
        <v>380846513.51999998</v>
      </c>
      <c r="F40" s="1601" t="s">
        <v>637</v>
      </c>
      <c r="G40" s="1601" t="s">
        <v>637</v>
      </c>
      <c r="H40" s="1601" t="s">
        <v>637</v>
      </c>
      <c r="I40" s="1601" t="s">
        <v>637</v>
      </c>
      <c r="J40" s="1601" t="s">
        <v>637</v>
      </c>
      <c r="K40" s="987">
        <v>0.40524158938528648</v>
      </c>
      <c r="L40" s="987">
        <v>101.14383225898757</v>
      </c>
      <c r="M40" s="990"/>
    </row>
    <row r="41" spans="2:13" ht="13.15" customHeight="1">
      <c r="B41" s="1042" t="s">
        <v>606</v>
      </c>
      <c r="C41" s="1601">
        <v>2717462.96</v>
      </c>
      <c r="D41" s="1601">
        <v>2497824.9</v>
      </c>
      <c r="E41" s="1601">
        <v>2550797.16</v>
      </c>
      <c r="F41" s="1601" t="s">
        <v>637</v>
      </c>
      <c r="G41" s="1601" t="s">
        <v>637</v>
      </c>
      <c r="H41" s="1601" t="s">
        <v>637</v>
      </c>
      <c r="I41" s="1601" t="s">
        <v>637</v>
      </c>
      <c r="J41" s="1601" t="s">
        <v>637</v>
      </c>
      <c r="K41" s="987">
        <v>2.6602498973009414E-3</v>
      </c>
      <c r="L41" s="987">
        <v>91.917532520848056</v>
      </c>
      <c r="M41" s="990"/>
    </row>
    <row r="42" spans="2:13" ht="13.15" customHeight="1">
      <c r="B42" s="1041" t="s">
        <v>611</v>
      </c>
      <c r="C42" s="1601">
        <v>115093987.41</v>
      </c>
      <c r="D42" s="988">
        <v>95644460.269999996</v>
      </c>
      <c r="E42" s="1601">
        <v>95783315.409999996</v>
      </c>
      <c r="F42" s="1601" t="s">
        <v>637</v>
      </c>
      <c r="G42" s="1601" t="s">
        <v>637</v>
      </c>
      <c r="H42" s="1601" t="s">
        <v>637</v>
      </c>
      <c r="I42" s="1601" t="s">
        <v>637</v>
      </c>
      <c r="J42" s="1601" t="s">
        <v>637</v>
      </c>
      <c r="K42" s="987">
        <v>0.10186389190478143</v>
      </c>
      <c r="L42" s="987">
        <v>83.101178803793786</v>
      </c>
      <c r="M42" s="990"/>
    </row>
    <row r="43" spans="2:13" ht="13.15" customHeight="1">
      <c r="B43" s="1042" t="s">
        <v>606</v>
      </c>
      <c r="C43" s="1601">
        <v>103752507.12</v>
      </c>
      <c r="D43" s="1601">
        <v>85513831.459999993</v>
      </c>
      <c r="E43" s="1601">
        <v>85513831.459999993</v>
      </c>
      <c r="F43" s="1601" t="s">
        <v>637</v>
      </c>
      <c r="G43" s="1601" t="s">
        <v>637</v>
      </c>
      <c r="H43" s="1601" t="s">
        <v>637</v>
      </c>
      <c r="I43" s="1601" t="s">
        <v>637</v>
      </c>
      <c r="J43" s="1601" t="s">
        <v>637</v>
      </c>
      <c r="K43" s="987">
        <v>9.1074503004303864E-2</v>
      </c>
      <c r="L43" s="987">
        <v>82.420978377992171</v>
      </c>
      <c r="M43" s="990"/>
    </row>
    <row r="44" spans="2:13" ht="33.75">
      <c r="B44" s="1041" t="s">
        <v>610</v>
      </c>
      <c r="C44" s="1601">
        <v>76971635.739999995</v>
      </c>
      <c r="D44" s="1601">
        <v>70713865.5</v>
      </c>
      <c r="E44" s="1601">
        <v>71635941.859999999</v>
      </c>
      <c r="F44" s="1601" t="s">
        <v>637</v>
      </c>
      <c r="G44" s="1601" t="s">
        <v>637</v>
      </c>
      <c r="H44" s="1601" t="s">
        <v>637</v>
      </c>
      <c r="I44" s="1601" t="s">
        <v>637</v>
      </c>
      <c r="J44" s="1601" t="s">
        <v>637</v>
      </c>
      <c r="K44" s="987">
        <v>7.5312145953116083E-2</v>
      </c>
      <c r="L44" s="987">
        <v>91.870030849886163</v>
      </c>
      <c r="M44" s="990"/>
    </row>
    <row r="45" spans="2:13" ht="13.15" customHeight="1">
      <c r="B45" s="1042" t="s">
        <v>606</v>
      </c>
      <c r="C45" s="1601">
        <v>63533204.630000003</v>
      </c>
      <c r="D45" s="1601">
        <v>57236918.68</v>
      </c>
      <c r="E45" s="1601">
        <v>58130220.640000001</v>
      </c>
      <c r="F45" s="1601" t="s">
        <v>637</v>
      </c>
      <c r="G45" s="1601" t="s">
        <v>637</v>
      </c>
      <c r="H45" s="1601" t="s">
        <v>637</v>
      </c>
      <c r="I45" s="1601" t="s">
        <v>637</v>
      </c>
      <c r="J45" s="1601" t="s">
        <v>637</v>
      </c>
      <c r="K45" s="987">
        <v>6.0958839444787478E-2</v>
      </c>
      <c r="L45" s="987">
        <v>90.089771188675513</v>
      </c>
      <c r="M45" s="990"/>
    </row>
    <row r="46" spans="2:13" ht="13.15" customHeight="1">
      <c r="B46" s="983" t="s">
        <v>640</v>
      </c>
      <c r="C46" s="984">
        <v>304004103.93000001</v>
      </c>
      <c r="D46" s="984">
        <v>179283907.03</v>
      </c>
      <c r="E46" s="984">
        <v>179367041.84999999</v>
      </c>
      <c r="F46" s="1601" t="s">
        <v>637</v>
      </c>
      <c r="G46" s="1601" t="s">
        <v>637</v>
      </c>
      <c r="H46" s="1601" t="s">
        <v>637</v>
      </c>
      <c r="I46" s="1601" t="s">
        <v>637</v>
      </c>
      <c r="J46" s="1601" t="s">
        <v>637</v>
      </c>
      <c r="K46" s="985">
        <v>0.19094212539248409</v>
      </c>
      <c r="L46" s="985">
        <v>58.974173280003455</v>
      </c>
      <c r="M46" s="990"/>
    </row>
    <row r="47" spans="2:13" ht="13.15" customHeight="1">
      <c r="B47" s="1042" t="s">
        <v>641</v>
      </c>
      <c r="C47" s="1601">
        <v>246835140</v>
      </c>
      <c r="D47" s="1601">
        <v>128188692.84</v>
      </c>
      <c r="E47" s="1601">
        <v>127955719.89</v>
      </c>
      <c r="F47" s="1601" t="s">
        <v>637</v>
      </c>
      <c r="G47" s="1601" t="s">
        <v>637</v>
      </c>
      <c r="H47" s="1601" t="s">
        <v>637</v>
      </c>
      <c r="I47" s="1601" t="s">
        <v>637</v>
      </c>
      <c r="J47" s="1601" t="s">
        <v>637</v>
      </c>
      <c r="K47" s="987">
        <v>0.13652436444314087</v>
      </c>
      <c r="L47" s="987">
        <v>51.932918805644931</v>
      </c>
      <c r="M47" s="990"/>
    </row>
    <row r="48" spans="2:13" ht="13.15" customHeight="1">
      <c r="B48" s="983" t="s">
        <v>642</v>
      </c>
      <c r="C48" s="1601">
        <v>5357596147.4099998</v>
      </c>
      <c r="D48" s="1601">
        <v>4607640028.3999996</v>
      </c>
      <c r="E48" s="1601">
        <v>4610447310.7600002</v>
      </c>
      <c r="F48" s="1601" t="s">
        <v>637</v>
      </c>
      <c r="G48" s="1601" t="s">
        <v>637</v>
      </c>
      <c r="H48" s="1601" t="s">
        <v>637</v>
      </c>
      <c r="I48" s="1601" t="s">
        <v>637</v>
      </c>
      <c r="J48" s="1601" t="s">
        <v>637</v>
      </c>
      <c r="K48" s="987">
        <v>4.9072590766273505</v>
      </c>
      <c r="L48" s="987">
        <v>86.002003540850154</v>
      </c>
      <c r="M48" s="990"/>
    </row>
    <row r="49" spans="2:27" ht="13.15" customHeight="1">
      <c r="B49" s="1042" t="s">
        <v>643</v>
      </c>
      <c r="C49" s="1601">
        <v>4587321139.3500004</v>
      </c>
      <c r="D49" s="1601">
        <v>3987543001.3600001</v>
      </c>
      <c r="E49" s="1601">
        <v>3989223765.27</v>
      </c>
      <c r="F49" s="1601" t="s">
        <v>637</v>
      </c>
      <c r="G49" s="1601" t="s">
        <v>637</v>
      </c>
      <c r="H49" s="1601" t="s">
        <v>637</v>
      </c>
      <c r="I49" s="1601" t="s">
        <v>637</v>
      </c>
      <c r="J49" s="1601" t="s">
        <v>637</v>
      </c>
      <c r="K49" s="987">
        <v>4.246839263973639</v>
      </c>
      <c r="L49" s="987">
        <v>86.925307390295643</v>
      </c>
      <c r="M49" s="990"/>
    </row>
    <row r="50" spans="2:27" ht="15" customHeight="1">
      <c r="B50" s="983" t="s">
        <v>858</v>
      </c>
      <c r="C50" s="984">
        <v>17113914626</v>
      </c>
      <c r="D50" s="984">
        <v>17118034436</v>
      </c>
      <c r="E50" s="984">
        <v>17206922307</v>
      </c>
      <c r="F50" s="1601" t="s">
        <v>637</v>
      </c>
      <c r="G50" s="1601" t="s">
        <v>637</v>
      </c>
      <c r="H50" s="1601" t="s">
        <v>637</v>
      </c>
      <c r="I50" s="1601" t="s">
        <v>637</v>
      </c>
      <c r="J50" s="1601" t="s">
        <v>637</v>
      </c>
      <c r="K50" s="985">
        <v>18.231161579966226</v>
      </c>
      <c r="L50" s="985">
        <v>100.02407286754686</v>
      </c>
      <c r="M50" s="990"/>
    </row>
    <row r="51" spans="2:27" ht="13.9" customHeight="1">
      <c r="B51" s="1041" t="s">
        <v>645</v>
      </c>
      <c r="C51" s="1601">
        <v>15752814739</v>
      </c>
      <c r="D51" s="1601">
        <v>15753221733</v>
      </c>
      <c r="E51" s="1601">
        <v>15842019604</v>
      </c>
      <c r="F51" s="1601" t="s">
        <v>637</v>
      </c>
      <c r="G51" s="1601" t="s">
        <v>637</v>
      </c>
      <c r="H51" s="1601" t="s">
        <v>637</v>
      </c>
      <c r="I51" s="1601" t="s">
        <v>637</v>
      </c>
      <c r="J51" s="1601" t="s">
        <v>637</v>
      </c>
      <c r="K51" s="987">
        <v>16.777599781863096</v>
      </c>
      <c r="L51" s="987">
        <v>100.00258362715961</v>
      </c>
      <c r="M51" s="990"/>
    </row>
    <row r="52" spans="2:27" ht="13.9" customHeight="1">
      <c r="B52" s="1041" t="s">
        <v>649</v>
      </c>
      <c r="C52" s="1601">
        <v>251874572</v>
      </c>
      <c r="D52" s="988">
        <v>255587388</v>
      </c>
      <c r="E52" s="1601">
        <v>255587388</v>
      </c>
      <c r="F52" s="1601" t="s">
        <v>637</v>
      </c>
      <c r="G52" s="1601" t="s">
        <v>637</v>
      </c>
      <c r="H52" s="1601" t="s">
        <v>637</v>
      </c>
      <c r="I52" s="1601" t="s">
        <v>637</v>
      </c>
      <c r="J52" s="1601" t="s">
        <v>637</v>
      </c>
      <c r="K52" s="987">
        <v>0.27220736036317672</v>
      </c>
      <c r="L52" s="987">
        <v>101.47407337331376</v>
      </c>
      <c r="M52" s="990"/>
    </row>
    <row r="53" spans="2:27" ht="25.5">
      <c r="B53" s="983" t="s">
        <v>859</v>
      </c>
      <c r="C53" s="984">
        <v>295091856</v>
      </c>
      <c r="D53" s="984">
        <v>295091856</v>
      </c>
      <c r="E53" s="984">
        <v>295091856</v>
      </c>
      <c r="F53" s="1601" t="s">
        <v>637</v>
      </c>
      <c r="G53" s="1601" t="s">
        <v>637</v>
      </c>
      <c r="H53" s="1601" t="s">
        <v>637</v>
      </c>
      <c r="I53" s="1601" t="s">
        <v>637</v>
      </c>
      <c r="J53" s="1601" t="s">
        <v>637</v>
      </c>
      <c r="K53" s="985">
        <v>0.31428066860024662</v>
      </c>
      <c r="L53" s="985">
        <v>100</v>
      </c>
      <c r="M53" s="990"/>
    </row>
    <row r="54" spans="2:27" ht="13.15" customHeight="1">
      <c r="B54" s="1041" t="s">
        <v>644</v>
      </c>
      <c r="C54" s="1601">
        <v>175446781</v>
      </c>
      <c r="D54" s="988">
        <v>175446781</v>
      </c>
      <c r="E54" s="1601">
        <v>175446781</v>
      </c>
      <c r="F54" s="1601" t="s">
        <v>637</v>
      </c>
      <c r="G54" s="1601" t="s">
        <v>637</v>
      </c>
      <c r="H54" s="1601" t="s">
        <v>637</v>
      </c>
      <c r="I54" s="1601" t="s">
        <v>637</v>
      </c>
      <c r="J54" s="1601" t="s">
        <v>637</v>
      </c>
      <c r="K54" s="987">
        <v>0.18685548420028592</v>
      </c>
      <c r="L54" s="987">
        <v>100</v>
      </c>
      <c r="M54" s="990"/>
    </row>
    <row r="55" spans="2:27" ht="13.15" customHeight="1">
      <c r="B55" s="1041" t="s">
        <v>646</v>
      </c>
      <c r="C55" s="1601">
        <v>84704</v>
      </c>
      <c r="D55" s="1601">
        <v>84704</v>
      </c>
      <c r="E55" s="1601">
        <v>84704</v>
      </c>
      <c r="F55" s="1601" t="s">
        <v>637</v>
      </c>
      <c r="G55" s="1601" t="s">
        <v>637</v>
      </c>
      <c r="H55" s="1601" t="s">
        <v>637</v>
      </c>
      <c r="I55" s="1601" t="s">
        <v>637</v>
      </c>
      <c r="J55" s="1601" t="s">
        <v>637</v>
      </c>
      <c r="K55" s="987">
        <v>9.0212010978423245E-5</v>
      </c>
      <c r="L55" s="987">
        <v>100</v>
      </c>
      <c r="M55" s="990"/>
    </row>
    <row r="56" spans="2:27" ht="13.15" customHeight="1">
      <c r="B56" s="1041" t="s">
        <v>647</v>
      </c>
      <c r="C56" s="1601">
        <v>119560371</v>
      </c>
      <c r="D56" s="988">
        <v>119560371</v>
      </c>
      <c r="E56" s="1601">
        <v>119560371</v>
      </c>
      <c r="F56" s="1601" t="s">
        <v>637</v>
      </c>
      <c r="G56" s="1601" t="s">
        <v>637</v>
      </c>
      <c r="H56" s="1601" t="s">
        <v>637</v>
      </c>
      <c r="I56" s="1601" t="s">
        <v>637</v>
      </c>
      <c r="J56" s="1601" t="s">
        <v>637</v>
      </c>
      <c r="K56" s="987">
        <v>0.12733497238898228</v>
      </c>
      <c r="L56" s="987">
        <v>100</v>
      </c>
      <c r="M56" s="990"/>
    </row>
    <row r="57" spans="2:27" ht="28.9" customHeight="1">
      <c r="B57" s="983" t="s">
        <v>860</v>
      </c>
      <c r="C57" s="984">
        <v>814133459</v>
      </c>
      <c r="D57" s="984">
        <v>814133459</v>
      </c>
      <c r="E57" s="984">
        <v>814223459</v>
      </c>
      <c r="F57" s="1601" t="s">
        <v>637</v>
      </c>
      <c r="G57" s="1601" t="s">
        <v>637</v>
      </c>
      <c r="H57" s="1601" t="s">
        <v>637</v>
      </c>
      <c r="I57" s="1601" t="s">
        <v>637</v>
      </c>
      <c r="J57" s="1601" t="s">
        <v>637</v>
      </c>
      <c r="K57" s="985">
        <v>0.86707376913970635</v>
      </c>
      <c r="L57" s="985">
        <v>100</v>
      </c>
      <c r="M57" s="990"/>
    </row>
    <row r="58" spans="2:27" ht="13.15" customHeight="1">
      <c r="B58" s="1041" t="s">
        <v>647</v>
      </c>
      <c r="C58" s="1601">
        <v>721179662</v>
      </c>
      <c r="D58" s="988">
        <v>721179662</v>
      </c>
      <c r="E58" s="1601">
        <v>721269662</v>
      </c>
      <c r="F58" s="1601" t="s">
        <v>637</v>
      </c>
      <c r="G58" s="1601" t="s">
        <v>637</v>
      </c>
      <c r="H58" s="1601" t="s">
        <v>637</v>
      </c>
      <c r="I58" s="1601" t="s">
        <v>637</v>
      </c>
      <c r="J58" s="1601" t="s">
        <v>637</v>
      </c>
      <c r="K58" s="987">
        <v>0.7680755051208864</v>
      </c>
      <c r="L58" s="987">
        <v>100</v>
      </c>
      <c r="M58" s="990"/>
    </row>
    <row r="59" spans="2:27" ht="13.15" customHeight="1">
      <c r="B59" s="1041" t="s">
        <v>644</v>
      </c>
      <c r="C59" s="1601">
        <v>92953797</v>
      </c>
      <c r="D59" s="1601">
        <v>92953797</v>
      </c>
      <c r="E59" s="1601">
        <v>92953797</v>
      </c>
      <c r="F59" s="1601" t="s">
        <v>637</v>
      </c>
      <c r="G59" s="1601" t="s">
        <v>637</v>
      </c>
      <c r="H59" s="1601" t="s">
        <v>637</v>
      </c>
      <c r="I59" s="1601" t="s">
        <v>637</v>
      </c>
      <c r="J59" s="1601" t="s">
        <v>637</v>
      </c>
      <c r="K59" s="987">
        <v>9.8998264018819948E-2</v>
      </c>
      <c r="L59" s="987">
        <v>100</v>
      </c>
      <c r="M59" s="990"/>
    </row>
    <row r="60" spans="2:27" ht="12" customHeight="1">
      <c r="B60" s="1082"/>
      <c r="C60" s="1128"/>
      <c r="D60" s="1128"/>
      <c r="E60" s="1128"/>
      <c r="F60" s="1128"/>
      <c r="G60" s="1128"/>
      <c r="H60" s="1128"/>
      <c r="I60" s="1128"/>
      <c r="J60" s="1128"/>
      <c r="K60" s="989"/>
      <c r="L60" s="989"/>
      <c r="M60" s="990"/>
    </row>
    <row r="61" spans="2:27" ht="21.75" customHeight="1">
      <c r="B61" s="2683" t="s">
        <v>624</v>
      </c>
      <c r="C61" s="2488" t="s">
        <v>650</v>
      </c>
      <c r="D61" s="2488" t="s">
        <v>651</v>
      </c>
      <c r="E61" s="2488" t="s">
        <v>652</v>
      </c>
      <c r="F61" s="2488" t="s">
        <v>653</v>
      </c>
      <c r="G61" s="2488"/>
      <c r="H61" s="2488"/>
      <c r="I61" s="2488" t="s">
        <v>654</v>
      </c>
      <c r="J61" s="2488"/>
      <c r="K61" s="2488" t="s">
        <v>633</v>
      </c>
      <c r="L61" s="2490" t="s">
        <v>655</v>
      </c>
      <c r="N61" s="1000"/>
      <c r="O61" s="1000"/>
      <c r="P61" s="1000"/>
      <c r="Q61" s="1000"/>
      <c r="R61" s="1000"/>
      <c r="S61" s="1000"/>
      <c r="T61" s="1000"/>
      <c r="U61" s="1000"/>
      <c r="V61" s="1000"/>
      <c r="W61" s="1000"/>
      <c r="X61" s="1000"/>
      <c r="Y61" s="1000"/>
      <c r="Z61" s="1000"/>
      <c r="AA61" s="1000"/>
    </row>
    <row r="62" spans="2:27" ht="18" customHeight="1">
      <c r="B62" s="2683"/>
      <c r="C62" s="2488"/>
      <c r="D62" s="2489"/>
      <c r="E62" s="2488"/>
      <c r="F62" s="2491" t="s">
        <v>656</v>
      </c>
      <c r="G62" s="2492" t="s">
        <v>657</v>
      </c>
      <c r="H62" s="2489"/>
      <c r="I62" s="2488"/>
      <c r="J62" s="2488"/>
      <c r="K62" s="2488"/>
      <c r="L62" s="2490"/>
      <c r="M62" s="1001"/>
      <c r="N62" s="1002"/>
      <c r="O62" s="1000"/>
      <c r="P62" s="1000"/>
      <c r="Q62" s="1000"/>
      <c r="R62" s="1000"/>
      <c r="S62" s="1000"/>
      <c r="T62" s="1000"/>
      <c r="U62" s="1000"/>
      <c r="V62" s="1000"/>
      <c r="W62" s="1000"/>
      <c r="X62" s="1000"/>
      <c r="Y62" s="1000"/>
      <c r="Z62" s="1000"/>
      <c r="AA62" s="1000"/>
    </row>
    <row r="63" spans="2:27" ht="33" customHeight="1">
      <c r="B63" s="2683"/>
      <c r="C63" s="2488"/>
      <c r="D63" s="2489"/>
      <c r="E63" s="2488"/>
      <c r="F63" s="2489"/>
      <c r="G63" s="1605" t="s">
        <v>658</v>
      </c>
      <c r="H63" s="1605" t="s">
        <v>659</v>
      </c>
      <c r="I63" s="2488"/>
      <c r="J63" s="2488"/>
      <c r="K63" s="2488"/>
      <c r="L63" s="2490"/>
      <c r="M63" s="1001"/>
      <c r="N63" s="1000"/>
      <c r="O63" s="1000"/>
      <c r="P63" s="1000"/>
      <c r="Q63" s="1000"/>
      <c r="R63" s="1000"/>
      <c r="S63" s="1000"/>
      <c r="T63" s="1000"/>
      <c r="U63" s="1000"/>
      <c r="V63" s="1000"/>
      <c r="W63" s="1000"/>
      <c r="X63" s="1000"/>
      <c r="Y63" s="1000"/>
      <c r="Z63" s="1000"/>
      <c r="AA63" s="1000"/>
    </row>
    <row r="64" spans="2:27" ht="13.5" customHeight="1">
      <c r="B64" s="2683"/>
      <c r="C64" s="2487" t="s">
        <v>8</v>
      </c>
      <c r="D64" s="2487"/>
      <c r="E64" s="2487"/>
      <c r="F64" s="2487"/>
      <c r="G64" s="2487"/>
      <c r="H64" s="2487"/>
      <c r="I64" s="2487"/>
      <c r="J64" s="2487"/>
      <c r="K64" s="2487" t="s">
        <v>9</v>
      </c>
      <c r="L64" s="2487"/>
      <c r="O64" s="1000"/>
      <c r="P64" s="1000"/>
      <c r="Q64" s="1000"/>
      <c r="R64" s="1000"/>
      <c r="S64" s="1000"/>
      <c r="T64" s="1000"/>
      <c r="U64" s="1000"/>
      <c r="V64" s="1000"/>
      <c r="W64" s="1000"/>
      <c r="X64" s="1000"/>
      <c r="Y64" s="1000"/>
      <c r="Z64" s="1000"/>
      <c r="AA64" s="1000"/>
    </row>
    <row r="65" spans="2:27" ht="11.25" customHeight="1">
      <c r="B65" s="1607">
        <v>1</v>
      </c>
      <c r="C65" s="1603">
        <v>2</v>
      </c>
      <c r="D65" s="1603">
        <v>3</v>
      </c>
      <c r="E65" s="1603">
        <v>4</v>
      </c>
      <c r="F65" s="1607">
        <v>5</v>
      </c>
      <c r="G65" s="1607">
        <v>6</v>
      </c>
      <c r="H65" s="1603">
        <v>7</v>
      </c>
      <c r="I65" s="2489">
        <v>8</v>
      </c>
      <c r="J65" s="2489"/>
      <c r="K65" s="1607">
        <v>9</v>
      </c>
      <c r="L65" s="1603">
        <v>10</v>
      </c>
      <c r="N65" s="1000"/>
      <c r="O65" s="1000"/>
      <c r="P65" s="1000"/>
      <c r="Q65" s="1000"/>
      <c r="R65" s="1000"/>
      <c r="S65" s="1000"/>
      <c r="T65" s="1000"/>
      <c r="U65" s="1000"/>
      <c r="V65" s="1000"/>
      <c r="W65" s="1000"/>
      <c r="X65" s="1000"/>
      <c r="Y65" s="1000"/>
      <c r="Z65" s="1000"/>
      <c r="AA65" s="1000"/>
    </row>
    <row r="66" spans="2:27" ht="28.15" customHeight="1">
      <c r="B66" s="983" t="s">
        <v>660</v>
      </c>
      <c r="C66" s="1604">
        <v>102622203313.92</v>
      </c>
      <c r="D66" s="1604">
        <v>96983153128.110001</v>
      </c>
      <c r="E66" s="1604">
        <v>96885455559.990005</v>
      </c>
      <c r="F66" s="1604">
        <v>5137731580.5699997</v>
      </c>
      <c r="G66" s="1604">
        <v>96367.71</v>
      </c>
      <c r="H66" s="1604">
        <v>9718960.7599999998</v>
      </c>
      <c r="I66" s="2498">
        <v>394120883.55000001</v>
      </c>
      <c r="J66" s="2498"/>
      <c r="K66" s="1003">
        <v>100</v>
      </c>
      <c r="L66" s="1003">
        <v>94.409837667993386</v>
      </c>
    </row>
    <row r="67" spans="2:27" ht="13.9" customHeight="1">
      <c r="B67" s="983" t="s">
        <v>661</v>
      </c>
      <c r="C67" s="1602">
        <v>18880658714.349998</v>
      </c>
      <c r="D67" s="1602">
        <v>15985053506.629999</v>
      </c>
      <c r="E67" s="1602">
        <v>15897731543.129999</v>
      </c>
      <c r="F67" s="1602">
        <v>876823261.19000006</v>
      </c>
      <c r="G67" s="1602">
        <v>692.41</v>
      </c>
      <c r="H67" s="1602">
        <v>3099913.64</v>
      </c>
      <c r="I67" s="2499">
        <v>377473029.12</v>
      </c>
      <c r="J67" s="2499"/>
      <c r="K67" s="1003">
        <v>16.408790619027812</v>
      </c>
      <c r="L67" s="1003">
        <v>84.20114882457537</v>
      </c>
    </row>
    <row r="68" spans="2:27" ht="13.9" customHeight="1">
      <c r="B68" s="1041" t="s">
        <v>662</v>
      </c>
      <c r="C68" s="1601">
        <v>17615443626.580002</v>
      </c>
      <c r="D68" s="1601">
        <v>14750469412.379999</v>
      </c>
      <c r="E68" s="1601">
        <v>14663147448.879999</v>
      </c>
      <c r="F68" s="1601">
        <v>776005274.52999997</v>
      </c>
      <c r="G68" s="1601">
        <v>692.41</v>
      </c>
      <c r="H68" s="1601">
        <v>24011.48</v>
      </c>
      <c r="I68" s="2500">
        <v>377473029.12</v>
      </c>
      <c r="J68" s="2500"/>
      <c r="K68" s="992">
        <v>15.1345187614882</v>
      </c>
      <c r="L68" s="992">
        <v>83.240296183939009</v>
      </c>
    </row>
    <row r="69" spans="2:27" ht="28.15" customHeight="1">
      <c r="B69" s="983" t="s">
        <v>663</v>
      </c>
      <c r="C69" s="1602">
        <v>83741544599.570007</v>
      </c>
      <c r="D69" s="1602">
        <v>80998099621.479996</v>
      </c>
      <c r="E69" s="1602">
        <v>80987724016.860001</v>
      </c>
      <c r="F69" s="1602">
        <v>4260908319.3799996</v>
      </c>
      <c r="G69" s="1602">
        <v>95675.3</v>
      </c>
      <c r="H69" s="1602">
        <v>6619047.1199999992</v>
      </c>
      <c r="I69" s="2499">
        <v>16647854.430000007</v>
      </c>
      <c r="J69" s="2499"/>
      <c r="K69" s="1003">
        <v>83.591209380972188</v>
      </c>
      <c r="L69" s="1003">
        <v>96.711524016092554</v>
      </c>
    </row>
    <row r="70" spans="2:27" ht="26.25" customHeight="1">
      <c r="B70" s="1041" t="s">
        <v>957</v>
      </c>
      <c r="C70" s="1601">
        <v>30604457440.5</v>
      </c>
      <c r="D70" s="1601">
        <v>30131754033.060001</v>
      </c>
      <c r="E70" s="1601">
        <v>30131324630.380001</v>
      </c>
      <c r="F70" s="1601">
        <v>2817566830.0700002</v>
      </c>
      <c r="G70" s="1601">
        <v>1010.71</v>
      </c>
      <c r="H70" s="1601">
        <v>4604.82</v>
      </c>
      <c r="I70" s="2500">
        <v>2574</v>
      </c>
      <c r="J70" s="2500"/>
      <c r="K70" s="992">
        <v>31.09994627802843</v>
      </c>
      <c r="L70" s="992">
        <v>98.454039542965774</v>
      </c>
    </row>
    <row r="71" spans="2:27" ht="13.9" customHeight="1">
      <c r="B71" s="1041" t="s">
        <v>664</v>
      </c>
      <c r="C71" s="1600">
        <v>9232177379.6900005</v>
      </c>
      <c r="D71" s="1600">
        <v>9088522214.8899994</v>
      </c>
      <c r="E71" s="1600">
        <v>9085890740.0100002</v>
      </c>
      <c r="F71" s="1600">
        <v>18043585.539999999</v>
      </c>
      <c r="G71" s="1600">
        <v>0</v>
      </c>
      <c r="H71" s="1600">
        <v>0</v>
      </c>
      <c r="I71" s="2501">
        <v>8800</v>
      </c>
      <c r="J71" s="2501"/>
      <c r="K71" s="992">
        <v>9.3779718405557322</v>
      </c>
      <c r="L71" s="992">
        <v>98.415469789371485</v>
      </c>
    </row>
    <row r="72" spans="2:27" ht="13.9" customHeight="1">
      <c r="B72" s="1041" t="s">
        <v>665</v>
      </c>
      <c r="C72" s="1601">
        <v>1023724195.84</v>
      </c>
      <c r="D72" s="1601">
        <v>887358835.83000004</v>
      </c>
      <c r="E72" s="1601">
        <v>885628091.02999997</v>
      </c>
      <c r="F72" s="1601">
        <v>22393797.25</v>
      </c>
      <c r="G72" s="1601">
        <v>0</v>
      </c>
      <c r="H72" s="1601">
        <v>8793.86</v>
      </c>
      <c r="I72" s="2500">
        <v>0</v>
      </c>
      <c r="J72" s="2500"/>
      <c r="K72" s="992">
        <v>0.91409808201978526</v>
      </c>
      <c r="L72" s="992">
        <v>86.510418980896745</v>
      </c>
    </row>
    <row r="73" spans="2:27" ht="23.45" customHeight="1">
      <c r="B73" s="1041" t="s">
        <v>666</v>
      </c>
      <c r="C73" s="1600">
        <v>64260088.310000002</v>
      </c>
      <c r="D73" s="1600">
        <v>9177824.1899999995</v>
      </c>
      <c r="E73" s="1600">
        <v>9177824.1899999995</v>
      </c>
      <c r="F73" s="1600">
        <v>0</v>
      </c>
      <c r="G73" s="1600">
        <v>0</v>
      </c>
      <c r="H73" s="1600">
        <v>0</v>
      </c>
      <c r="I73" s="2501">
        <v>0</v>
      </c>
      <c r="J73" s="2501"/>
      <c r="K73" s="992">
        <v>9.4728606445135932E-3</v>
      </c>
      <c r="L73" s="992">
        <v>14.282308710384653</v>
      </c>
    </row>
    <row r="74" spans="2:27" ht="13.9" customHeight="1">
      <c r="B74" s="1041" t="s">
        <v>667</v>
      </c>
      <c r="C74" s="1600">
        <v>14313353801.74</v>
      </c>
      <c r="D74" s="1600">
        <v>14163291649.219999</v>
      </c>
      <c r="E74" s="1600">
        <v>14162881944.25</v>
      </c>
      <c r="F74" s="1600">
        <v>281997333.60000002</v>
      </c>
      <c r="G74" s="1600">
        <v>0</v>
      </c>
      <c r="H74" s="1600">
        <v>183894.07</v>
      </c>
      <c r="I74" s="2502">
        <v>48890</v>
      </c>
      <c r="J74" s="2503"/>
      <c r="K74" s="992">
        <v>14.618171388460427</v>
      </c>
      <c r="L74" s="992">
        <v>98.948730957298721</v>
      </c>
    </row>
    <row r="75" spans="2:27" ht="13.9" customHeight="1">
      <c r="B75" s="1041" t="s">
        <v>668</v>
      </c>
      <c r="C75" s="1601">
        <v>28503571693.490013</v>
      </c>
      <c r="D75" s="1601">
        <v>26717995064.289993</v>
      </c>
      <c r="E75" s="1601">
        <v>26712820786.999992</v>
      </c>
      <c r="F75" s="1601">
        <v>1120906772.9199996</v>
      </c>
      <c r="G75" s="1601">
        <v>94664.59</v>
      </c>
      <c r="H75" s="1601">
        <v>6421754.3699999982</v>
      </c>
      <c r="I75" s="2502">
        <v>16587590.430000007</v>
      </c>
      <c r="J75" s="2503"/>
      <c r="K75" s="992">
        <v>27.571548931263287</v>
      </c>
      <c r="L75" s="992">
        <v>93.717450831261914</v>
      </c>
    </row>
    <row r="76" spans="2:27" ht="17.45" customHeight="1">
      <c r="B76" s="983" t="s">
        <v>669</v>
      </c>
      <c r="C76" s="1602">
        <v>-7865650728.6900024</v>
      </c>
      <c r="D76" s="1602"/>
      <c r="E76" s="1602">
        <v>-2991084864.4300079</v>
      </c>
      <c r="F76" s="1602"/>
      <c r="G76" s="1602"/>
      <c r="H76" s="1602"/>
      <c r="I76" s="2499"/>
      <c r="J76" s="2499"/>
      <c r="K76" s="1004"/>
      <c r="L76" s="1004"/>
      <c r="M76" s="1005"/>
    </row>
    <row r="77" spans="2:27" ht="6" customHeight="1"/>
    <row r="78" spans="2:27" ht="14.45" customHeight="1"/>
    <row r="79" spans="2:27">
      <c r="B79" s="2505" t="s">
        <v>79</v>
      </c>
      <c r="C79" s="2513" t="s">
        <v>670</v>
      </c>
      <c r="D79" s="2710"/>
      <c r="E79" s="2513" t="s">
        <v>671</v>
      </c>
      <c r="F79" s="2710"/>
      <c r="G79" s="1603" t="s">
        <v>28</v>
      </c>
      <c r="H79" s="1603" t="s">
        <v>672</v>
      </c>
    </row>
    <row r="80" spans="2:27">
      <c r="B80" s="2506"/>
      <c r="C80" s="2491" t="s">
        <v>8</v>
      </c>
      <c r="D80" s="2507"/>
      <c r="E80" s="2507"/>
      <c r="F80" s="2508"/>
      <c r="G80" s="2493" t="s">
        <v>9</v>
      </c>
      <c r="H80" s="2494"/>
    </row>
    <row r="81" spans="2:8">
      <c r="B81" s="1006">
        <v>1</v>
      </c>
      <c r="C81" s="1598">
        <v>2</v>
      </c>
      <c r="D81" s="1599"/>
      <c r="E81" s="1598">
        <v>3</v>
      </c>
      <c r="F81" s="1599"/>
      <c r="G81" s="1007">
        <v>4</v>
      </c>
      <c r="H81" s="1007">
        <v>5</v>
      </c>
    </row>
    <row r="82" spans="2:8" ht="25.5">
      <c r="B82" s="2130" t="s">
        <v>673</v>
      </c>
      <c r="C82" s="1063">
        <v>12535766919.26</v>
      </c>
      <c r="D82" s="1064"/>
      <c r="E82" s="1063">
        <v>12713666016.360001</v>
      </c>
      <c r="F82" s="1064"/>
      <c r="G82" s="2118">
        <v>100</v>
      </c>
      <c r="H82" s="1003">
        <v>101.41913213803198</v>
      </c>
    </row>
    <row r="83" spans="2:8" ht="22.5">
      <c r="B83" s="1068" t="s">
        <v>674</v>
      </c>
      <c r="C83" s="1066">
        <v>6403462234.0900002</v>
      </c>
      <c r="D83" s="1067"/>
      <c r="E83" s="1066">
        <v>5534680531.2299995</v>
      </c>
      <c r="F83" s="1067"/>
      <c r="G83" s="2119">
        <v>43.533317015784029</v>
      </c>
      <c r="H83" s="992">
        <v>86.432625490709043</v>
      </c>
    </row>
    <row r="84" spans="2:8">
      <c r="B84" s="1065" t="s">
        <v>675</v>
      </c>
      <c r="C84" s="1066">
        <v>50000000</v>
      </c>
      <c r="D84" s="1067"/>
      <c r="E84" s="1066">
        <v>50000000</v>
      </c>
      <c r="F84" s="1067"/>
      <c r="G84" s="2119">
        <v>0.39327759542888563</v>
      </c>
      <c r="H84" s="992">
        <v>100</v>
      </c>
    </row>
    <row r="85" spans="2:8">
      <c r="B85" s="1068" t="s">
        <v>676</v>
      </c>
      <c r="C85" s="1066">
        <v>43631273.969999999</v>
      </c>
      <c r="D85" s="1067"/>
      <c r="E85" s="1066">
        <v>26138520.43</v>
      </c>
      <c r="F85" s="1067"/>
      <c r="G85" s="2119">
        <v>0.20559388925558403</v>
      </c>
      <c r="H85" s="992">
        <v>59.907763518370629</v>
      </c>
    </row>
    <row r="86" spans="2:8">
      <c r="B86" s="1068" t="s">
        <v>677</v>
      </c>
      <c r="C86" s="1066">
        <v>50629849.82</v>
      </c>
      <c r="D86" s="1067"/>
      <c r="E86" s="1066">
        <v>145762745.75999999</v>
      </c>
      <c r="F86" s="1067"/>
      <c r="G86" s="2119">
        <v>1.1465044431120959</v>
      </c>
      <c r="H86" s="992">
        <v>287.89883098254865</v>
      </c>
    </row>
    <row r="87" spans="2:8">
      <c r="B87" s="1068" t="s">
        <v>678</v>
      </c>
      <c r="C87" s="1066">
        <v>0</v>
      </c>
      <c r="D87" s="1067"/>
      <c r="E87" s="1066">
        <v>0</v>
      </c>
      <c r="F87" s="1067"/>
      <c r="G87" s="2119">
        <v>0</v>
      </c>
      <c r="H87" s="992" t="s">
        <v>679</v>
      </c>
    </row>
    <row r="88" spans="2:8" ht="22.5">
      <c r="B88" s="1068" t="s">
        <v>861</v>
      </c>
      <c r="C88" s="1066">
        <v>6035595569.3800001</v>
      </c>
      <c r="D88" s="1067"/>
      <c r="E88" s="1066">
        <v>7004636226.8999996</v>
      </c>
      <c r="F88" s="1067"/>
      <c r="G88" s="2119">
        <v>55.095329843385876</v>
      </c>
      <c r="H88" s="992">
        <v>116.05542727939181</v>
      </c>
    </row>
    <row r="89" spans="2:8">
      <c r="B89" s="1068" t="s">
        <v>681</v>
      </c>
      <c r="C89" s="1066">
        <v>2447992</v>
      </c>
      <c r="D89" s="1067"/>
      <c r="E89" s="1066">
        <v>2447992.04</v>
      </c>
      <c r="F89" s="1067"/>
      <c r="G89" s="2119">
        <v>1.925480846240505E-2</v>
      </c>
      <c r="H89" s="992">
        <v>100.00000163399227</v>
      </c>
    </row>
    <row r="90" spans="2:8" ht="22.5">
      <c r="B90" s="1062" t="s">
        <v>682</v>
      </c>
      <c r="C90" s="1063">
        <v>4597360129.5699997</v>
      </c>
      <c r="D90" s="1064"/>
      <c r="E90" s="1063">
        <v>3433648473.96</v>
      </c>
      <c r="F90" s="1064"/>
      <c r="G90" s="2118">
        <v>100</v>
      </c>
      <c r="H90" s="1003">
        <v>74.687394008464508</v>
      </c>
    </row>
    <row r="91" spans="2:8" ht="22.5">
      <c r="B91" s="1068" t="s">
        <v>683</v>
      </c>
      <c r="C91" s="1066">
        <v>3325632903.5700002</v>
      </c>
      <c r="D91" s="1067"/>
      <c r="E91" s="1066">
        <v>3303242836.3000002</v>
      </c>
      <c r="F91" s="1067"/>
      <c r="G91" s="2119">
        <v>96.202126145149506</v>
      </c>
      <c r="H91" s="992">
        <v>99.326742670666846</v>
      </c>
    </row>
    <row r="92" spans="2:8">
      <c r="B92" s="1065" t="s">
        <v>684</v>
      </c>
      <c r="C92" s="1066">
        <v>656000000</v>
      </c>
      <c r="D92" s="1067"/>
      <c r="E92" s="1066">
        <v>656000000</v>
      </c>
      <c r="F92" s="1067"/>
      <c r="G92" s="2119">
        <v>19.105042492699909</v>
      </c>
      <c r="H92" s="992">
        <v>100</v>
      </c>
    </row>
    <row r="93" spans="2:8">
      <c r="B93" s="1068" t="s">
        <v>685</v>
      </c>
      <c r="C93" s="1066">
        <v>145510720</v>
      </c>
      <c r="D93" s="1067"/>
      <c r="E93" s="1066">
        <v>127337775.08</v>
      </c>
      <c r="F93" s="1067"/>
      <c r="G93" s="2119">
        <v>3.7085268351055847</v>
      </c>
      <c r="H93" s="992">
        <v>87.510923648786843</v>
      </c>
    </row>
    <row r="94" spans="2:8">
      <c r="B94" s="1068" t="s">
        <v>686</v>
      </c>
      <c r="C94" s="1066">
        <v>1126216506</v>
      </c>
      <c r="D94" s="1067"/>
      <c r="E94" s="1066">
        <v>3067862.58</v>
      </c>
      <c r="F94" s="1067"/>
      <c r="G94" s="2119">
        <v>8.9347019744914602E-2</v>
      </c>
      <c r="H94" s="992">
        <v>0.27240433465996455</v>
      </c>
    </row>
    <row r="96" spans="2:8">
      <c r="B96" s="2505" t="s">
        <v>79</v>
      </c>
      <c r="C96" s="2513" t="s">
        <v>670</v>
      </c>
      <c r="D96" s="2710"/>
      <c r="E96" s="2513" t="s">
        <v>671</v>
      </c>
      <c r="F96" s="2710"/>
      <c r="G96" s="1603" t="s">
        <v>28</v>
      </c>
      <c r="H96" s="1603" t="s">
        <v>672</v>
      </c>
    </row>
    <row r="97" spans="2:8">
      <c r="B97" s="2506"/>
      <c r="C97" s="2491" t="s">
        <v>8</v>
      </c>
      <c r="D97" s="2507"/>
      <c r="E97" s="2507"/>
      <c r="F97" s="2508"/>
      <c r="G97" s="2493" t="s">
        <v>9</v>
      </c>
      <c r="H97" s="2494"/>
    </row>
    <row r="98" spans="2:8">
      <c r="B98" s="1006">
        <v>1</v>
      </c>
      <c r="C98" s="1598">
        <v>2</v>
      </c>
      <c r="D98" s="1599"/>
      <c r="E98" s="1598">
        <v>3</v>
      </c>
      <c r="F98" s="1599"/>
      <c r="G98" s="1007">
        <v>4</v>
      </c>
      <c r="H98" s="1007">
        <v>5</v>
      </c>
    </row>
    <row r="99" spans="2:8" ht="25.5">
      <c r="B99" s="2131" t="s">
        <v>687</v>
      </c>
      <c r="C99" s="1063">
        <v>7951589628.9399996</v>
      </c>
      <c r="D99" s="1064"/>
      <c r="E99" s="1063">
        <v>3296945690.4899998</v>
      </c>
      <c r="F99" s="1132"/>
      <c r="G99" s="2118">
        <v>100</v>
      </c>
      <c r="H99" s="1133">
        <v>41.462724365084028</v>
      </c>
    </row>
    <row r="100" spans="2:8" ht="33.75">
      <c r="B100" s="2128" t="s">
        <v>688</v>
      </c>
      <c r="C100" s="1066">
        <v>37143573</v>
      </c>
      <c r="D100" s="1067"/>
      <c r="E100" s="1066">
        <v>15792576.91</v>
      </c>
      <c r="F100" s="1134"/>
      <c r="G100" s="2119">
        <v>0.47900628013235097</v>
      </c>
      <c r="H100" s="2189">
        <v>42.517656850082787</v>
      </c>
    </row>
    <row r="101" spans="2:8">
      <c r="B101" s="2128" t="s">
        <v>689</v>
      </c>
      <c r="C101" s="1066">
        <v>4449264440.5500002</v>
      </c>
      <c r="D101" s="1067"/>
      <c r="E101" s="1066">
        <v>2219016445.5</v>
      </c>
      <c r="F101" s="1134"/>
      <c r="G101" s="2119">
        <v>67.305216822367626</v>
      </c>
      <c r="H101" s="2189">
        <v>49.873781950926123</v>
      </c>
    </row>
    <row r="102" spans="2:8" ht="22.5">
      <c r="B102" s="2128" t="s">
        <v>690</v>
      </c>
      <c r="C102" s="1066">
        <v>0</v>
      </c>
      <c r="D102" s="1067"/>
      <c r="E102" s="1066">
        <v>0</v>
      </c>
      <c r="F102" s="1134"/>
      <c r="G102" s="2119">
        <v>0</v>
      </c>
      <c r="H102" s="2189">
        <v>0</v>
      </c>
    </row>
    <row r="103" spans="2:8" ht="22.5">
      <c r="B103" s="2128" t="s">
        <v>691</v>
      </c>
      <c r="C103" s="1066">
        <v>28245161.82</v>
      </c>
      <c r="D103" s="1067"/>
      <c r="E103" s="1066">
        <v>3207264.58</v>
      </c>
      <c r="F103" s="1134"/>
      <c r="G103" s="2119">
        <v>9.727987298217608E-2</v>
      </c>
      <c r="H103" s="2189">
        <v>11.355093663258749</v>
      </c>
    </row>
    <row r="104" spans="2:8" ht="67.5">
      <c r="B104" s="2128" t="s">
        <v>692</v>
      </c>
      <c r="C104" s="1066">
        <v>3436936453.5700002</v>
      </c>
      <c r="D104" s="1067"/>
      <c r="E104" s="1066">
        <v>1058929403.5</v>
      </c>
      <c r="F104" s="1134"/>
      <c r="G104" s="2119">
        <v>32.11849702451785</v>
      </c>
      <c r="H104" s="2189">
        <v>30.810270070605274</v>
      </c>
    </row>
    <row r="105" spans="2:8">
      <c r="B105" s="1135"/>
      <c r="C105" s="1178"/>
      <c r="D105" s="1178"/>
      <c r="E105" s="1178"/>
      <c r="F105" s="1178"/>
      <c r="G105" s="1178"/>
      <c r="H105" s="1178"/>
    </row>
    <row r="106" spans="2:8">
      <c r="B106" s="2505" t="s">
        <v>79</v>
      </c>
      <c r="C106" s="2513" t="s">
        <v>671</v>
      </c>
      <c r="D106" s="3123"/>
      <c r="E106" s="3123"/>
      <c r="F106" s="3124"/>
    </row>
    <row r="107" spans="2:8">
      <c r="B107" s="2506"/>
      <c r="C107" s="2491" t="s">
        <v>8</v>
      </c>
      <c r="D107" s="3125"/>
      <c r="E107" s="3125"/>
      <c r="F107" s="3126"/>
    </row>
    <row r="108" spans="2:8">
      <c r="B108" s="1006">
        <v>1</v>
      </c>
      <c r="C108" s="3127">
        <v>2</v>
      </c>
      <c r="D108" s="2929"/>
      <c r="E108" s="2929"/>
      <c r="F108" s="2930"/>
    </row>
    <row r="109" spans="2:8" ht="45">
      <c r="B109" s="2128" t="s">
        <v>694</v>
      </c>
      <c r="C109" s="2509">
        <v>145969912.44</v>
      </c>
      <c r="D109" s="3123"/>
      <c r="E109" s="3123"/>
      <c r="F109" s="3124"/>
    </row>
    <row r="110" spans="2:8" ht="22.5">
      <c r="B110" s="2128" t="s">
        <v>695</v>
      </c>
      <c r="C110" s="2509">
        <v>89206116.340000004</v>
      </c>
      <c r="D110" s="3123"/>
      <c r="E110" s="3123"/>
      <c r="F110" s="3124"/>
    </row>
    <row r="111" spans="2:8" ht="22.5">
      <c r="B111" s="2128" t="s">
        <v>696</v>
      </c>
      <c r="C111" s="2509">
        <v>46098694.780000001</v>
      </c>
      <c r="D111" s="3123"/>
      <c r="E111" s="3123"/>
      <c r="F111" s="3124"/>
    </row>
    <row r="112" spans="2:8" ht="56.25">
      <c r="B112" s="2128" t="s">
        <v>697</v>
      </c>
      <c r="C112" s="2509">
        <v>0</v>
      </c>
      <c r="D112" s="3123"/>
      <c r="E112" s="3123"/>
      <c r="F112" s="3124"/>
    </row>
    <row r="113" spans="2:6" ht="33.75">
      <c r="B113" s="2128" t="s">
        <v>698</v>
      </c>
      <c r="C113" s="2509">
        <v>0</v>
      </c>
      <c r="D113" s="3123"/>
      <c r="E113" s="3123"/>
      <c r="F113" s="3124"/>
    </row>
    <row r="114" spans="2:6" ht="33.75">
      <c r="B114" s="2128" t="s">
        <v>699</v>
      </c>
      <c r="C114" s="2509">
        <v>0</v>
      </c>
      <c r="D114" s="3123"/>
      <c r="E114" s="3123"/>
      <c r="F114" s="3124"/>
    </row>
    <row r="115" spans="2:6" ht="33.75">
      <c r="B115" s="2128" t="s">
        <v>700</v>
      </c>
      <c r="C115" s="2509">
        <v>430158383.44999999</v>
      </c>
      <c r="D115" s="3123"/>
      <c r="E115" s="3123"/>
      <c r="F115" s="3124"/>
    </row>
    <row r="116" spans="2:6" ht="67.5">
      <c r="B116" s="2128" t="s">
        <v>701</v>
      </c>
      <c r="C116" s="2509">
        <v>2169645</v>
      </c>
      <c r="D116" s="3123"/>
      <c r="E116" s="3123"/>
      <c r="F116" s="3124"/>
    </row>
    <row r="117" spans="2:6" ht="67.5">
      <c r="B117" s="2128" t="s">
        <v>862</v>
      </c>
      <c r="C117" s="2509">
        <v>2115830.5</v>
      </c>
      <c r="D117" s="3123"/>
      <c r="E117" s="3123"/>
      <c r="F117" s="3124"/>
    </row>
  </sheetData>
  <mergeCells count="51">
    <mergeCell ref="B79:B80"/>
    <mergeCell ref="B96:B97"/>
    <mergeCell ref="B106:B107"/>
    <mergeCell ref="B1:M1"/>
    <mergeCell ref="B2:B3"/>
    <mergeCell ref="C3:J3"/>
    <mergeCell ref="K3:M3"/>
    <mergeCell ref="B61:B64"/>
    <mergeCell ref="C61:C63"/>
    <mergeCell ref="D61:D63"/>
    <mergeCell ref="E61:E63"/>
    <mergeCell ref="F61:H61"/>
    <mergeCell ref="I61:J63"/>
    <mergeCell ref="K61:K63"/>
    <mergeCell ref="L61:L63"/>
    <mergeCell ref="F62:F63"/>
    <mergeCell ref="G62:H62"/>
    <mergeCell ref="C64:J64"/>
    <mergeCell ref="K64:L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C79:D79"/>
    <mergeCell ref="E79:F79"/>
    <mergeCell ref="C80:F80"/>
    <mergeCell ref="G80:H80"/>
    <mergeCell ref="C96:D96"/>
    <mergeCell ref="E96:F96"/>
    <mergeCell ref="C97:F97"/>
    <mergeCell ref="G97:H97"/>
    <mergeCell ref="C106:F106"/>
    <mergeCell ref="C107:F107"/>
    <mergeCell ref="C108:F108"/>
    <mergeCell ref="C109:F109"/>
    <mergeCell ref="C116:F116"/>
    <mergeCell ref="C117:F117"/>
    <mergeCell ref="C110:F110"/>
    <mergeCell ref="C111:F111"/>
    <mergeCell ref="C112:F112"/>
    <mergeCell ref="C113:F113"/>
    <mergeCell ref="C114:F114"/>
    <mergeCell ref="C115:F115"/>
  </mergeCells>
  <printOptions horizontalCentered="1"/>
  <pageMargins left="0.27559055118110237" right="0.27559055118110237" top="0.59055118110236227" bottom="0.39370078740157483" header="0.31496062992125984" footer="0.23622047244094491"/>
  <pageSetup paperSize="9" scale="80" fitToWidth="2" fitToHeight="2" orientation="landscape" r:id="rId1"/>
  <headerFooter alignWithMargins="0"/>
  <rowBreaks count="2" manualBreakCount="2">
    <brk id="39" min="1" max="12" man="1"/>
    <brk id="60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1"/>
  <sheetViews>
    <sheetView zoomScaleNormal="100" zoomScaleSheetLayoutView="75" workbookViewId="0">
      <selection activeCell="E14" sqref="E14"/>
    </sheetView>
  </sheetViews>
  <sheetFormatPr defaultRowHeight="13.5" customHeight="1"/>
  <cols>
    <col min="1" max="1" width="26.85546875" style="1009" customWidth="1"/>
    <col min="2" max="3" width="13.7109375" style="1009" customWidth="1"/>
    <col min="4" max="4" width="12" style="1009" customWidth="1"/>
    <col min="5" max="5" width="11.42578125" style="1009" customWidth="1"/>
    <col min="6" max="6" width="13" style="1009" customWidth="1"/>
    <col min="7" max="7" width="12.7109375" style="1009" customWidth="1"/>
    <col min="8" max="8" width="10.7109375" style="1009" customWidth="1"/>
    <col min="9" max="9" width="11.7109375" style="1009" customWidth="1"/>
    <col min="10" max="10" width="13.85546875" style="1009" customWidth="1"/>
    <col min="11" max="11" width="11.7109375" style="1009" bestFit="1" customWidth="1"/>
    <col min="12" max="12" width="13.140625" style="1009" bestFit="1" customWidth="1"/>
    <col min="13" max="13" width="12.85546875" style="1009" customWidth="1"/>
    <col min="14" max="14" width="11.7109375" style="1009" customWidth="1"/>
    <col min="15" max="15" width="13.7109375" style="1009" customWidth="1"/>
    <col min="16" max="16" width="14" style="1009" bestFit="1" customWidth="1"/>
    <col min="17" max="17" width="10.85546875" style="1009" bestFit="1" customWidth="1"/>
    <col min="18" max="256" width="9.140625" style="1009"/>
    <col min="257" max="257" width="26.85546875" style="1009" customWidth="1"/>
    <col min="258" max="259" width="13.7109375" style="1009" customWidth="1"/>
    <col min="260" max="260" width="12" style="1009" customWidth="1"/>
    <col min="261" max="261" width="11.42578125" style="1009" customWidth="1"/>
    <col min="262" max="262" width="13" style="1009" customWidth="1"/>
    <col min="263" max="263" width="12.7109375" style="1009" customWidth="1"/>
    <col min="264" max="264" width="10.7109375" style="1009" customWidth="1"/>
    <col min="265" max="265" width="11.7109375" style="1009" customWidth="1"/>
    <col min="266" max="266" width="13.85546875" style="1009" customWidth="1"/>
    <col min="267" max="267" width="11.7109375" style="1009" bestFit="1" customWidth="1"/>
    <col min="268" max="268" width="13.140625" style="1009" bestFit="1" customWidth="1"/>
    <col min="269" max="269" width="12.85546875" style="1009" customWidth="1"/>
    <col min="270" max="270" width="11.7109375" style="1009" customWidth="1"/>
    <col min="271" max="271" width="13.7109375" style="1009" customWidth="1"/>
    <col min="272" max="272" width="14" style="1009" bestFit="1" customWidth="1"/>
    <col min="273" max="273" width="10.85546875" style="1009" bestFit="1" customWidth="1"/>
    <col min="274" max="512" width="9.140625" style="1009"/>
    <col min="513" max="513" width="26.85546875" style="1009" customWidth="1"/>
    <col min="514" max="515" width="13.7109375" style="1009" customWidth="1"/>
    <col min="516" max="516" width="12" style="1009" customWidth="1"/>
    <col min="517" max="517" width="11.42578125" style="1009" customWidth="1"/>
    <col min="518" max="518" width="13" style="1009" customWidth="1"/>
    <col min="519" max="519" width="12.7109375" style="1009" customWidth="1"/>
    <col min="520" max="520" width="10.7109375" style="1009" customWidth="1"/>
    <col min="521" max="521" width="11.7109375" style="1009" customWidth="1"/>
    <col min="522" max="522" width="13.85546875" style="1009" customWidth="1"/>
    <col min="523" max="523" width="11.7109375" style="1009" bestFit="1" customWidth="1"/>
    <col min="524" max="524" width="13.140625" style="1009" bestFit="1" customWidth="1"/>
    <col min="525" max="525" width="12.85546875" style="1009" customWidth="1"/>
    <col min="526" max="526" width="11.7109375" style="1009" customWidth="1"/>
    <col min="527" max="527" width="13.7109375" style="1009" customWidth="1"/>
    <col min="528" max="528" width="14" style="1009" bestFit="1" customWidth="1"/>
    <col min="529" max="529" width="10.85546875" style="1009" bestFit="1" customWidth="1"/>
    <col min="530" max="768" width="9.140625" style="1009"/>
    <col min="769" max="769" width="26.85546875" style="1009" customWidth="1"/>
    <col min="770" max="771" width="13.7109375" style="1009" customWidth="1"/>
    <col min="772" max="772" width="12" style="1009" customWidth="1"/>
    <col min="773" max="773" width="11.42578125" style="1009" customWidth="1"/>
    <col min="774" max="774" width="13" style="1009" customWidth="1"/>
    <col min="775" max="775" width="12.7109375" style="1009" customWidth="1"/>
    <col min="776" max="776" width="10.7109375" style="1009" customWidth="1"/>
    <col min="777" max="777" width="11.7109375" style="1009" customWidth="1"/>
    <col min="778" max="778" width="13.85546875" style="1009" customWidth="1"/>
    <col min="779" max="779" width="11.7109375" style="1009" bestFit="1" customWidth="1"/>
    <col min="780" max="780" width="13.140625" style="1009" bestFit="1" customWidth="1"/>
    <col min="781" max="781" width="12.85546875" style="1009" customWidth="1"/>
    <col min="782" max="782" width="11.7109375" style="1009" customWidth="1"/>
    <col min="783" max="783" width="13.7109375" style="1009" customWidth="1"/>
    <col min="784" max="784" width="14" style="1009" bestFit="1" customWidth="1"/>
    <col min="785" max="785" width="10.85546875" style="1009" bestFit="1" customWidth="1"/>
    <col min="786" max="1024" width="9.140625" style="1009"/>
    <col min="1025" max="1025" width="26.85546875" style="1009" customWidth="1"/>
    <col min="1026" max="1027" width="13.7109375" style="1009" customWidth="1"/>
    <col min="1028" max="1028" width="12" style="1009" customWidth="1"/>
    <col min="1029" max="1029" width="11.42578125" style="1009" customWidth="1"/>
    <col min="1030" max="1030" width="13" style="1009" customWidth="1"/>
    <col min="1031" max="1031" width="12.7109375" style="1009" customWidth="1"/>
    <col min="1032" max="1032" width="10.7109375" style="1009" customWidth="1"/>
    <col min="1033" max="1033" width="11.7109375" style="1009" customWidth="1"/>
    <col min="1034" max="1034" width="13.85546875" style="1009" customWidth="1"/>
    <col min="1035" max="1035" width="11.7109375" style="1009" bestFit="1" customWidth="1"/>
    <col min="1036" max="1036" width="13.140625" style="1009" bestFit="1" customWidth="1"/>
    <col min="1037" max="1037" width="12.85546875" style="1009" customWidth="1"/>
    <col min="1038" max="1038" width="11.7109375" style="1009" customWidth="1"/>
    <col min="1039" max="1039" width="13.7109375" style="1009" customWidth="1"/>
    <col min="1040" max="1040" width="14" style="1009" bestFit="1" customWidth="1"/>
    <col min="1041" max="1041" width="10.85546875" style="1009" bestFit="1" customWidth="1"/>
    <col min="1042" max="1280" width="9.140625" style="1009"/>
    <col min="1281" max="1281" width="26.85546875" style="1009" customWidth="1"/>
    <col min="1282" max="1283" width="13.7109375" style="1009" customWidth="1"/>
    <col min="1284" max="1284" width="12" style="1009" customWidth="1"/>
    <col min="1285" max="1285" width="11.42578125" style="1009" customWidth="1"/>
    <col min="1286" max="1286" width="13" style="1009" customWidth="1"/>
    <col min="1287" max="1287" width="12.7109375" style="1009" customWidth="1"/>
    <col min="1288" max="1288" width="10.7109375" style="1009" customWidth="1"/>
    <col min="1289" max="1289" width="11.7109375" style="1009" customWidth="1"/>
    <col min="1290" max="1290" width="13.85546875" style="1009" customWidth="1"/>
    <col min="1291" max="1291" width="11.7109375" style="1009" bestFit="1" customWidth="1"/>
    <col min="1292" max="1292" width="13.140625" style="1009" bestFit="1" customWidth="1"/>
    <col min="1293" max="1293" width="12.85546875" style="1009" customWidth="1"/>
    <col min="1294" max="1294" width="11.7109375" style="1009" customWidth="1"/>
    <col min="1295" max="1295" width="13.7109375" style="1009" customWidth="1"/>
    <col min="1296" max="1296" width="14" style="1009" bestFit="1" customWidth="1"/>
    <col min="1297" max="1297" width="10.85546875" style="1009" bestFit="1" customWidth="1"/>
    <col min="1298" max="1536" width="9.140625" style="1009"/>
    <col min="1537" max="1537" width="26.85546875" style="1009" customWidth="1"/>
    <col min="1538" max="1539" width="13.7109375" style="1009" customWidth="1"/>
    <col min="1540" max="1540" width="12" style="1009" customWidth="1"/>
    <col min="1541" max="1541" width="11.42578125" style="1009" customWidth="1"/>
    <col min="1542" max="1542" width="13" style="1009" customWidth="1"/>
    <col min="1543" max="1543" width="12.7109375" style="1009" customWidth="1"/>
    <col min="1544" max="1544" width="10.7109375" style="1009" customWidth="1"/>
    <col min="1545" max="1545" width="11.7109375" style="1009" customWidth="1"/>
    <col min="1546" max="1546" width="13.85546875" style="1009" customWidth="1"/>
    <col min="1547" max="1547" width="11.7109375" style="1009" bestFit="1" customWidth="1"/>
    <col min="1548" max="1548" width="13.140625" style="1009" bestFit="1" customWidth="1"/>
    <col min="1549" max="1549" width="12.85546875" style="1009" customWidth="1"/>
    <col min="1550" max="1550" width="11.7109375" style="1009" customWidth="1"/>
    <col min="1551" max="1551" width="13.7109375" style="1009" customWidth="1"/>
    <col min="1552" max="1552" width="14" style="1009" bestFit="1" customWidth="1"/>
    <col min="1553" max="1553" width="10.85546875" style="1009" bestFit="1" customWidth="1"/>
    <col min="1554" max="1792" width="9.140625" style="1009"/>
    <col min="1793" max="1793" width="26.85546875" style="1009" customWidth="1"/>
    <col min="1794" max="1795" width="13.7109375" style="1009" customWidth="1"/>
    <col min="1796" max="1796" width="12" style="1009" customWidth="1"/>
    <col min="1797" max="1797" width="11.42578125" style="1009" customWidth="1"/>
    <col min="1798" max="1798" width="13" style="1009" customWidth="1"/>
    <col min="1799" max="1799" width="12.7109375" style="1009" customWidth="1"/>
    <col min="1800" max="1800" width="10.7109375" style="1009" customWidth="1"/>
    <col min="1801" max="1801" width="11.7109375" style="1009" customWidth="1"/>
    <col min="1802" max="1802" width="13.85546875" style="1009" customWidth="1"/>
    <col min="1803" max="1803" width="11.7109375" style="1009" bestFit="1" customWidth="1"/>
    <col min="1804" max="1804" width="13.140625" style="1009" bestFit="1" customWidth="1"/>
    <col min="1805" max="1805" width="12.85546875" style="1009" customWidth="1"/>
    <col min="1806" max="1806" width="11.7109375" style="1009" customWidth="1"/>
    <col min="1807" max="1807" width="13.7109375" style="1009" customWidth="1"/>
    <col min="1808" max="1808" width="14" style="1009" bestFit="1" customWidth="1"/>
    <col min="1809" max="1809" width="10.85546875" style="1009" bestFit="1" customWidth="1"/>
    <col min="1810" max="2048" width="9.140625" style="1009"/>
    <col min="2049" max="2049" width="26.85546875" style="1009" customWidth="1"/>
    <col min="2050" max="2051" width="13.7109375" style="1009" customWidth="1"/>
    <col min="2052" max="2052" width="12" style="1009" customWidth="1"/>
    <col min="2053" max="2053" width="11.42578125" style="1009" customWidth="1"/>
    <col min="2054" max="2054" width="13" style="1009" customWidth="1"/>
    <col min="2055" max="2055" width="12.7109375" style="1009" customWidth="1"/>
    <col min="2056" max="2056" width="10.7109375" style="1009" customWidth="1"/>
    <col min="2057" max="2057" width="11.7109375" style="1009" customWidth="1"/>
    <col min="2058" max="2058" width="13.85546875" style="1009" customWidth="1"/>
    <col min="2059" max="2059" width="11.7109375" style="1009" bestFit="1" customWidth="1"/>
    <col min="2060" max="2060" width="13.140625" style="1009" bestFit="1" customWidth="1"/>
    <col min="2061" max="2061" width="12.85546875" style="1009" customWidth="1"/>
    <col min="2062" max="2062" width="11.7109375" style="1009" customWidth="1"/>
    <col min="2063" max="2063" width="13.7109375" style="1009" customWidth="1"/>
    <col min="2064" max="2064" width="14" style="1009" bestFit="1" customWidth="1"/>
    <col min="2065" max="2065" width="10.85546875" style="1009" bestFit="1" customWidth="1"/>
    <col min="2066" max="2304" width="9.140625" style="1009"/>
    <col min="2305" max="2305" width="26.85546875" style="1009" customWidth="1"/>
    <col min="2306" max="2307" width="13.7109375" style="1009" customWidth="1"/>
    <col min="2308" max="2308" width="12" style="1009" customWidth="1"/>
    <col min="2309" max="2309" width="11.42578125" style="1009" customWidth="1"/>
    <col min="2310" max="2310" width="13" style="1009" customWidth="1"/>
    <col min="2311" max="2311" width="12.7109375" style="1009" customWidth="1"/>
    <col min="2312" max="2312" width="10.7109375" style="1009" customWidth="1"/>
    <col min="2313" max="2313" width="11.7109375" style="1009" customWidth="1"/>
    <col min="2314" max="2314" width="13.85546875" style="1009" customWidth="1"/>
    <col min="2315" max="2315" width="11.7109375" style="1009" bestFit="1" customWidth="1"/>
    <col min="2316" max="2316" width="13.140625" style="1009" bestFit="1" customWidth="1"/>
    <col min="2317" max="2317" width="12.85546875" style="1009" customWidth="1"/>
    <col min="2318" max="2318" width="11.7109375" style="1009" customWidth="1"/>
    <col min="2319" max="2319" width="13.7109375" style="1009" customWidth="1"/>
    <col min="2320" max="2320" width="14" style="1009" bestFit="1" customWidth="1"/>
    <col min="2321" max="2321" width="10.85546875" style="1009" bestFit="1" customWidth="1"/>
    <col min="2322" max="2560" width="9.140625" style="1009"/>
    <col min="2561" max="2561" width="26.85546875" style="1009" customWidth="1"/>
    <col min="2562" max="2563" width="13.7109375" style="1009" customWidth="1"/>
    <col min="2564" max="2564" width="12" style="1009" customWidth="1"/>
    <col min="2565" max="2565" width="11.42578125" style="1009" customWidth="1"/>
    <col min="2566" max="2566" width="13" style="1009" customWidth="1"/>
    <col min="2567" max="2567" width="12.7109375" style="1009" customWidth="1"/>
    <col min="2568" max="2568" width="10.7109375" style="1009" customWidth="1"/>
    <col min="2569" max="2569" width="11.7109375" style="1009" customWidth="1"/>
    <col min="2570" max="2570" width="13.85546875" style="1009" customWidth="1"/>
    <col min="2571" max="2571" width="11.7109375" style="1009" bestFit="1" customWidth="1"/>
    <col min="2572" max="2572" width="13.140625" style="1009" bestFit="1" customWidth="1"/>
    <col min="2573" max="2573" width="12.85546875" style="1009" customWidth="1"/>
    <col min="2574" max="2574" width="11.7109375" style="1009" customWidth="1"/>
    <col min="2575" max="2575" width="13.7109375" style="1009" customWidth="1"/>
    <col min="2576" max="2576" width="14" style="1009" bestFit="1" customWidth="1"/>
    <col min="2577" max="2577" width="10.85546875" style="1009" bestFit="1" customWidth="1"/>
    <col min="2578" max="2816" width="9.140625" style="1009"/>
    <col min="2817" max="2817" width="26.85546875" style="1009" customWidth="1"/>
    <col min="2818" max="2819" width="13.7109375" style="1009" customWidth="1"/>
    <col min="2820" max="2820" width="12" style="1009" customWidth="1"/>
    <col min="2821" max="2821" width="11.42578125" style="1009" customWidth="1"/>
    <col min="2822" max="2822" width="13" style="1009" customWidth="1"/>
    <col min="2823" max="2823" width="12.7109375" style="1009" customWidth="1"/>
    <col min="2824" max="2824" width="10.7109375" style="1009" customWidth="1"/>
    <col min="2825" max="2825" width="11.7109375" style="1009" customWidth="1"/>
    <col min="2826" max="2826" width="13.85546875" style="1009" customWidth="1"/>
    <col min="2827" max="2827" width="11.7109375" style="1009" bestFit="1" customWidth="1"/>
    <col min="2828" max="2828" width="13.140625" style="1009" bestFit="1" customWidth="1"/>
    <col min="2829" max="2829" width="12.85546875" style="1009" customWidth="1"/>
    <col min="2830" max="2830" width="11.7109375" style="1009" customWidth="1"/>
    <col min="2831" max="2831" width="13.7109375" style="1009" customWidth="1"/>
    <col min="2832" max="2832" width="14" style="1009" bestFit="1" customWidth="1"/>
    <col min="2833" max="2833" width="10.85546875" style="1009" bestFit="1" customWidth="1"/>
    <col min="2834" max="3072" width="9.140625" style="1009"/>
    <col min="3073" max="3073" width="26.85546875" style="1009" customWidth="1"/>
    <col min="3074" max="3075" width="13.7109375" style="1009" customWidth="1"/>
    <col min="3076" max="3076" width="12" style="1009" customWidth="1"/>
    <col min="3077" max="3077" width="11.42578125" style="1009" customWidth="1"/>
    <col min="3078" max="3078" width="13" style="1009" customWidth="1"/>
    <col min="3079" max="3079" width="12.7109375" style="1009" customWidth="1"/>
    <col min="3080" max="3080" width="10.7109375" style="1009" customWidth="1"/>
    <col min="3081" max="3081" width="11.7109375" style="1009" customWidth="1"/>
    <col min="3082" max="3082" width="13.85546875" style="1009" customWidth="1"/>
    <col min="3083" max="3083" width="11.7109375" style="1009" bestFit="1" customWidth="1"/>
    <col min="3084" max="3084" width="13.140625" style="1009" bestFit="1" customWidth="1"/>
    <col min="3085" max="3085" width="12.85546875" style="1009" customWidth="1"/>
    <col min="3086" max="3086" width="11.7109375" style="1009" customWidth="1"/>
    <col min="3087" max="3087" width="13.7109375" style="1009" customWidth="1"/>
    <col min="3088" max="3088" width="14" style="1009" bestFit="1" customWidth="1"/>
    <col min="3089" max="3089" width="10.85546875" style="1009" bestFit="1" customWidth="1"/>
    <col min="3090" max="3328" width="9.140625" style="1009"/>
    <col min="3329" max="3329" width="26.85546875" style="1009" customWidth="1"/>
    <col min="3330" max="3331" width="13.7109375" style="1009" customWidth="1"/>
    <col min="3332" max="3332" width="12" style="1009" customWidth="1"/>
    <col min="3333" max="3333" width="11.42578125" style="1009" customWidth="1"/>
    <col min="3334" max="3334" width="13" style="1009" customWidth="1"/>
    <col min="3335" max="3335" width="12.7109375" style="1009" customWidth="1"/>
    <col min="3336" max="3336" width="10.7109375" style="1009" customWidth="1"/>
    <col min="3337" max="3337" width="11.7109375" style="1009" customWidth="1"/>
    <col min="3338" max="3338" width="13.85546875" style="1009" customWidth="1"/>
    <col min="3339" max="3339" width="11.7109375" style="1009" bestFit="1" customWidth="1"/>
    <col min="3340" max="3340" width="13.140625" style="1009" bestFit="1" customWidth="1"/>
    <col min="3341" max="3341" width="12.85546875" style="1009" customWidth="1"/>
    <col min="3342" max="3342" width="11.7109375" style="1009" customWidth="1"/>
    <col min="3343" max="3343" width="13.7109375" style="1009" customWidth="1"/>
    <col min="3344" max="3344" width="14" style="1009" bestFit="1" customWidth="1"/>
    <col min="3345" max="3345" width="10.85546875" style="1009" bestFit="1" customWidth="1"/>
    <col min="3346" max="3584" width="9.140625" style="1009"/>
    <col min="3585" max="3585" width="26.85546875" style="1009" customWidth="1"/>
    <col min="3586" max="3587" width="13.7109375" style="1009" customWidth="1"/>
    <col min="3588" max="3588" width="12" style="1009" customWidth="1"/>
    <col min="3589" max="3589" width="11.42578125" style="1009" customWidth="1"/>
    <col min="3590" max="3590" width="13" style="1009" customWidth="1"/>
    <col min="3591" max="3591" width="12.7109375" style="1009" customWidth="1"/>
    <col min="3592" max="3592" width="10.7109375" style="1009" customWidth="1"/>
    <col min="3593" max="3593" width="11.7109375" style="1009" customWidth="1"/>
    <col min="3594" max="3594" width="13.85546875" style="1009" customWidth="1"/>
    <col min="3595" max="3595" width="11.7109375" style="1009" bestFit="1" customWidth="1"/>
    <col min="3596" max="3596" width="13.140625" style="1009" bestFit="1" customWidth="1"/>
    <col min="3597" max="3597" width="12.85546875" style="1009" customWidth="1"/>
    <col min="3598" max="3598" width="11.7109375" style="1009" customWidth="1"/>
    <col min="3599" max="3599" width="13.7109375" style="1009" customWidth="1"/>
    <col min="3600" max="3600" width="14" style="1009" bestFit="1" customWidth="1"/>
    <col min="3601" max="3601" width="10.85546875" style="1009" bestFit="1" customWidth="1"/>
    <col min="3602" max="3840" width="9.140625" style="1009"/>
    <col min="3841" max="3841" width="26.85546875" style="1009" customWidth="1"/>
    <col min="3842" max="3843" width="13.7109375" style="1009" customWidth="1"/>
    <col min="3844" max="3844" width="12" style="1009" customWidth="1"/>
    <col min="3845" max="3845" width="11.42578125" style="1009" customWidth="1"/>
    <col min="3846" max="3846" width="13" style="1009" customWidth="1"/>
    <col min="3847" max="3847" width="12.7109375" style="1009" customWidth="1"/>
    <col min="3848" max="3848" width="10.7109375" style="1009" customWidth="1"/>
    <col min="3849" max="3849" width="11.7109375" style="1009" customWidth="1"/>
    <col min="3850" max="3850" width="13.85546875" style="1009" customWidth="1"/>
    <col min="3851" max="3851" width="11.7109375" style="1009" bestFit="1" customWidth="1"/>
    <col min="3852" max="3852" width="13.140625" style="1009" bestFit="1" customWidth="1"/>
    <col min="3853" max="3853" width="12.85546875" style="1009" customWidth="1"/>
    <col min="3854" max="3854" width="11.7109375" style="1009" customWidth="1"/>
    <col min="3855" max="3855" width="13.7109375" style="1009" customWidth="1"/>
    <col min="3856" max="3856" width="14" style="1009" bestFit="1" customWidth="1"/>
    <col min="3857" max="3857" width="10.85546875" style="1009" bestFit="1" customWidth="1"/>
    <col min="3858" max="4096" width="9.140625" style="1009"/>
    <col min="4097" max="4097" width="26.85546875" style="1009" customWidth="1"/>
    <col min="4098" max="4099" width="13.7109375" style="1009" customWidth="1"/>
    <col min="4100" max="4100" width="12" style="1009" customWidth="1"/>
    <col min="4101" max="4101" width="11.42578125" style="1009" customWidth="1"/>
    <col min="4102" max="4102" width="13" style="1009" customWidth="1"/>
    <col min="4103" max="4103" width="12.7109375" style="1009" customWidth="1"/>
    <col min="4104" max="4104" width="10.7109375" style="1009" customWidth="1"/>
    <col min="4105" max="4105" width="11.7109375" style="1009" customWidth="1"/>
    <col min="4106" max="4106" width="13.85546875" style="1009" customWidth="1"/>
    <col min="4107" max="4107" width="11.7109375" style="1009" bestFit="1" customWidth="1"/>
    <col min="4108" max="4108" width="13.140625" style="1009" bestFit="1" customWidth="1"/>
    <col min="4109" max="4109" width="12.85546875" style="1009" customWidth="1"/>
    <col min="4110" max="4110" width="11.7109375" style="1009" customWidth="1"/>
    <col min="4111" max="4111" width="13.7109375" style="1009" customWidth="1"/>
    <col min="4112" max="4112" width="14" style="1009" bestFit="1" customWidth="1"/>
    <col min="4113" max="4113" width="10.85546875" style="1009" bestFit="1" customWidth="1"/>
    <col min="4114" max="4352" width="9.140625" style="1009"/>
    <col min="4353" max="4353" width="26.85546875" style="1009" customWidth="1"/>
    <col min="4354" max="4355" width="13.7109375" style="1009" customWidth="1"/>
    <col min="4356" max="4356" width="12" style="1009" customWidth="1"/>
    <col min="4357" max="4357" width="11.42578125" style="1009" customWidth="1"/>
    <col min="4358" max="4358" width="13" style="1009" customWidth="1"/>
    <col min="4359" max="4359" width="12.7109375" style="1009" customWidth="1"/>
    <col min="4360" max="4360" width="10.7109375" style="1009" customWidth="1"/>
    <col min="4361" max="4361" width="11.7109375" style="1009" customWidth="1"/>
    <col min="4362" max="4362" width="13.85546875" style="1009" customWidth="1"/>
    <col min="4363" max="4363" width="11.7109375" style="1009" bestFit="1" customWidth="1"/>
    <col min="4364" max="4364" width="13.140625" style="1009" bestFit="1" customWidth="1"/>
    <col min="4365" max="4365" width="12.85546875" style="1009" customWidth="1"/>
    <col min="4366" max="4366" width="11.7109375" style="1009" customWidth="1"/>
    <col min="4367" max="4367" width="13.7109375" style="1009" customWidth="1"/>
    <col min="4368" max="4368" width="14" style="1009" bestFit="1" customWidth="1"/>
    <col min="4369" max="4369" width="10.85546875" style="1009" bestFit="1" customWidth="1"/>
    <col min="4370" max="4608" width="9.140625" style="1009"/>
    <col min="4609" max="4609" width="26.85546875" style="1009" customWidth="1"/>
    <col min="4610" max="4611" width="13.7109375" style="1009" customWidth="1"/>
    <col min="4612" max="4612" width="12" style="1009" customWidth="1"/>
    <col min="4613" max="4613" width="11.42578125" style="1009" customWidth="1"/>
    <col min="4614" max="4614" width="13" style="1009" customWidth="1"/>
    <col min="4615" max="4615" width="12.7109375" style="1009" customWidth="1"/>
    <col min="4616" max="4616" width="10.7109375" style="1009" customWidth="1"/>
    <col min="4617" max="4617" width="11.7109375" style="1009" customWidth="1"/>
    <col min="4618" max="4618" width="13.85546875" style="1009" customWidth="1"/>
    <col min="4619" max="4619" width="11.7109375" style="1009" bestFit="1" customWidth="1"/>
    <col min="4620" max="4620" width="13.140625" style="1009" bestFit="1" customWidth="1"/>
    <col min="4621" max="4621" width="12.85546875" style="1009" customWidth="1"/>
    <col min="4622" max="4622" width="11.7109375" style="1009" customWidth="1"/>
    <col min="4623" max="4623" width="13.7109375" style="1009" customWidth="1"/>
    <col min="4624" max="4624" width="14" style="1009" bestFit="1" customWidth="1"/>
    <col min="4625" max="4625" width="10.85546875" style="1009" bestFit="1" customWidth="1"/>
    <col min="4626" max="4864" width="9.140625" style="1009"/>
    <col min="4865" max="4865" width="26.85546875" style="1009" customWidth="1"/>
    <col min="4866" max="4867" width="13.7109375" style="1009" customWidth="1"/>
    <col min="4868" max="4868" width="12" style="1009" customWidth="1"/>
    <col min="4869" max="4869" width="11.42578125" style="1009" customWidth="1"/>
    <col min="4870" max="4870" width="13" style="1009" customWidth="1"/>
    <col min="4871" max="4871" width="12.7109375" style="1009" customWidth="1"/>
    <col min="4872" max="4872" width="10.7109375" style="1009" customWidth="1"/>
    <col min="4873" max="4873" width="11.7109375" style="1009" customWidth="1"/>
    <col min="4874" max="4874" width="13.85546875" style="1009" customWidth="1"/>
    <col min="4875" max="4875" width="11.7109375" style="1009" bestFit="1" customWidth="1"/>
    <col min="4876" max="4876" width="13.140625" style="1009" bestFit="1" customWidth="1"/>
    <col min="4877" max="4877" width="12.85546875" style="1009" customWidth="1"/>
    <col min="4878" max="4878" width="11.7109375" style="1009" customWidth="1"/>
    <col min="4879" max="4879" width="13.7109375" style="1009" customWidth="1"/>
    <col min="4880" max="4880" width="14" style="1009" bestFit="1" customWidth="1"/>
    <col min="4881" max="4881" width="10.85546875" style="1009" bestFit="1" customWidth="1"/>
    <col min="4882" max="5120" width="9.140625" style="1009"/>
    <col min="5121" max="5121" width="26.85546875" style="1009" customWidth="1"/>
    <col min="5122" max="5123" width="13.7109375" style="1009" customWidth="1"/>
    <col min="5124" max="5124" width="12" style="1009" customWidth="1"/>
    <col min="5125" max="5125" width="11.42578125" style="1009" customWidth="1"/>
    <col min="5126" max="5126" width="13" style="1009" customWidth="1"/>
    <col min="5127" max="5127" width="12.7109375" style="1009" customWidth="1"/>
    <col min="5128" max="5128" width="10.7109375" style="1009" customWidth="1"/>
    <col min="5129" max="5129" width="11.7109375" style="1009" customWidth="1"/>
    <col min="5130" max="5130" width="13.85546875" style="1009" customWidth="1"/>
    <col min="5131" max="5131" width="11.7109375" style="1009" bestFit="1" customWidth="1"/>
    <col min="5132" max="5132" width="13.140625" style="1009" bestFit="1" customWidth="1"/>
    <col min="5133" max="5133" width="12.85546875" style="1009" customWidth="1"/>
    <col min="5134" max="5134" width="11.7109375" style="1009" customWidth="1"/>
    <col min="5135" max="5135" width="13.7109375" style="1009" customWidth="1"/>
    <col min="5136" max="5136" width="14" style="1009" bestFit="1" customWidth="1"/>
    <col min="5137" max="5137" width="10.85546875" style="1009" bestFit="1" customWidth="1"/>
    <col min="5138" max="5376" width="9.140625" style="1009"/>
    <col min="5377" max="5377" width="26.85546875" style="1009" customWidth="1"/>
    <col min="5378" max="5379" width="13.7109375" style="1009" customWidth="1"/>
    <col min="5380" max="5380" width="12" style="1009" customWidth="1"/>
    <col min="5381" max="5381" width="11.42578125" style="1009" customWidth="1"/>
    <col min="5382" max="5382" width="13" style="1009" customWidth="1"/>
    <col min="5383" max="5383" width="12.7109375" style="1009" customWidth="1"/>
    <col min="5384" max="5384" width="10.7109375" style="1009" customWidth="1"/>
    <col min="5385" max="5385" width="11.7109375" style="1009" customWidth="1"/>
    <col min="5386" max="5386" width="13.85546875" style="1009" customWidth="1"/>
    <col min="5387" max="5387" width="11.7109375" style="1009" bestFit="1" customWidth="1"/>
    <col min="5388" max="5388" width="13.140625" style="1009" bestFit="1" customWidth="1"/>
    <col min="5389" max="5389" width="12.85546875" style="1009" customWidth="1"/>
    <col min="5390" max="5390" width="11.7109375" style="1009" customWidth="1"/>
    <col min="5391" max="5391" width="13.7109375" style="1009" customWidth="1"/>
    <col min="5392" max="5392" width="14" style="1009" bestFit="1" customWidth="1"/>
    <col min="5393" max="5393" width="10.85546875" style="1009" bestFit="1" customWidth="1"/>
    <col min="5394" max="5632" width="9.140625" style="1009"/>
    <col min="5633" max="5633" width="26.85546875" style="1009" customWidth="1"/>
    <col min="5634" max="5635" width="13.7109375" style="1009" customWidth="1"/>
    <col min="5636" max="5636" width="12" style="1009" customWidth="1"/>
    <col min="5637" max="5637" width="11.42578125" style="1009" customWidth="1"/>
    <col min="5638" max="5638" width="13" style="1009" customWidth="1"/>
    <col min="5639" max="5639" width="12.7109375" style="1009" customWidth="1"/>
    <col min="5640" max="5640" width="10.7109375" style="1009" customWidth="1"/>
    <col min="5641" max="5641" width="11.7109375" style="1009" customWidth="1"/>
    <col min="5642" max="5642" width="13.85546875" style="1009" customWidth="1"/>
    <col min="5643" max="5643" width="11.7109375" style="1009" bestFit="1" customWidth="1"/>
    <col min="5644" max="5644" width="13.140625" style="1009" bestFit="1" customWidth="1"/>
    <col min="5645" max="5645" width="12.85546875" style="1009" customWidth="1"/>
    <col min="5646" max="5646" width="11.7109375" style="1009" customWidth="1"/>
    <col min="5647" max="5647" width="13.7109375" style="1009" customWidth="1"/>
    <col min="5648" max="5648" width="14" style="1009" bestFit="1" customWidth="1"/>
    <col min="5649" max="5649" width="10.85546875" style="1009" bestFit="1" customWidth="1"/>
    <col min="5650" max="5888" width="9.140625" style="1009"/>
    <col min="5889" max="5889" width="26.85546875" style="1009" customWidth="1"/>
    <col min="5890" max="5891" width="13.7109375" style="1009" customWidth="1"/>
    <col min="5892" max="5892" width="12" style="1009" customWidth="1"/>
    <col min="5893" max="5893" width="11.42578125" style="1009" customWidth="1"/>
    <col min="5894" max="5894" width="13" style="1009" customWidth="1"/>
    <col min="5895" max="5895" width="12.7109375" style="1009" customWidth="1"/>
    <col min="5896" max="5896" width="10.7109375" style="1009" customWidth="1"/>
    <col min="5897" max="5897" width="11.7109375" style="1009" customWidth="1"/>
    <col min="5898" max="5898" width="13.85546875" style="1009" customWidth="1"/>
    <col min="5899" max="5899" width="11.7109375" style="1009" bestFit="1" customWidth="1"/>
    <col min="5900" max="5900" width="13.140625" style="1009" bestFit="1" customWidth="1"/>
    <col min="5901" max="5901" width="12.85546875" style="1009" customWidth="1"/>
    <col min="5902" max="5902" width="11.7109375" style="1009" customWidth="1"/>
    <col min="5903" max="5903" width="13.7109375" style="1009" customWidth="1"/>
    <col min="5904" max="5904" width="14" style="1009" bestFit="1" customWidth="1"/>
    <col min="5905" max="5905" width="10.85546875" style="1009" bestFit="1" customWidth="1"/>
    <col min="5906" max="6144" width="9.140625" style="1009"/>
    <col min="6145" max="6145" width="26.85546875" style="1009" customWidth="1"/>
    <col min="6146" max="6147" width="13.7109375" style="1009" customWidth="1"/>
    <col min="6148" max="6148" width="12" style="1009" customWidth="1"/>
    <col min="6149" max="6149" width="11.42578125" style="1009" customWidth="1"/>
    <col min="6150" max="6150" width="13" style="1009" customWidth="1"/>
    <col min="6151" max="6151" width="12.7109375" style="1009" customWidth="1"/>
    <col min="6152" max="6152" width="10.7109375" style="1009" customWidth="1"/>
    <col min="6153" max="6153" width="11.7109375" style="1009" customWidth="1"/>
    <col min="6154" max="6154" width="13.85546875" style="1009" customWidth="1"/>
    <col min="6155" max="6155" width="11.7109375" style="1009" bestFit="1" customWidth="1"/>
    <col min="6156" max="6156" width="13.140625" style="1009" bestFit="1" customWidth="1"/>
    <col min="6157" max="6157" width="12.85546875" style="1009" customWidth="1"/>
    <col min="6158" max="6158" width="11.7109375" style="1009" customWidth="1"/>
    <col min="6159" max="6159" width="13.7109375" style="1009" customWidth="1"/>
    <col min="6160" max="6160" width="14" style="1009" bestFit="1" customWidth="1"/>
    <col min="6161" max="6161" width="10.85546875" style="1009" bestFit="1" customWidth="1"/>
    <col min="6162" max="6400" width="9.140625" style="1009"/>
    <col min="6401" max="6401" width="26.85546875" style="1009" customWidth="1"/>
    <col min="6402" max="6403" width="13.7109375" style="1009" customWidth="1"/>
    <col min="6404" max="6404" width="12" style="1009" customWidth="1"/>
    <col min="6405" max="6405" width="11.42578125" style="1009" customWidth="1"/>
    <col min="6406" max="6406" width="13" style="1009" customWidth="1"/>
    <col min="6407" max="6407" width="12.7109375" style="1009" customWidth="1"/>
    <col min="6408" max="6408" width="10.7109375" style="1009" customWidth="1"/>
    <col min="6409" max="6409" width="11.7109375" style="1009" customWidth="1"/>
    <col min="6410" max="6410" width="13.85546875" style="1009" customWidth="1"/>
    <col min="6411" max="6411" width="11.7109375" style="1009" bestFit="1" customWidth="1"/>
    <col min="6412" max="6412" width="13.140625" style="1009" bestFit="1" customWidth="1"/>
    <col min="6413" max="6413" width="12.85546875" style="1009" customWidth="1"/>
    <col min="6414" max="6414" width="11.7109375" style="1009" customWidth="1"/>
    <col min="6415" max="6415" width="13.7109375" style="1009" customWidth="1"/>
    <col min="6416" max="6416" width="14" style="1009" bestFit="1" customWidth="1"/>
    <col min="6417" max="6417" width="10.85546875" style="1009" bestFit="1" customWidth="1"/>
    <col min="6418" max="6656" width="9.140625" style="1009"/>
    <col min="6657" max="6657" width="26.85546875" style="1009" customWidth="1"/>
    <col min="6658" max="6659" width="13.7109375" style="1009" customWidth="1"/>
    <col min="6660" max="6660" width="12" style="1009" customWidth="1"/>
    <col min="6661" max="6661" width="11.42578125" style="1009" customWidth="1"/>
    <col min="6662" max="6662" width="13" style="1009" customWidth="1"/>
    <col min="6663" max="6663" width="12.7109375" style="1009" customWidth="1"/>
    <col min="6664" max="6664" width="10.7109375" style="1009" customWidth="1"/>
    <col min="6665" max="6665" width="11.7109375" style="1009" customWidth="1"/>
    <col min="6666" max="6666" width="13.85546875" style="1009" customWidth="1"/>
    <col min="6667" max="6667" width="11.7109375" style="1009" bestFit="1" customWidth="1"/>
    <col min="6668" max="6668" width="13.140625" style="1009" bestFit="1" customWidth="1"/>
    <col min="6669" max="6669" width="12.85546875" style="1009" customWidth="1"/>
    <col min="6670" max="6670" width="11.7109375" style="1009" customWidth="1"/>
    <col min="6671" max="6671" width="13.7109375" style="1009" customWidth="1"/>
    <col min="6672" max="6672" width="14" style="1009" bestFit="1" customWidth="1"/>
    <col min="6673" max="6673" width="10.85546875" style="1009" bestFit="1" customWidth="1"/>
    <col min="6674" max="6912" width="9.140625" style="1009"/>
    <col min="6913" max="6913" width="26.85546875" style="1009" customWidth="1"/>
    <col min="6914" max="6915" width="13.7109375" style="1009" customWidth="1"/>
    <col min="6916" max="6916" width="12" style="1009" customWidth="1"/>
    <col min="6917" max="6917" width="11.42578125" style="1009" customWidth="1"/>
    <col min="6918" max="6918" width="13" style="1009" customWidth="1"/>
    <col min="6919" max="6919" width="12.7109375" style="1009" customWidth="1"/>
    <col min="6920" max="6920" width="10.7109375" style="1009" customWidth="1"/>
    <col min="6921" max="6921" width="11.7109375" style="1009" customWidth="1"/>
    <col min="6922" max="6922" width="13.85546875" style="1009" customWidth="1"/>
    <col min="6923" max="6923" width="11.7109375" style="1009" bestFit="1" customWidth="1"/>
    <col min="6924" max="6924" width="13.140625" style="1009" bestFit="1" customWidth="1"/>
    <col min="6925" max="6925" width="12.85546875" style="1009" customWidth="1"/>
    <col min="6926" max="6926" width="11.7109375" style="1009" customWidth="1"/>
    <col min="6927" max="6927" width="13.7109375" style="1009" customWidth="1"/>
    <col min="6928" max="6928" width="14" style="1009" bestFit="1" customWidth="1"/>
    <col min="6929" max="6929" width="10.85546875" style="1009" bestFit="1" customWidth="1"/>
    <col min="6930" max="7168" width="9.140625" style="1009"/>
    <col min="7169" max="7169" width="26.85546875" style="1009" customWidth="1"/>
    <col min="7170" max="7171" width="13.7109375" style="1009" customWidth="1"/>
    <col min="7172" max="7172" width="12" style="1009" customWidth="1"/>
    <col min="7173" max="7173" width="11.42578125" style="1009" customWidth="1"/>
    <col min="7174" max="7174" width="13" style="1009" customWidth="1"/>
    <col min="7175" max="7175" width="12.7109375" style="1009" customWidth="1"/>
    <col min="7176" max="7176" width="10.7109375" style="1009" customWidth="1"/>
    <col min="7177" max="7177" width="11.7109375" style="1009" customWidth="1"/>
    <col min="7178" max="7178" width="13.85546875" style="1009" customWidth="1"/>
    <col min="7179" max="7179" width="11.7109375" style="1009" bestFit="1" customWidth="1"/>
    <col min="7180" max="7180" width="13.140625" style="1009" bestFit="1" customWidth="1"/>
    <col min="7181" max="7181" width="12.85546875" style="1009" customWidth="1"/>
    <col min="7182" max="7182" width="11.7109375" style="1009" customWidth="1"/>
    <col min="7183" max="7183" width="13.7109375" style="1009" customWidth="1"/>
    <col min="7184" max="7184" width="14" style="1009" bestFit="1" customWidth="1"/>
    <col min="7185" max="7185" width="10.85546875" style="1009" bestFit="1" customWidth="1"/>
    <col min="7186" max="7424" width="9.140625" style="1009"/>
    <col min="7425" max="7425" width="26.85546875" style="1009" customWidth="1"/>
    <col min="7426" max="7427" width="13.7109375" style="1009" customWidth="1"/>
    <col min="7428" max="7428" width="12" style="1009" customWidth="1"/>
    <col min="7429" max="7429" width="11.42578125" style="1009" customWidth="1"/>
    <col min="7430" max="7430" width="13" style="1009" customWidth="1"/>
    <col min="7431" max="7431" width="12.7109375" style="1009" customWidth="1"/>
    <col min="7432" max="7432" width="10.7109375" style="1009" customWidth="1"/>
    <col min="7433" max="7433" width="11.7109375" style="1009" customWidth="1"/>
    <col min="7434" max="7434" width="13.85546875" style="1009" customWidth="1"/>
    <col min="7435" max="7435" width="11.7109375" style="1009" bestFit="1" customWidth="1"/>
    <col min="7436" max="7436" width="13.140625" style="1009" bestFit="1" customWidth="1"/>
    <col min="7437" max="7437" width="12.85546875" style="1009" customWidth="1"/>
    <col min="7438" max="7438" width="11.7109375" style="1009" customWidth="1"/>
    <col min="7439" max="7439" width="13.7109375" style="1009" customWidth="1"/>
    <col min="7440" max="7440" width="14" style="1009" bestFit="1" customWidth="1"/>
    <col min="7441" max="7441" width="10.85546875" style="1009" bestFit="1" customWidth="1"/>
    <col min="7442" max="7680" width="9.140625" style="1009"/>
    <col min="7681" max="7681" width="26.85546875" style="1009" customWidth="1"/>
    <col min="7682" max="7683" width="13.7109375" style="1009" customWidth="1"/>
    <col min="7684" max="7684" width="12" style="1009" customWidth="1"/>
    <col min="7685" max="7685" width="11.42578125" style="1009" customWidth="1"/>
    <col min="7686" max="7686" width="13" style="1009" customWidth="1"/>
    <col min="7687" max="7687" width="12.7109375" style="1009" customWidth="1"/>
    <col min="7688" max="7688" width="10.7109375" style="1009" customWidth="1"/>
    <col min="7689" max="7689" width="11.7109375" style="1009" customWidth="1"/>
    <col min="7690" max="7690" width="13.85546875" style="1009" customWidth="1"/>
    <col min="7691" max="7691" width="11.7109375" style="1009" bestFit="1" customWidth="1"/>
    <col min="7692" max="7692" width="13.140625" style="1009" bestFit="1" customWidth="1"/>
    <col min="7693" max="7693" width="12.85546875" style="1009" customWidth="1"/>
    <col min="7694" max="7694" width="11.7109375" style="1009" customWidth="1"/>
    <col min="7695" max="7695" width="13.7109375" style="1009" customWidth="1"/>
    <col min="7696" max="7696" width="14" style="1009" bestFit="1" customWidth="1"/>
    <col min="7697" max="7697" width="10.85546875" style="1009" bestFit="1" customWidth="1"/>
    <col min="7698" max="7936" width="9.140625" style="1009"/>
    <col min="7937" max="7937" width="26.85546875" style="1009" customWidth="1"/>
    <col min="7938" max="7939" width="13.7109375" style="1009" customWidth="1"/>
    <col min="7940" max="7940" width="12" style="1009" customWidth="1"/>
    <col min="7941" max="7941" width="11.42578125" style="1009" customWidth="1"/>
    <col min="7942" max="7942" width="13" style="1009" customWidth="1"/>
    <col min="7943" max="7943" width="12.7109375" style="1009" customWidth="1"/>
    <col min="7944" max="7944" width="10.7109375" style="1009" customWidth="1"/>
    <col min="7945" max="7945" width="11.7109375" style="1009" customWidth="1"/>
    <col min="7946" max="7946" width="13.85546875" style="1009" customWidth="1"/>
    <col min="7947" max="7947" width="11.7109375" style="1009" bestFit="1" customWidth="1"/>
    <col min="7948" max="7948" width="13.140625" style="1009" bestFit="1" customWidth="1"/>
    <col min="7949" max="7949" width="12.85546875" style="1009" customWidth="1"/>
    <col min="7950" max="7950" width="11.7109375" style="1009" customWidth="1"/>
    <col min="7951" max="7951" width="13.7109375" style="1009" customWidth="1"/>
    <col min="7952" max="7952" width="14" style="1009" bestFit="1" customWidth="1"/>
    <col min="7953" max="7953" width="10.85546875" style="1009" bestFit="1" customWidth="1"/>
    <col min="7954" max="8192" width="9.140625" style="1009"/>
    <col min="8193" max="8193" width="26.85546875" style="1009" customWidth="1"/>
    <col min="8194" max="8195" width="13.7109375" style="1009" customWidth="1"/>
    <col min="8196" max="8196" width="12" style="1009" customWidth="1"/>
    <col min="8197" max="8197" width="11.42578125" style="1009" customWidth="1"/>
    <col min="8198" max="8198" width="13" style="1009" customWidth="1"/>
    <col min="8199" max="8199" width="12.7109375" style="1009" customWidth="1"/>
    <col min="8200" max="8200" width="10.7109375" style="1009" customWidth="1"/>
    <col min="8201" max="8201" width="11.7109375" style="1009" customWidth="1"/>
    <col min="8202" max="8202" width="13.85546875" style="1009" customWidth="1"/>
    <col min="8203" max="8203" width="11.7109375" style="1009" bestFit="1" customWidth="1"/>
    <col min="8204" max="8204" width="13.140625" style="1009" bestFit="1" customWidth="1"/>
    <col min="8205" max="8205" width="12.85546875" style="1009" customWidth="1"/>
    <col min="8206" max="8206" width="11.7109375" style="1009" customWidth="1"/>
    <col min="8207" max="8207" width="13.7109375" style="1009" customWidth="1"/>
    <col min="8208" max="8208" width="14" style="1009" bestFit="1" customWidth="1"/>
    <col min="8209" max="8209" width="10.85546875" style="1009" bestFit="1" customWidth="1"/>
    <col min="8210" max="8448" width="9.140625" style="1009"/>
    <col min="8449" max="8449" width="26.85546875" style="1009" customWidth="1"/>
    <col min="8450" max="8451" width="13.7109375" style="1009" customWidth="1"/>
    <col min="8452" max="8452" width="12" style="1009" customWidth="1"/>
    <col min="8453" max="8453" width="11.42578125" style="1009" customWidth="1"/>
    <col min="8454" max="8454" width="13" style="1009" customWidth="1"/>
    <col min="8455" max="8455" width="12.7109375" style="1009" customWidth="1"/>
    <col min="8456" max="8456" width="10.7109375" style="1009" customWidth="1"/>
    <col min="8457" max="8457" width="11.7109375" style="1009" customWidth="1"/>
    <col min="8458" max="8458" width="13.85546875" style="1009" customWidth="1"/>
    <col min="8459" max="8459" width="11.7109375" style="1009" bestFit="1" customWidth="1"/>
    <col min="8460" max="8460" width="13.140625" style="1009" bestFit="1" customWidth="1"/>
    <col min="8461" max="8461" width="12.85546875" style="1009" customWidth="1"/>
    <col min="8462" max="8462" width="11.7109375" style="1009" customWidth="1"/>
    <col min="8463" max="8463" width="13.7109375" style="1009" customWidth="1"/>
    <col min="8464" max="8464" width="14" style="1009" bestFit="1" customWidth="1"/>
    <col min="8465" max="8465" width="10.85546875" style="1009" bestFit="1" customWidth="1"/>
    <col min="8466" max="8704" width="9.140625" style="1009"/>
    <col min="8705" max="8705" width="26.85546875" style="1009" customWidth="1"/>
    <col min="8706" max="8707" width="13.7109375" style="1009" customWidth="1"/>
    <col min="8708" max="8708" width="12" style="1009" customWidth="1"/>
    <col min="8709" max="8709" width="11.42578125" style="1009" customWidth="1"/>
    <col min="8710" max="8710" width="13" style="1009" customWidth="1"/>
    <col min="8711" max="8711" width="12.7109375" style="1009" customWidth="1"/>
    <col min="8712" max="8712" width="10.7109375" style="1009" customWidth="1"/>
    <col min="8713" max="8713" width="11.7109375" style="1009" customWidth="1"/>
    <col min="8714" max="8714" width="13.85546875" style="1009" customWidth="1"/>
    <col min="8715" max="8715" width="11.7109375" style="1009" bestFit="1" customWidth="1"/>
    <col min="8716" max="8716" width="13.140625" style="1009" bestFit="1" customWidth="1"/>
    <col min="8717" max="8717" width="12.85546875" style="1009" customWidth="1"/>
    <col min="8718" max="8718" width="11.7109375" style="1009" customWidth="1"/>
    <col min="8719" max="8719" width="13.7109375" style="1009" customWidth="1"/>
    <col min="8720" max="8720" width="14" style="1009" bestFit="1" customWidth="1"/>
    <col min="8721" max="8721" width="10.85546875" style="1009" bestFit="1" customWidth="1"/>
    <col min="8722" max="8960" width="9.140625" style="1009"/>
    <col min="8961" max="8961" width="26.85546875" style="1009" customWidth="1"/>
    <col min="8962" max="8963" width="13.7109375" style="1009" customWidth="1"/>
    <col min="8964" max="8964" width="12" style="1009" customWidth="1"/>
    <col min="8965" max="8965" width="11.42578125" style="1009" customWidth="1"/>
    <col min="8966" max="8966" width="13" style="1009" customWidth="1"/>
    <col min="8967" max="8967" width="12.7109375" style="1009" customWidth="1"/>
    <col min="8968" max="8968" width="10.7109375" style="1009" customWidth="1"/>
    <col min="8969" max="8969" width="11.7109375" style="1009" customWidth="1"/>
    <col min="8970" max="8970" width="13.85546875" style="1009" customWidth="1"/>
    <col min="8971" max="8971" width="11.7109375" style="1009" bestFit="1" customWidth="1"/>
    <col min="8972" max="8972" width="13.140625" style="1009" bestFit="1" customWidth="1"/>
    <col min="8973" max="8973" width="12.85546875" style="1009" customWidth="1"/>
    <col min="8974" max="8974" width="11.7109375" style="1009" customWidth="1"/>
    <col min="8975" max="8975" width="13.7109375" style="1009" customWidth="1"/>
    <col min="8976" max="8976" width="14" style="1009" bestFit="1" customWidth="1"/>
    <col min="8977" max="8977" width="10.85546875" style="1009" bestFit="1" customWidth="1"/>
    <col min="8978" max="9216" width="9.140625" style="1009"/>
    <col min="9217" max="9217" width="26.85546875" style="1009" customWidth="1"/>
    <col min="9218" max="9219" width="13.7109375" style="1009" customWidth="1"/>
    <col min="9220" max="9220" width="12" style="1009" customWidth="1"/>
    <col min="9221" max="9221" width="11.42578125" style="1009" customWidth="1"/>
    <col min="9222" max="9222" width="13" style="1009" customWidth="1"/>
    <col min="9223" max="9223" width="12.7109375" style="1009" customWidth="1"/>
    <col min="9224" max="9224" width="10.7109375" style="1009" customWidth="1"/>
    <col min="9225" max="9225" width="11.7109375" style="1009" customWidth="1"/>
    <col min="9226" max="9226" width="13.85546875" style="1009" customWidth="1"/>
    <col min="9227" max="9227" width="11.7109375" style="1009" bestFit="1" customWidth="1"/>
    <col min="9228" max="9228" width="13.140625" style="1009" bestFit="1" customWidth="1"/>
    <col min="9229" max="9229" width="12.85546875" style="1009" customWidth="1"/>
    <col min="9230" max="9230" width="11.7109375" style="1009" customWidth="1"/>
    <col min="9231" max="9231" width="13.7109375" style="1009" customWidth="1"/>
    <col min="9232" max="9232" width="14" style="1009" bestFit="1" customWidth="1"/>
    <col min="9233" max="9233" width="10.85546875" style="1009" bestFit="1" customWidth="1"/>
    <col min="9234" max="9472" width="9.140625" style="1009"/>
    <col min="9473" max="9473" width="26.85546875" style="1009" customWidth="1"/>
    <col min="9474" max="9475" width="13.7109375" style="1009" customWidth="1"/>
    <col min="9476" max="9476" width="12" style="1009" customWidth="1"/>
    <col min="9477" max="9477" width="11.42578125" style="1009" customWidth="1"/>
    <col min="9478" max="9478" width="13" style="1009" customWidth="1"/>
    <col min="9479" max="9479" width="12.7109375" style="1009" customWidth="1"/>
    <col min="9480" max="9480" width="10.7109375" style="1009" customWidth="1"/>
    <col min="9481" max="9481" width="11.7109375" style="1009" customWidth="1"/>
    <col min="9482" max="9482" width="13.85546875" style="1009" customWidth="1"/>
    <col min="9483" max="9483" width="11.7109375" style="1009" bestFit="1" customWidth="1"/>
    <col min="9484" max="9484" width="13.140625" style="1009" bestFit="1" customWidth="1"/>
    <col min="9485" max="9485" width="12.85546875" style="1009" customWidth="1"/>
    <col min="9486" max="9486" width="11.7109375" style="1009" customWidth="1"/>
    <col min="9487" max="9487" width="13.7109375" style="1009" customWidth="1"/>
    <col min="9488" max="9488" width="14" style="1009" bestFit="1" customWidth="1"/>
    <col min="9489" max="9489" width="10.85546875" style="1009" bestFit="1" customWidth="1"/>
    <col min="9490" max="9728" width="9.140625" style="1009"/>
    <col min="9729" max="9729" width="26.85546875" style="1009" customWidth="1"/>
    <col min="9730" max="9731" width="13.7109375" style="1009" customWidth="1"/>
    <col min="9732" max="9732" width="12" style="1009" customWidth="1"/>
    <col min="9733" max="9733" width="11.42578125" style="1009" customWidth="1"/>
    <col min="9734" max="9734" width="13" style="1009" customWidth="1"/>
    <col min="9735" max="9735" width="12.7109375" style="1009" customWidth="1"/>
    <col min="9736" max="9736" width="10.7109375" style="1009" customWidth="1"/>
    <col min="9737" max="9737" width="11.7109375" style="1009" customWidth="1"/>
    <col min="9738" max="9738" width="13.85546875" style="1009" customWidth="1"/>
    <col min="9739" max="9739" width="11.7109375" style="1009" bestFit="1" customWidth="1"/>
    <col min="9740" max="9740" width="13.140625" style="1009" bestFit="1" customWidth="1"/>
    <col min="9741" max="9741" width="12.85546875" style="1009" customWidth="1"/>
    <col min="9742" max="9742" width="11.7109375" style="1009" customWidth="1"/>
    <col min="9743" max="9743" width="13.7109375" style="1009" customWidth="1"/>
    <col min="9744" max="9744" width="14" style="1009" bestFit="1" customWidth="1"/>
    <col min="9745" max="9745" width="10.85546875" style="1009" bestFit="1" customWidth="1"/>
    <col min="9746" max="9984" width="9.140625" style="1009"/>
    <col min="9985" max="9985" width="26.85546875" style="1009" customWidth="1"/>
    <col min="9986" max="9987" width="13.7109375" style="1009" customWidth="1"/>
    <col min="9988" max="9988" width="12" style="1009" customWidth="1"/>
    <col min="9989" max="9989" width="11.42578125" style="1009" customWidth="1"/>
    <col min="9990" max="9990" width="13" style="1009" customWidth="1"/>
    <col min="9991" max="9991" width="12.7109375" style="1009" customWidth="1"/>
    <col min="9992" max="9992" width="10.7109375" style="1009" customWidth="1"/>
    <col min="9993" max="9993" width="11.7109375" style="1009" customWidth="1"/>
    <col min="9994" max="9994" width="13.85546875" style="1009" customWidth="1"/>
    <col min="9995" max="9995" width="11.7109375" style="1009" bestFit="1" customWidth="1"/>
    <col min="9996" max="9996" width="13.140625" style="1009" bestFit="1" customWidth="1"/>
    <col min="9997" max="9997" width="12.85546875" style="1009" customWidth="1"/>
    <col min="9998" max="9998" width="11.7109375" style="1009" customWidth="1"/>
    <col min="9999" max="9999" width="13.7109375" style="1009" customWidth="1"/>
    <col min="10000" max="10000" width="14" style="1009" bestFit="1" customWidth="1"/>
    <col min="10001" max="10001" width="10.85546875" style="1009" bestFit="1" customWidth="1"/>
    <col min="10002" max="10240" width="9.140625" style="1009"/>
    <col min="10241" max="10241" width="26.85546875" style="1009" customWidth="1"/>
    <col min="10242" max="10243" width="13.7109375" style="1009" customWidth="1"/>
    <col min="10244" max="10244" width="12" style="1009" customWidth="1"/>
    <col min="10245" max="10245" width="11.42578125" style="1009" customWidth="1"/>
    <col min="10246" max="10246" width="13" style="1009" customWidth="1"/>
    <col min="10247" max="10247" width="12.7109375" style="1009" customWidth="1"/>
    <col min="10248" max="10248" width="10.7109375" style="1009" customWidth="1"/>
    <col min="10249" max="10249" width="11.7109375" style="1009" customWidth="1"/>
    <col min="10250" max="10250" width="13.85546875" style="1009" customWidth="1"/>
    <col min="10251" max="10251" width="11.7109375" style="1009" bestFit="1" customWidth="1"/>
    <col min="10252" max="10252" width="13.140625" style="1009" bestFit="1" customWidth="1"/>
    <col min="10253" max="10253" width="12.85546875" style="1009" customWidth="1"/>
    <col min="10254" max="10254" width="11.7109375" style="1009" customWidth="1"/>
    <col min="10255" max="10255" width="13.7109375" style="1009" customWidth="1"/>
    <col min="10256" max="10256" width="14" style="1009" bestFit="1" customWidth="1"/>
    <col min="10257" max="10257" width="10.85546875" style="1009" bestFit="1" customWidth="1"/>
    <col min="10258" max="10496" width="9.140625" style="1009"/>
    <col min="10497" max="10497" width="26.85546875" style="1009" customWidth="1"/>
    <col min="10498" max="10499" width="13.7109375" style="1009" customWidth="1"/>
    <col min="10500" max="10500" width="12" style="1009" customWidth="1"/>
    <col min="10501" max="10501" width="11.42578125" style="1009" customWidth="1"/>
    <col min="10502" max="10502" width="13" style="1009" customWidth="1"/>
    <col min="10503" max="10503" width="12.7109375" style="1009" customWidth="1"/>
    <col min="10504" max="10504" width="10.7109375" style="1009" customWidth="1"/>
    <col min="10505" max="10505" width="11.7109375" style="1009" customWidth="1"/>
    <col min="10506" max="10506" width="13.85546875" style="1009" customWidth="1"/>
    <col min="10507" max="10507" width="11.7109375" style="1009" bestFit="1" customWidth="1"/>
    <col min="10508" max="10508" width="13.140625" style="1009" bestFit="1" customWidth="1"/>
    <col min="10509" max="10509" width="12.85546875" style="1009" customWidth="1"/>
    <col min="10510" max="10510" width="11.7109375" style="1009" customWidth="1"/>
    <col min="10511" max="10511" width="13.7109375" style="1009" customWidth="1"/>
    <col min="10512" max="10512" width="14" style="1009" bestFit="1" customWidth="1"/>
    <col min="10513" max="10513" width="10.85546875" style="1009" bestFit="1" customWidth="1"/>
    <col min="10514" max="10752" width="9.140625" style="1009"/>
    <col min="10753" max="10753" width="26.85546875" style="1009" customWidth="1"/>
    <col min="10754" max="10755" width="13.7109375" style="1009" customWidth="1"/>
    <col min="10756" max="10756" width="12" style="1009" customWidth="1"/>
    <col min="10757" max="10757" width="11.42578125" style="1009" customWidth="1"/>
    <col min="10758" max="10758" width="13" style="1009" customWidth="1"/>
    <col min="10759" max="10759" width="12.7109375" style="1009" customWidth="1"/>
    <col min="10760" max="10760" width="10.7109375" style="1009" customWidth="1"/>
    <col min="10761" max="10761" width="11.7109375" style="1009" customWidth="1"/>
    <col min="10762" max="10762" width="13.85546875" style="1009" customWidth="1"/>
    <col min="10763" max="10763" width="11.7109375" style="1009" bestFit="1" customWidth="1"/>
    <col min="10764" max="10764" width="13.140625" style="1009" bestFit="1" customWidth="1"/>
    <col min="10765" max="10765" width="12.85546875" style="1009" customWidth="1"/>
    <col min="10766" max="10766" width="11.7109375" style="1009" customWidth="1"/>
    <col min="10767" max="10767" width="13.7109375" style="1009" customWidth="1"/>
    <col min="10768" max="10768" width="14" style="1009" bestFit="1" customWidth="1"/>
    <col min="10769" max="10769" width="10.85546875" style="1009" bestFit="1" customWidth="1"/>
    <col min="10770" max="11008" width="9.140625" style="1009"/>
    <col min="11009" max="11009" width="26.85546875" style="1009" customWidth="1"/>
    <col min="11010" max="11011" width="13.7109375" style="1009" customWidth="1"/>
    <col min="11012" max="11012" width="12" style="1009" customWidth="1"/>
    <col min="11013" max="11013" width="11.42578125" style="1009" customWidth="1"/>
    <col min="11014" max="11014" width="13" style="1009" customWidth="1"/>
    <col min="11015" max="11015" width="12.7109375" style="1009" customWidth="1"/>
    <col min="11016" max="11016" width="10.7109375" style="1009" customWidth="1"/>
    <col min="11017" max="11017" width="11.7109375" style="1009" customWidth="1"/>
    <col min="11018" max="11018" width="13.85546875" style="1009" customWidth="1"/>
    <col min="11019" max="11019" width="11.7109375" style="1009" bestFit="1" customWidth="1"/>
    <col min="11020" max="11020" width="13.140625" style="1009" bestFit="1" customWidth="1"/>
    <col min="11021" max="11021" width="12.85546875" style="1009" customWidth="1"/>
    <col min="11022" max="11022" width="11.7109375" style="1009" customWidth="1"/>
    <col min="11023" max="11023" width="13.7109375" style="1009" customWidth="1"/>
    <col min="11024" max="11024" width="14" style="1009" bestFit="1" customWidth="1"/>
    <col min="11025" max="11025" width="10.85546875" style="1009" bestFit="1" customWidth="1"/>
    <col min="11026" max="11264" width="9.140625" style="1009"/>
    <col min="11265" max="11265" width="26.85546875" style="1009" customWidth="1"/>
    <col min="11266" max="11267" width="13.7109375" style="1009" customWidth="1"/>
    <col min="11268" max="11268" width="12" style="1009" customWidth="1"/>
    <col min="11269" max="11269" width="11.42578125" style="1009" customWidth="1"/>
    <col min="11270" max="11270" width="13" style="1009" customWidth="1"/>
    <col min="11271" max="11271" width="12.7109375" style="1009" customWidth="1"/>
    <col min="11272" max="11272" width="10.7109375" style="1009" customWidth="1"/>
    <col min="11273" max="11273" width="11.7109375" style="1009" customWidth="1"/>
    <col min="11274" max="11274" width="13.85546875" style="1009" customWidth="1"/>
    <col min="11275" max="11275" width="11.7109375" style="1009" bestFit="1" customWidth="1"/>
    <col min="11276" max="11276" width="13.140625" style="1009" bestFit="1" customWidth="1"/>
    <col min="11277" max="11277" width="12.85546875" style="1009" customWidth="1"/>
    <col min="11278" max="11278" width="11.7109375" style="1009" customWidth="1"/>
    <col min="11279" max="11279" width="13.7109375" style="1009" customWidth="1"/>
    <col min="11280" max="11280" width="14" style="1009" bestFit="1" customWidth="1"/>
    <col min="11281" max="11281" width="10.85546875" style="1009" bestFit="1" customWidth="1"/>
    <col min="11282" max="11520" width="9.140625" style="1009"/>
    <col min="11521" max="11521" width="26.85546875" style="1009" customWidth="1"/>
    <col min="11522" max="11523" width="13.7109375" style="1009" customWidth="1"/>
    <col min="11524" max="11524" width="12" style="1009" customWidth="1"/>
    <col min="11525" max="11525" width="11.42578125" style="1009" customWidth="1"/>
    <col min="11526" max="11526" width="13" style="1009" customWidth="1"/>
    <col min="11527" max="11527" width="12.7109375" style="1009" customWidth="1"/>
    <col min="11528" max="11528" width="10.7109375" style="1009" customWidth="1"/>
    <col min="11529" max="11529" width="11.7109375" style="1009" customWidth="1"/>
    <col min="11530" max="11530" width="13.85546875" style="1009" customWidth="1"/>
    <col min="11531" max="11531" width="11.7109375" style="1009" bestFit="1" customWidth="1"/>
    <col min="11532" max="11532" width="13.140625" style="1009" bestFit="1" customWidth="1"/>
    <col min="11533" max="11533" width="12.85546875" style="1009" customWidth="1"/>
    <col min="11534" max="11534" width="11.7109375" style="1009" customWidth="1"/>
    <col min="11535" max="11535" width="13.7109375" style="1009" customWidth="1"/>
    <col min="11536" max="11536" width="14" style="1009" bestFit="1" customWidth="1"/>
    <col min="11537" max="11537" width="10.85546875" style="1009" bestFit="1" customWidth="1"/>
    <col min="11538" max="11776" width="9.140625" style="1009"/>
    <col min="11777" max="11777" width="26.85546875" style="1009" customWidth="1"/>
    <col min="11778" max="11779" width="13.7109375" style="1009" customWidth="1"/>
    <col min="11780" max="11780" width="12" style="1009" customWidth="1"/>
    <col min="11781" max="11781" width="11.42578125" style="1009" customWidth="1"/>
    <col min="11782" max="11782" width="13" style="1009" customWidth="1"/>
    <col min="11783" max="11783" width="12.7109375" style="1009" customWidth="1"/>
    <col min="11784" max="11784" width="10.7109375" style="1009" customWidth="1"/>
    <col min="11785" max="11785" width="11.7109375" style="1009" customWidth="1"/>
    <col min="11786" max="11786" width="13.85546875" style="1009" customWidth="1"/>
    <col min="11787" max="11787" width="11.7109375" style="1009" bestFit="1" customWidth="1"/>
    <col min="11788" max="11788" width="13.140625" style="1009" bestFit="1" customWidth="1"/>
    <col min="11789" max="11789" width="12.85546875" style="1009" customWidth="1"/>
    <col min="11790" max="11790" width="11.7109375" style="1009" customWidth="1"/>
    <col min="11791" max="11791" width="13.7109375" style="1009" customWidth="1"/>
    <col min="11792" max="11792" width="14" style="1009" bestFit="1" customWidth="1"/>
    <col min="11793" max="11793" width="10.85546875" style="1009" bestFit="1" customWidth="1"/>
    <col min="11794" max="12032" width="9.140625" style="1009"/>
    <col min="12033" max="12033" width="26.85546875" style="1009" customWidth="1"/>
    <col min="12034" max="12035" width="13.7109375" style="1009" customWidth="1"/>
    <col min="12036" max="12036" width="12" style="1009" customWidth="1"/>
    <col min="12037" max="12037" width="11.42578125" style="1009" customWidth="1"/>
    <col min="12038" max="12038" width="13" style="1009" customWidth="1"/>
    <col min="12039" max="12039" width="12.7109375" style="1009" customWidth="1"/>
    <col min="12040" max="12040" width="10.7109375" style="1009" customWidth="1"/>
    <col min="12041" max="12041" width="11.7109375" style="1009" customWidth="1"/>
    <col min="12042" max="12042" width="13.85546875" style="1009" customWidth="1"/>
    <col min="12043" max="12043" width="11.7109375" style="1009" bestFit="1" customWidth="1"/>
    <col min="12044" max="12044" width="13.140625" style="1009" bestFit="1" customWidth="1"/>
    <col min="12045" max="12045" width="12.85546875" style="1009" customWidth="1"/>
    <col min="12046" max="12046" width="11.7109375" style="1009" customWidth="1"/>
    <col min="12047" max="12047" width="13.7109375" style="1009" customWidth="1"/>
    <col min="12048" max="12048" width="14" style="1009" bestFit="1" customWidth="1"/>
    <col min="12049" max="12049" width="10.85546875" style="1009" bestFit="1" customWidth="1"/>
    <col min="12050" max="12288" width="9.140625" style="1009"/>
    <col min="12289" max="12289" width="26.85546875" style="1009" customWidth="1"/>
    <col min="12290" max="12291" width="13.7109375" style="1009" customWidth="1"/>
    <col min="12292" max="12292" width="12" style="1009" customWidth="1"/>
    <col min="12293" max="12293" width="11.42578125" style="1009" customWidth="1"/>
    <col min="12294" max="12294" width="13" style="1009" customWidth="1"/>
    <col min="12295" max="12295" width="12.7109375" style="1009" customWidth="1"/>
    <col min="12296" max="12296" width="10.7109375" style="1009" customWidth="1"/>
    <col min="12297" max="12297" width="11.7109375" style="1009" customWidth="1"/>
    <col min="12298" max="12298" width="13.85546875" style="1009" customWidth="1"/>
    <col min="12299" max="12299" width="11.7109375" style="1009" bestFit="1" customWidth="1"/>
    <col min="12300" max="12300" width="13.140625" style="1009" bestFit="1" customWidth="1"/>
    <col min="12301" max="12301" width="12.85546875" style="1009" customWidth="1"/>
    <col min="12302" max="12302" width="11.7109375" style="1009" customWidth="1"/>
    <col min="12303" max="12303" width="13.7109375" style="1009" customWidth="1"/>
    <col min="12304" max="12304" width="14" style="1009" bestFit="1" customWidth="1"/>
    <col min="12305" max="12305" width="10.85546875" style="1009" bestFit="1" customWidth="1"/>
    <col min="12306" max="12544" width="9.140625" style="1009"/>
    <col min="12545" max="12545" width="26.85546875" style="1009" customWidth="1"/>
    <col min="12546" max="12547" width="13.7109375" style="1009" customWidth="1"/>
    <col min="12548" max="12548" width="12" style="1009" customWidth="1"/>
    <col min="12549" max="12549" width="11.42578125" style="1009" customWidth="1"/>
    <col min="12550" max="12550" width="13" style="1009" customWidth="1"/>
    <col min="12551" max="12551" width="12.7109375" style="1009" customWidth="1"/>
    <col min="12552" max="12552" width="10.7109375" style="1009" customWidth="1"/>
    <col min="12553" max="12553" width="11.7109375" style="1009" customWidth="1"/>
    <col min="12554" max="12554" width="13.85546875" style="1009" customWidth="1"/>
    <col min="12555" max="12555" width="11.7109375" style="1009" bestFit="1" customWidth="1"/>
    <col min="12556" max="12556" width="13.140625" style="1009" bestFit="1" customWidth="1"/>
    <col min="12557" max="12557" width="12.85546875" style="1009" customWidth="1"/>
    <col min="12558" max="12558" width="11.7109375" style="1009" customWidth="1"/>
    <col min="12559" max="12559" width="13.7109375" style="1009" customWidth="1"/>
    <col min="12560" max="12560" width="14" style="1009" bestFit="1" customWidth="1"/>
    <col min="12561" max="12561" width="10.85546875" style="1009" bestFit="1" customWidth="1"/>
    <col min="12562" max="12800" width="9.140625" style="1009"/>
    <col min="12801" max="12801" width="26.85546875" style="1009" customWidth="1"/>
    <col min="12802" max="12803" width="13.7109375" style="1009" customWidth="1"/>
    <col min="12804" max="12804" width="12" style="1009" customWidth="1"/>
    <col min="12805" max="12805" width="11.42578125" style="1009" customWidth="1"/>
    <col min="12806" max="12806" width="13" style="1009" customWidth="1"/>
    <col min="12807" max="12807" width="12.7109375" style="1009" customWidth="1"/>
    <col min="12808" max="12808" width="10.7109375" style="1009" customWidth="1"/>
    <col min="12809" max="12809" width="11.7109375" style="1009" customWidth="1"/>
    <col min="12810" max="12810" width="13.85546875" style="1009" customWidth="1"/>
    <col min="12811" max="12811" width="11.7109375" style="1009" bestFit="1" customWidth="1"/>
    <col min="12812" max="12812" width="13.140625" style="1009" bestFit="1" customWidth="1"/>
    <col min="12813" max="12813" width="12.85546875" style="1009" customWidth="1"/>
    <col min="12814" max="12814" width="11.7109375" style="1009" customWidth="1"/>
    <col min="12815" max="12815" width="13.7109375" style="1009" customWidth="1"/>
    <col min="12816" max="12816" width="14" style="1009" bestFit="1" customWidth="1"/>
    <col min="12817" max="12817" width="10.85546875" style="1009" bestFit="1" customWidth="1"/>
    <col min="12818" max="13056" width="9.140625" style="1009"/>
    <col min="13057" max="13057" width="26.85546875" style="1009" customWidth="1"/>
    <col min="13058" max="13059" width="13.7109375" style="1009" customWidth="1"/>
    <col min="13060" max="13060" width="12" style="1009" customWidth="1"/>
    <col min="13061" max="13061" width="11.42578125" style="1009" customWidth="1"/>
    <col min="13062" max="13062" width="13" style="1009" customWidth="1"/>
    <col min="13063" max="13063" width="12.7109375" style="1009" customWidth="1"/>
    <col min="13064" max="13064" width="10.7109375" style="1009" customWidth="1"/>
    <col min="13065" max="13065" width="11.7109375" style="1009" customWidth="1"/>
    <col min="13066" max="13066" width="13.85546875" style="1009" customWidth="1"/>
    <col min="13067" max="13067" width="11.7109375" style="1009" bestFit="1" customWidth="1"/>
    <col min="13068" max="13068" width="13.140625" style="1009" bestFit="1" customWidth="1"/>
    <col min="13069" max="13069" width="12.85546875" style="1009" customWidth="1"/>
    <col min="13070" max="13070" width="11.7109375" style="1009" customWidth="1"/>
    <col min="13071" max="13071" width="13.7109375" style="1009" customWidth="1"/>
    <col min="13072" max="13072" width="14" style="1009" bestFit="1" customWidth="1"/>
    <col min="13073" max="13073" width="10.85546875" style="1009" bestFit="1" customWidth="1"/>
    <col min="13074" max="13312" width="9.140625" style="1009"/>
    <col min="13313" max="13313" width="26.85546875" style="1009" customWidth="1"/>
    <col min="13314" max="13315" width="13.7109375" style="1009" customWidth="1"/>
    <col min="13316" max="13316" width="12" style="1009" customWidth="1"/>
    <col min="13317" max="13317" width="11.42578125" style="1009" customWidth="1"/>
    <col min="13318" max="13318" width="13" style="1009" customWidth="1"/>
    <col min="13319" max="13319" width="12.7109375" style="1009" customWidth="1"/>
    <col min="13320" max="13320" width="10.7109375" style="1009" customWidth="1"/>
    <col min="13321" max="13321" width="11.7109375" style="1009" customWidth="1"/>
    <col min="13322" max="13322" width="13.85546875" style="1009" customWidth="1"/>
    <col min="13323" max="13323" width="11.7109375" style="1009" bestFit="1" customWidth="1"/>
    <col min="13324" max="13324" width="13.140625" style="1009" bestFit="1" customWidth="1"/>
    <col min="13325" max="13325" width="12.85546875" style="1009" customWidth="1"/>
    <col min="13326" max="13326" width="11.7109375" style="1009" customWidth="1"/>
    <col min="13327" max="13327" width="13.7109375" style="1009" customWidth="1"/>
    <col min="13328" max="13328" width="14" style="1009" bestFit="1" customWidth="1"/>
    <col min="13329" max="13329" width="10.85546875" style="1009" bestFit="1" customWidth="1"/>
    <col min="13330" max="13568" width="9.140625" style="1009"/>
    <col min="13569" max="13569" width="26.85546875" style="1009" customWidth="1"/>
    <col min="13570" max="13571" width="13.7109375" style="1009" customWidth="1"/>
    <col min="13572" max="13572" width="12" style="1009" customWidth="1"/>
    <col min="13573" max="13573" width="11.42578125" style="1009" customWidth="1"/>
    <col min="13574" max="13574" width="13" style="1009" customWidth="1"/>
    <col min="13575" max="13575" width="12.7109375" style="1009" customWidth="1"/>
    <col min="13576" max="13576" width="10.7109375" style="1009" customWidth="1"/>
    <col min="13577" max="13577" width="11.7109375" style="1009" customWidth="1"/>
    <col min="13578" max="13578" width="13.85546875" style="1009" customWidth="1"/>
    <col min="13579" max="13579" width="11.7109375" style="1009" bestFit="1" customWidth="1"/>
    <col min="13580" max="13580" width="13.140625" style="1009" bestFit="1" customWidth="1"/>
    <col min="13581" max="13581" width="12.85546875" style="1009" customWidth="1"/>
    <col min="13582" max="13582" width="11.7109375" style="1009" customWidth="1"/>
    <col min="13583" max="13583" width="13.7109375" style="1009" customWidth="1"/>
    <col min="13584" max="13584" width="14" style="1009" bestFit="1" customWidth="1"/>
    <col min="13585" max="13585" width="10.85546875" style="1009" bestFit="1" customWidth="1"/>
    <col min="13586" max="13824" width="9.140625" style="1009"/>
    <col min="13825" max="13825" width="26.85546875" style="1009" customWidth="1"/>
    <col min="13826" max="13827" width="13.7109375" style="1009" customWidth="1"/>
    <col min="13828" max="13828" width="12" style="1009" customWidth="1"/>
    <col min="13829" max="13829" width="11.42578125" style="1009" customWidth="1"/>
    <col min="13830" max="13830" width="13" style="1009" customWidth="1"/>
    <col min="13831" max="13831" width="12.7109375" style="1009" customWidth="1"/>
    <col min="13832" max="13832" width="10.7109375" style="1009" customWidth="1"/>
    <col min="13833" max="13833" width="11.7109375" style="1009" customWidth="1"/>
    <col min="13834" max="13834" width="13.85546875" style="1009" customWidth="1"/>
    <col min="13835" max="13835" width="11.7109375" style="1009" bestFit="1" customWidth="1"/>
    <col min="13836" max="13836" width="13.140625" style="1009" bestFit="1" customWidth="1"/>
    <col min="13837" max="13837" width="12.85546875" style="1009" customWidth="1"/>
    <col min="13838" max="13838" width="11.7109375" style="1009" customWidth="1"/>
    <col min="13839" max="13839" width="13.7109375" style="1009" customWidth="1"/>
    <col min="13840" max="13840" width="14" style="1009" bestFit="1" customWidth="1"/>
    <col min="13841" max="13841" width="10.85546875" style="1009" bestFit="1" customWidth="1"/>
    <col min="13842" max="14080" width="9.140625" style="1009"/>
    <col min="14081" max="14081" width="26.85546875" style="1009" customWidth="1"/>
    <col min="14082" max="14083" width="13.7109375" style="1009" customWidth="1"/>
    <col min="14084" max="14084" width="12" style="1009" customWidth="1"/>
    <col min="14085" max="14085" width="11.42578125" style="1009" customWidth="1"/>
    <col min="14086" max="14086" width="13" style="1009" customWidth="1"/>
    <col min="14087" max="14087" width="12.7109375" style="1009" customWidth="1"/>
    <col min="14088" max="14088" width="10.7109375" style="1009" customWidth="1"/>
    <col min="14089" max="14089" width="11.7109375" style="1009" customWidth="1"/>
    <col min="14090" max="14090" width="13.85546875" style="1009" customWidth="1"/>
    <col min="14091" max="14091" width="11.7109375" style="1009" bestFit="1" customWidth="1"/>
    <col min="14092" max="14092" width="13.140625" style="1009" bestFit="1" customWidth="1"/>
    <col min="14093" max="14093" width="12.85546875" style="1009" customWidth="1"/>
    <col min="14094" max="14094" width="11.7109375" style="1009" customWidth="1"/>
    <col min="14095" max="14095" width="13.7109375" style="1009" customWidth="1"/>
    <col min="14096" max="14096" width="14" style="1009" bestFit="1" customWidth="1"/>
    <col min="14097" max="14097" width="10.85546875" style="1009" bestFit="1" customWidth="1"/>
    <col min="14098" max="14336" width="9.140625" style="1009"/>
    <col min="14337" max="14337" width="26.85546875" style="1009" customWidth="1"/>
    <col min="14338" max="14339" width="13.7109375" style="1009" customWidth="1"/>
    <col min="14340" max="14340" width="12" style="1009" customWidth="1"/>
    <col min="14341" max="14341" width="11.42578125" style="1009" customWidth="1"/>
    <col min="14342" max="14342" width="13" style="1009" customWidth="1"/>
    <col min="14343" max="14343" width="12.7109375" style="1009" customWidth="1"/>
    <col min="14344" max="14344" width="10.7109375" style="1009" customWidth="1"/>
    <col min="14345" max="14345" width="11.7109375" style="1009" customWidth="1"/>
    <col min="14346" max="14346" width="13.85546875" style="1009" customWidth="1"/>
    <col min="14347" max="14347" width="11.7109375" style="1009" bestFit="1" customWidth="1"/>
    <col min="14348" max="14348" width="13.140625" style="1009" bestFit="1" customWidth="1"/>
    <col min="14349" max="14349" width="12.85546875" style="1009" customWidth="1"/>
    <col min="14350" max="14350" width="11.7109375" style="1009" customWidth="1"/>
    <col min="14351" max="14351" width="13.7109375" style="1009" customWidth="1"/>
    <col min="14352" max="14352" width="14" style="1009" bestFit="1" customWidth="1"/>
    <col min="14353" max="14353" width="10.85546875" style="1009" bestFit="1" customWidth="1"/>
    <col min="14354" max="14592" width="9.140625" style="1009"/>
    <col min="14593" max="14593" width="26.85546875" style="1009" customWidth="1"/>
    <col min="14594" max="14595" width="13.7109375" style="1009" customWidth="1"/>
    <col min="14596" max="14596" width="12" style="1009" customWidth="1"/>
    <col min="14597" max="14597" width="11.42578125" style="1009" customWidth="1"/>
    <col min="14598" max="14598" width="13" style="1009" customWidth="1"/>
    <col min="14599" max="14599" width="12.7109375" style="1009" customWidth="1"/>
    <col min="14600" max="14600" width="10.7109375" style="1009" customWidth="1"/>
    <col min="14601" max="14601" width="11.7109375" style="1009" customWidth="1"/>
    <col min="14602" max="14602" width="13.85546875" style="1009" customWidth="1"/>
    <col min="14603" max="14603" width="11.7109375" style="1009" bestFit="1" customWidth="1"/>
    <col min="14604" max="14604" width="13.140625" style="1009" bestFit="1" customWidth="1"/>
    <col min="14605" max="14605" width="12.85546875" style="1009" customWidth="1"/>
    <col min="14606" max="14606" width="11.7109375" style="1009" customWidth="1"/>
    <col min="14607" max="14607" width="13.7109375" style="1009" customWidth="1"/>
    <col min="14608" max="14608" width="14" style="1009" bestFit="1" customWidth="1"/>
    <col min="14609" max="14609" width="10.85546875" style="1009" bestFit="1" customWidth="1"/>
    <col min="14610" max="14848" width="9.140625" style="1009"/>
    <col min="14849" max="14849" width="26.85546875" style="1009" customWidth="1"/>
    <col min="14850" max="14851" width="13.7109375" style="1009" customWidth="1"/>
    <col min="14852" max="14852" width="12" style="1009" customWidth="1"/>
    <col min="14853" max="14853" width="11.42578125" style="1009" customWidth="1"/>
    <col min="14854" max="14854" width="13" style="1009" customWidth="1"/>
    <col min="14855" max="14855" width="12.7109375" style="1009" customWidth="1"/>
    <col min="14856" max="14856" width="10.7109375" style="1009" customWidth="1"/>
    <col min="14857" max="14857" width="11.7109375" style="1009" customWidth="1"/>
    <col min="14858" max="14858" width="13.85546875" style="1009" customWidth="1"/>
    <col min="14859" max="14859" width="11.7109375" style="1009" bestFit="1" customWidth="1"/>
    <col min="14860" max="14860" width="13.140625" style="1009" bestFit="1" customWidth="1"/>
    <col min="14861" max="14861" width="12.85546875" style="1009" customWidth="1"/>
    <col min="14862" max="14862" width="11.7109375" style="1009" customWidth="1"/>
    <col min="14863" max="14863" width="13.7109375" style="1009" customWidth="1"/>
    <col min="14864" max="14864" width="14" style="1009" bestFit="1" customWidth="1"/>
    <col min="14865" max="14865" width="10.85546875" style="1009" bestFit="1" customWidth="1"/>
    <col min="14866" max="15104" width="9.140625" style="1009"/>
    <col min="15105" max="15105" width="26.85546875" style="1009" customWidth="1"/>
    <col min="15106" max="15107" width="13.7109375" style="1009" customWidth="1"/>
    <col min="15108" max="15108" width="12" style="1009" customWidth="1"/>
    <col min="15109" max="15109" width="11.42578125" style="1009" customWidth="1"/>
    <col min="15110" max="15110" width="13" style="1009" customWidth="1"/>
    <col min="15111" max="15111" width="12.7109375" style="1009" customWidth="1"/>
    <col min="15112" max="15112" width="10.7109375" style="1009" customWidth="1"/>
    <col min="15113" max="15113" width="11.7109375" style="1009" customWidth="1"/>
    <col min="15114" max="15114" width="13.85546875" style="1009" customWidth="1"/>
    <col min="15115" max="15115" width="11.7109375" style="1009" bestFit="1" customWidth="1"/>
    <col min="15116" max="15116" width="13.140625" style="1009" bestFit="1" customWidth="1"/>
    <col min="15117" max="15117" width="12.85546875" style="1009" customWidth="1"/>
    <col min="15118" max="15118" width="11.7109375" style="1009" customWidth="1"/>
    <col min="15119" max="15119" width="13.7109375" style="1009" customWidth="1"/>
    <col min="15120" max="15120" width="14" style="1009" bestFit="1" customWidth="1"/>
    <col min="15121" max="15121" width="10.85546875" style="1009" bestFit="1" customWidth="1"/>
    <col min="15122" max="15360" width="9.140625" style="1009"/>
    <col min="15361" max="15361" width="26.85546875" style="1009" customWidth="1"/>
    <col min="15362" max="15363" width="13.7109375" style="1009" customWidth="1"/>
    <col min="15364" max="15364" width="12" style="1009" customWidth="1"/>
    <col min="15365" max="15365" width="11.42578125" style="1009" customWidth="1"/>
    <col min="15366" max="15366" width="13" style="1009" customWidth="1"/>
    <col min="15367" max="15367" width="12.7109375" style="1009" customWidth="1"/>
    <col min="15368" max="15368" width="10.7109375" style="1009" customWidth="1"/>
    <col min="15369" max="15369" width="11.7109375" style="1009" customWidth="1"/>
    <col min="15370" max="15370" width="13.85546875" style="1009" customWidth="1"/>
    <col min="15371" max="15371" width="11.7109375" style="1009" bestFit="1" customWidth="1"/>
    <col min="15372" max="15372" width="13.140625" style="1009" bestFit="1" customWidth="1"/>
    <col min="15373" max="15373" width="12.85546875" style="1009" customWidth="1"/>
    <col min="15374" max="15374" width="11.7109375" style="1009" customWidth="1"/>
    <col min="15375" max="15375" width="13.7109375" style="1009" customWidth="1"/>
    <col min="15376" max="15376" width="14" style="1009" bestFit="1" customWidth="1"/>
    <col min="15377" max="15377" width="10.85546875" style="1009" bestFit="1" customWidth="1"/>
    <col min="15378" max="15616" width="9.140625" style="1009"/>
    <col min="15617" max="15617" width="26.85546875" style="1009" customWidth="1"/>
    <col min="15618" max="15619" width="13.7109375" style="1009" customWidth="1"/>
    <col min="15620" max="15620" width="12" style="1009" customWidth="1"/>
    <col min="15621" max="15621" width="11.42578125" style="1009" customWidth="1"/>
    <col min="15622" max="15622" width="13" style="1009" customWidth="1"/>
    <col min="15623" max="15623" width="12.7109375" style="1009" customWidth="1"/>
    <col min="15624" max="15624" width="10.7109375" style="1009" customWidth="1"/>
    <col min="15625" max="15625" width="11.7109375" style="1009" customWidth="1"/>
    <col min="15626" max="15626" width="13.85546875" style="1009" customWidth="1"/>
    <col min="15627" max="15627" width="11.7109375" style="1009" bestFit="1" customWidth="1"/>
    <col min="15628" max="15628" width="13.140625" style="1009" bestFit="1" customWidth="1"/>
    <col min="15629" max="15629" width="12.85546875" style="1009" customWidth="1"/>
    <col min="15630" max="15630" width="11.7109375" style="1009" customWidth="1"/>
    <col min="15631" max="15631" width="13.7109375" style="1009" customWidth="1"/>
    <col min="15632" max="15632" width="14" style="1009" bestFit="1" customWidth="1"/>
    <col min="15633" max="15633" width="10.85546875" style="1009" bestFit="1" customWidth="1"/>
    <col min="15634" max="15872" width="9.140625" style="1009"/>
    <col min="15873" max="15873" width="26.85546875" style="1009" customWidth="1"/>
    <col min="15874" max="15875" width="13.7109375" style="1009" customWidth="1"/>
    <col min="15876" max="15876" width="12" style="1009" customWidth="1"/>
    <col min="15877" max="15877" width="11.42578125" style="1009" customWidth="1"/>
    <col min="15878" max="15878" width="13" style="1009" customWidth="1"/>
    <col min="15879" max="15879" width="12.7109375" style="1009" customWidth="1"/>
    <col min="15880" max="15880" width="10.7109375" style="1009" customWidth="1"/>
    <col min="15881" max="15881" width="11.7109375" style="1009" customWidth="1"/>
    <col min="15882" max="15882" width="13.85546875" style="1009" customWidth="1"/>
    <col min="15883" max="15883" width="11.7109375" style="1009" bestFit="1" customWidth="1"/>
    <col min="15884" max="15884" width="13.140625" style="1009" bestFit="1" customWidth="1"/>
    <col min="15885" max="15885" width="12.85546875" style="1009" customWidth="1"/>
    <col min="15886" max="15886" width="11.7109375" style="1009" customWidth="1"/>
    <col min="15887" max="15887" width="13.7109375" style="1009" customWidth="1"/>
    <col min="15888" max="15888" width="14" style="1009" bestFit="1" customWidth="1"/>
    <col min="15889" max="15889" width="10.85546875" style="1009" bestFit="1" customWidth="1"/>
    <col min="15890" max="16128" width="9.140625" style="1009"/>
    <col min="16129" max="16129" width="26.85546875" style="1009" customWidth="1"/>
    <col min="16130" max="16131" width="13.7109375" style="1009" customWidth="1"/>
    <col min="16132" max="16132" width="12" style="1009" customWidth="1"/>
    <col min="16133" max="16133" width="11.42578125" style="1009" customWidth="1"/>
    <col min="16134" max="16134" width="13" style="1009" customWidth="1"/>
    <col min="16135" max="16135" width="12.7109375" style="1009" customWidth="1"/>
    <col min="16136" max="16136" width="10.7109375" style="1009" customWidth="1"/>
    <col min="16137" max="16137" width="11.7109375" style="1009" customWidth="1"/>
    <col min="16138" max="16138" width="13.85546875" style="1009" customWidth="1"/>
    <col min="16139" max="16139" width="11.7109375" style="1009" bestFit="1" customWidth="1"/>
    <col min="16140" max="16140" width="13.140625" style="1009" bestFit="1" customWidth="1"/>
    <col min="16141" max="16141" width="12.85546875" style="1009" customWidth="1"/>
    <col min="16142" max="16142" width="11.7109375" style="1009" customWidth="1"/>
    <col min="16143" max="16143" width="13.7109375" style="1009" customWidth="1"/>
    <col min="16144" max="16144" width="14" style="1009" bestFit="1" customWidth="1"/>
    <col min="16145" max="16145" width="10.85546875" style="1009" bestFit="1" customWidth="1"/>
    <col min="16146" max="16384" width="9.140625" style="1009"/>
  </cols>
  <sheetData>
    <row r="1" spans="1:17" ht="23.25" customHeight="1">
      <c r="A1" s="2532"/>
      <c r="B1" s="2532"/>
      <c r="C1" s="2532"/>
      <c r="D1" s="2532"/>
      <c r="E1" s="2532"/>
      <c r="F1" s="2532"/>
      <c r="G1" s="2532"/>
      <c r="H1" s="2532"/>
      <c r="I1" s="2532"/>
      <c r="J1" s="2532"/>
      <c r="K1" s="2532"/>
      <c r="L1" s="2532"/>
      <c r="M1" s="1618"/>
    </row>
    <row r="2" spans="1:17" ht="13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1609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29" t="s">
        <v>707</v>
      </c>
      <c r="D4" s="2529" t="s">
        <v>863</v>
      </c>
      <c r="E4" s="2529" t="s">
        <v>709</v>
      </c>
      <c r="F4" s="2529" t="s">
        <v>710</v>
      </c>
      <c r="G4" s="2529" t="s">
        <v>711</v>
      </c>
      <c r="H4" s="2529" t="s">
        <v>712</v>
      </c>
      <c r="I4" s="2538" t="s">
        <v>713</v>
      </c>
      <c r="J4" s="2529" t="s">
        <v>714</v>
      </c>
      <c r="K4" s="2529" t="s">
        <v>715</v>
      </c>
      <c r="L4" s="2529" t="s">
        <v>716</v>
      </c>
      <c r="M4" s="2529" t="s">
        <v>717</v>
      </c>
      <c r="N4" s="2537" t="s">
        <v>718</v>
      </c>
      <c r="O4" s="2530" t="s">
        <v>719</v>
      </c>
      <c r="P4" s="2530" t="s">
        <v>720</v>
      </c>
      <c r="Q4" s="2530" t="s">
        <v>721</v>
      </c>
    </row>
    <row r="5" spans="1:17" ht="13.5" customHeight="1">
      <c r="A5" s="2534"/>
      <c r="B5" s="2537"/>
      <c r="C5" s="2530"/>
      <c r="D5" s="2530"/>
      <c r="E5" s="2530"/>
      <c r="F5" s="2530"/>
      <c r="G5" s="2530"/>
      <c r="H5" s="2530"/>
      <c r="I5" s="2538"/>
      <c r="J5" s="2530"/>
      <c r="K5" s="2530"/>
      <c r="L5" s="2530"/>
      <c r="M5" s="2530"/>
      <c r="N5" s="2537"/>
      <c r="O5" s="2530"/>
      <c r="P5" s="2530"/>
      <c r="Q5" s="2530"/>
    </row>
    <row r="6" spans="1:17" ht="11.25" customHeight="1">
      <c r="A6" s="2534"/>
      <c r="B6" s="2537"/>
      <c r="C6" s="2530"/>
      <c r="D6" s="2530"/>
      <c r="E6" s="2530"/>
      <c r="F6" s="2530"/>
      <c r="G6" s="2530"/>
      <c r="H6" s="2530"/>
      <c r="I6" s="2538"/>
      <c r="J6" s="2530"/>
      <c r="K6" s="2530"/>
      <c r="L6" s="2530"/>
      <c r="M6" s="2530"/>
      <c r="N6" s="2537"/>
      <c r="O6" s="2530"/>
      <c r="P6" s="2530"/>
      <c r="Q6" s="2530"/>
    </row>
    <row r="7" spans="1:17" ht="26.25" customHeight="1">
      <c r="A7" s="2535"/>
      <c r="B7" s="2529"/>
      <c r="C7" s="2530"/>
      <c r="D7" s="2530"/>
      <c r="E7" s="2530"/>
      <c r="F7" s="2530"/>
      <c r="G7" s="2530"/>
      <c r="H7" s="2530"/>
      <c r="I7" s="2539"/>
      <c r="J7" s="2530"/>
      <c r="K7" s="2530"/>
      <c r="L7" s="2530"/>
      <c r="M7" s="2530"/>
      <c r="N7" s="2529"/>
      <c r="O7" s="2530"/>
      <c r="P7" s="2530"/>
      <c r="Q7" s="2530"/>
    </row>
    <row r="8" spans="1:17" ht="11.25" customHeight="1">
      <c r="A8" s="1608">
        <v>1</v>
      </c>
      <c r="B8" s="1608">
        <v>2</v>
      </c>
      <c r="C8" s="1608">
        <v>3</v>
      </c>
      <c r="D8" s="1608">
        <v>4</v>
      </c>
      <c r="E8" s="1608">
        <v>5</v>
      </c>
      <c r="F8" s="1608">
        <v>6</v>
      </c>
      <c r="G8" s="1608">
        <v>7</v>
      </c>
      <c r="H8" s="1608">
        <v>8</v>
      </c>
      <c r="I8" s="1608">
        <v>9</v>
      </c>
      <c r="J8" s="1608">
        <v>10</v>
      </c>
      <c r="K8" s="1608">
        <v>11</v>
      </c>
      <c r="L8" s="1608">
        <v>12</v>
      </c>
      <c r="M8" s="1608">
        <v>13</v>
      </c>
      <c r="N8" s="1608">
        <v>14</v>
      </c>
      <c r="O8" s="1608">
        <v>15</v>
      </c>
      <c r="P8" s="1608">
        <v>16</v>
      </c>
      <c r="Q8" s="1608">
        <v>17</v>
      </c>
    </row>
    <row r="9" spans="1:17" ht="13.5" customHeight="1">
      <c r="A9" s="1616"/>
      <c r="B9" s="2526" t="s">
        <v>8</v>
      </c>
      <c r="C9" s="2527"/>
      <c r="D9" s="2527"/>
      <c r="E9" s="2527"/>
      <c r="F9" s="2527"/>
      <c r="G9" s="2527"/>
      <c r="H9" s="2527"/>
      <c r="I9" s="2527"/>
      <c r="J9" s="2527"/>
      <c r="K9" s="2527"/>
      <c r="L9" s="2527"/>
      <c r="M9" s="2527"/>
      <c r="N9" s="2527"/>
      <c r="O9" s="2527"/>
      <c r="P9" s="2527"/>
      <c r="Q9" s="2528"/>
    </row>
    <row r="10" spans="1:17" ht="24.75" customHeight="1">
      <c r="A10" s="1010" t="s">
        <v>799</v>
      </c>
      <c r="B10" s="1011">
        <v>37100987460.940002</v>
      </c>
      <c r="C10" s="1011">
        <v>21107191340.439999</v>
      </c>
      <c r="D10" s="1011">
        <v>592981656.63999999</v>
      </c>
      <c r="E10" s="1011">
        <v>20067235.32</v>
      </c>
      <c r="F10" s="1011">
        <v>337261897.74000001</v>
      </c>
      <c r="G10" s="1011">
        <v>235652473.93000001</v>
      </c>
      <c r="H10" s="1011">
        <v>49.65</v>
      </c>
      <c r="I10" s="1011">
        <v>0</v>
      </c>
      <c r="J10" s="1011">
        <v>18876480811.73</v>
      </c>
      <c r="K10" s="1011">
        <v>432578923.22000003</v>
      </c>
      <c r="L10" s="1011">
        <v>1183197299.6500001</v>
      </c>
      <c r="M10" s="1011">
        <v>19739011.829999998</v>
      </c>
      <c r="N10" s="1011">
        <v>2213637.37</v>
      </c>
      <c r="O10" s="1011">
        <v>15993796120.5</v>
      </c>
      <c r="P10" s="1011">
        <v>15993796120.5</v>
      </c>
      <c r="Q10" s="1011">
        <v>0</v>
      </c>
    </row>
    <row r="11" spans="1:17" ht="24.75" customHeight="1">
      <c r="A11" s="1010" t="s">
        <v>800</v>
      </c>
      <c r="B11" s="1011">
        <v>2530831000</v>
      </c>
      <c r="C11" s="1011">
        <v>2530831000</v>
      </c>
      <c r="D11" s="1011">
        <v>0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2530831000</v>
      </c>
      <c r="K11" s="1011">
        <v>0</v>
      </c>
      <c r="L11" s="1011">
        <v>0</v>
      </c>
      <c r="M11" s="1011">
        <v>0</v>
      </c>
      <c r="N11" s="1011">
        <v>0</v>
      </c>
      <c r="O11" s="1011">
        <v>0</v>
      </c>
      <c r="P11" s="1011">
        <v>0</v>
      </c>
      <c r="Q11" s="1011">
        <v>0</v>
      </c>
    </row>
    <row r="12" spans="1:17" ht="14.1" customHeight="1">
      <c r="A12" s="1013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4.1" customHeight="1">
      <c r="A13" s="1013" t="s">
        <v>725</v>
      </c>
      <c r="B13" s="1012">
        <v>2530831000</v>
      </c>
      <c r="C13" s="1012">
        <v>2530831000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2530831000</v>
      </c>
      <c r="K13" s="1012">
        <v>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4.75" customHeight="1">
      <c r="A14" s="1010" t="s">
        <v>801</v>
      </c>
      <c r="B14" s="1011">
        <v>34548466981.150002</v>
      </c>
      <c r="C14" s="1011">
        <v>18554670860.650002</v>
      </c>
      <c r="D14" s="1011">
        <v>591289111.97000003</v>
      </c>
      <c r="E14" s="1011">
        <v>20066548.09</v>
      </c>
      <c r="F14" s="1011">
        <v>337261897.74000001</v>
      </c>
      <c r="G14" s="1011">
        <v>233960666.13999999</v>
      </c>
      <c r="H14" s="1011">
        <v>0</v>
      </c>
      <c r="I14" s="1011">
        <v>0</v>
      </c>
      <c r="J14" s="1011">
        <v>16345645198.24</v>
      </c>
      <c r="K14" s="1011">
        <v>432578923.22000003</v>
      </c>
      <c r="L14" s="1011">
        <v>1174930930.47</v>
      </c>
      <c r="M14" s="1011">
        <v>9512438.7899999991</v>
      </c>
      <c r="N14" s="1011">
        <v>714257.96</v>
      </c>
      <c r="O14" s="1011">
        <v>15993796120.5</v>
      </c>
      <c r="P14" s="1011">
        <v>15993796120.5</v>
      </c>
      <c r="Q14" s="1011">
        <v>0</v>
      </c>
    </row>
    <row r="15" spans="1:17" ht="14.1" customHeight="1">
      <c r="A15" s="1013" t="s">
        <v>727</v>
      </c>
      <c r="B15" s="1012">
        <v>218350000</v>
      </c>
      <c r="C15" s="1012">
        <v>218350000</v>
      </c>
      <c r="D15" s="1012">
        <v>30000000</v>
      </c>
      <c r="E15" s="1012">
        <v>0</v>
      </c>
      <c r="F15" s="1012">
        <v>30000000</v>
      </c>
      <c r="G15" s="1012">
        <v>0</v>
      </c>
      <c r="H15" s="1012">
        <v>0</v>
      </c>
      <c r="I15" s="1012">
        <v>0</v>
      </c>
      <c r="J15" s="1012">
        <v>180350000</v>
      </c>
      <c r="K15" s="1012">
        <v>0</v>
      </c>
      <c r="L15" s="1012">
        <v>0</v>
      </c>
      <c r="M15" s="1012">
        <v>8000000</v>
      </c>
      <c r="N15" s="1012">
        <v>0</v>
      </c>
      <c r="O15" s="1012">
        <v>0</v>
      </c>
      <c r="P15" s="1012">
        <v>0</v>
      </c>
      <c r="Q15" s="1012">
        <v>0</v>
      </c>
    </row>
    <row r="16" spans="1:17" ht="14.1" customHeight="1">
      <c r="A16" s="1013" t="s">
        <v>728</v>
      </c>
      <c r="B16" s="1012">
        <v>34330116981.150002</v>
      </c>
      <c r="C16" s="1012">
        <v>18336320860.650002</v>
      </c>
      <c r="D16" s="1012">
        <v>561289111.97000003</v>
      </c>
      <c r="E16" s="1012">
        <v>20066548.09</v>
      </c>
      <c r="F16" s="1012">
        <v>307261897.74000001</v>
      </c>
      <c r="G16" s="1012">
        <v>233960666.13999999</v>
      </c>
      <c r="H16" s="1012">
        <v>0</v>
      </c>
      <c r="I16" s="1012">
        <v>0</v>
      </c>
      <c r="J16" s="1012">
        <v>16165295198.24</v>
      </c>
      <c r="K16" s="1012">
        <v>432578923.22000003</v>
      </c>
      <c r="L16" s="1012">
        <v>1174930930.47</v>
      </c>
      <c r="M16" s="1012">
        <v>1512438.79</v>
      </c>
      <c r="N16" s="1012">
        <v>714257.96</v>
      </c>
      <c r="O16" s="1012">
        <v>15993796120.5</v>
      </c>
      <c r="P16" s="1012">
        <v>15993796120.5</v>
      </c>
      <c r="Q16" s="1012">
        <v>0</v>
      </c>
    </row>
    <row r="17" spans="1:17" ht="14.1" customHeight="1">
      <c r="A17" s="1010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4.75" customHeight="1">
      <c r="A18" s="1010" t="s">
        <v>730</v>
      </c>
      <c r="B18" s="1011">
        <v>21689479.789999999</v>
      </c>
      <c r="C18" s="1011">
        <v>21689479.789999999</v>
      </c>
      <c r="D18" s="1011">
        <v>1692544.67</v>
      </c>
      <c r="E18" s="1011">
        <v>687.23</v>
      </c>
      <c r="F18" s="1011">
        <v>0</v>
      </c>
      <c r="G18" s="1011">
        <v>1691807.79</v>
      </c>
      <c r="H18" s="1011">
        <v>49.65</v>
      </c>
      <c r="I18" s="1011">
        <v>0</v>
      </c>
      <c r="J18" s="1011">
        <v>4613.49</v>
      </c>
      <c r="K18" s="1011">
        <v>0</v>
      </c>
      <c r="L18" s="1011">
        <v>8266369.1799999997</v>
      </c>
      <c r="M18" s="1011">
        <v>10226573.039999999</v>
      </c>
      <c r="N18" s="1011">
        <v>1499379.41</v>
      </c>
      <c r="O18" s="1011">
        <v>0</v>
      </c>
      <c r="P18" s="1011">
        <v>0</v>
      </c>
      <c r="Q18" s="1011">
        <v>0</v>
      </c>
    </row>
    <row r="19" spans="1:17" ht="22.5">
      <c r="A19" s="1013" t="s">
        <v>731</v>
      </c>
      <c r="B19" s="1012">
        <v>17275507.780000001</v>
      </c>
      <c r="C19" s="1012">
        <v>17275507.780000001</v>
      </c>
      <c r="D19" s="1012">
        <v>696.88</v>
      </c>
      <c r="E19" s="1012">
        <v>400.88</v>
      </c>
      <c r="F19" s="1012">
        <v>0</v>
      </c>
      <c r="G19" s="1012">
        <v>296</v>
      </c>
      <c r="H19" s="1012">
        <v>0</v>
      </c>
      <c r="I19" s="1012">
        <v>0</v>
      </c>
      <c r="J19" s="1012">
        <v>0</v>
      </c>
      <c r="K19" s="1012">
        <v>0</v>
      </c>
      <c r="L19" s="1012">
        <v>6569552.1500000004</v>
      </c>
      <c r="M19" s="1012">
        <v>9774822.25</v>
      </c>
      <c r="N19" s="1012">
        <v>930436.5</v>
      </c>
      <c r="O19" s="1012">
        <v>0</v>
      </c>
      <c r="P19" s="1012">
        <v>0</v>
      </c>
      <c r="Q19" s="1012">
        <v>0</v>
      </c>
    </row>
    <row r="20" spans="1:17" ht="14.1" customHeight="1">
      <c r="A20" s="1013" t="s">
        <v>732</v>
      </c>
      <c r="B20" s="1012">
        <v>4413972.01</v>
      </c>
      <c r="C20" s="1012">
        <v>4413972.01</v>
      </c>
      <c r="D20" s="1012">
        <v>1691847.79</v>
      </c>
      <c r="E20" s="1012">
        <v>286.35000000000002</v>
      </c>
      <c r="F20" s="1012">
        <v>0</v>
      </c>
      <c r="G20" s="1012">
        <v>1691511.79</v>
      </c>
      <c r="H20" s="1012">
        <v>49.65</v>
      </c>
      <c r="I20" s="1012">
        <v>0</v>
      </c>
      <c r="J20" s="1012">
        <v>4613.49</v>
      </c>
      <c r="K20" s="1012">
        <v>0</v>
      </c>
      <c r="L20" s="1012">
        <v>1696817.03</v>
      </c>
      <c r="M20" s="1012">
        <v>451750.79</v>
      </c>
      <c r="N20" s="1012">
        <v>568942.91</v>
      </c>
      <c r="O20" s="1012">
        <v>0</v>
      </c>
      <c r="P20" s="1012">
        <v>0</v>
      </c>
      <c r="Q20" s="1012">
        <v>0</v>
      </c>
    </row>
    <row r="21" spans="1:17" ht="19.5" customHeight="1">
      <c r="A21" s="1056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1609"/>
    </row>
    <row r="23" spans="1:17" ht="13.5" customHeight="1">
      <c r="A23" s="2533" t="s">
        <v>79</v>
      </c>
      <c r="B23" s="2536" t="s">
        <v>734</v>
      </c>
      <c r="C23" s="2541" t="s">
        <v>735</v>
      </c>
      <c r="D23" s="2542"/>
      <c r="E23" s="2542"/>
      <c r="F23" s="2542"/>
      <c r="G23" s="2542"/>
      <c r="H23" s="2542"/>
      <c r="I23" s="2542"/>
      <c r="J23" s="2542"/>
      <c r="K23" s="2542"/>
      <c r="L23" s="2542"/>
      <c r="M23" s="2542"/>
      <c r="N23" s="2543"/>
      <c r="O23" s="2541" t="s">
        <v>736</v>
      </c>
      <c r="P23" s="2542"/>
      <c r="Q23" s="2543"/>
    </row>
    <row r="24" spans="1:17" ht="13.5" customHeight="1">
      <c r="A24" s="2534"/>
      <c r="B24" s="2537"/>
      <c r="C24" s="2537" t="s">
        <v>737</v>
      </c>
      <c r="D24" s="2530" t="s">
        <v>738</v>
      </c>
      <c r="E24" s="2530" t="s">
        <v>739</v>
      </c>
      <c r="F24" s="2530" t="s">
        <v>740</v>
      </c>
      <c r="G24" s="2530" t="s">
        <v>741</v>
      </c>
      <c r="H24" s="2530" t="s">
        <v>712</v>
      </c>
      <c r="I24" s="2530" t="s">
        <v>742</v>
      </c>
      <c r="J24" s="2530" t="s">
        <v>714</v>
      </c>
      <c r="K24" s="2530" t="s">
        <v>715</v>
      </c>
      <c r="L24" s="2530" t="s">
        <v>716</v>
      </c>
      <c r="M24" s="2530" t="s">
        <v>717</v>
      </c>
      <c r="N24" s="3128" t="s">
        <v>718</v>
      </c>
      <c r="O24" s="2530" t="s">
        <v>719</v>
      </c>
      <c r="P24" s="2530" t="s">
        <v>720</v>
      </c>
      <c r="Q24" s="2536" t="s">
        <v>721</v>
      </c>
    </row>
    <row r="25" spans="1:17" ht="11.25" customHeight="1">
      <c r="A25" s="2534"/>
      <c r="B25" s="2537"/>
      <c r="C25" s="2537"/>
      <c r="D25" s="2530"/>
      <c r="E25" s="2530"/>
      <c r="F25" s="2530"/>
      <c r="G25" s="2530"/>
      <c r="H25" s="2530"/>
      <c r="I25" s="2530"/>
      <c r="J25" s="2530"/>
      <c r="K25" s="2530"/>
      <c r="L25" s="2530"/>
      <c r="M25" s="2530"/>
      <c r="N25" s="3128"/>
      <c r="O25" s="2530"/>
      <c r="P25" s="2530"/>
      <c r="Q25" s="2537"/>
    </row>
    <row r="26" spans="1:17" ht="31.5" customHeight="1">
      <c r="A26" s="2535"/>
      <c r="B26" s="2529"/>
      <c r="C26" s="2529"/>
      <c r="D26" s="2530"/>
      <c r="E26" s="2530"/>
      <c r="F26" s="2530"/>
      <c r="G26" s="2530"/>
      <c r="H26" s="2530"/>
      <c r="I26" s="2530"/>
      <c r="J26" s="2530"/>
      <c r="K26" s="2530"/>
      <c r="L26" s="2530"/>
      <c r="M26" s="2530"/>
      <c r="N26" s="3128"/>
      <c r="O26" s="2530"/>
      <c r="P26" s="2530"/>
      <c r="Q26" s="2529"/>
    </row>
    <row r="27" spans="1:17" ht="13.5" customHeight="1">
      <c r="A27" s="1608">
        <v>1</v>
      </c>
      <c r="B27" s="1608">
        <v>2</v>
      </c>
      <c r="C27" s="1608">
        <v>3</v>
      </c>
      <c r="D27" s="1608">
        <v>4</v>
      </c>
      <c r="E27" s="1608">
        <v>5</v>
      </c>
      <c r="F27" s="1608">
        <v>6</v>
      </c>
      <c r="G27" s="1608">
        <v>7</v>
      </c>
      <c r="H27" s="1608">
        <v>8</v>
      </c>
      <c r="I27" s="1608">
        <v>9</v>
      </c>
      <c r="J27" s="1608">
        <v>10</v>
      </c>
      <c r="K27" s="1608">
        <v>11</v>
      </c>
      <c r="L27" s="1608">
        <v>12</v>
      </c>
      <c r="M27" s="1608">
        <v>13</v>
      </c>
      <c r="N27" s="1608">
        <v>14</v>
      </c>
      <c r="O27" s="1608">
        <v>15</v>
      </c>
      <c r="P27" s="1608">
        <v>16</v>
      </c>
      <c r="Q27" s="1608">
        <v>17</v>
      </c>
    </row>
    <row r="28" spans="1:17" ht="12.75" customHeight="1">
      <c r="A28" s="1621"/>
      <c r="B28" s="2526" t="s">
        <v>8</v>
      </c>
      <c r="C28" s="2527"/>
      <c r="D28" s="2527"/>
      <c r="E28" s="2527"/>
      <c r="F28" s="2527"/>
      <c r="G28" s="2527"/>
      <c r="H28" s="2527"/>
      <c r="I28" s="2527"/>
      <c r="J28" s="2527"/>
      <c r="K28" s="2527"/>
      <c r="L28" s="2527"/>
      <c r="M28" s="2527"/>
      <c r="N28" s="2527"/>
      <c r="O28" s="2527"/>
      <c r="P28" s="2527"/>
      <c r="Q28" s="2528"/>
    </row>
    <row r="29" spans="1:17" ht="22.5">
      <c r="A29" s="1017" t="s">
        <v>744</v>
      </c>
      <c r="B29" s="1018">
        <v>71046.2</v>
      </c>
      <c r="C29" s="1018">
        <v>71046.2</v>
      </c>
      <c r="D29" s="1018">
        <v>0</v>
      </c>
      <c r="E29" s="1018">
        <v>0</v>
      </c>
      <c r="F29" s="1018">
        <v>0</v>
      </c>
      <c r="G29" s="1018">
        <v>0</v>
      </c>
      <c r="H29" s="1018">
        <v>0</v>
      </c>
      <c r="I29" s="1018">
        <v>0</v>
      </c>
      <c r="J29" s="1018">
        <v>0</v>
      </c>
      <c r="K29" s="1018">
        <v>0</v>
      </c>
      <c r="L29" s="1018">
        <v>71046.2</v>
      </c>
      <c r="M29" s="1018">
        <v>0</v>
      </c>
      <c r="N29" s="1018">
        <v>0</v>
      </c>
      <c r="O29" s="1018">
        <v>0</v>
      </c>
      <c r="P29" s="1018">
        <v>0</v>
      </c>
      <c r="Q29" s="1018">
        <v>0</v>
      </c>
    </row>
    <row r="30" spans="1:17" ht="15.6" customHeight="1">
      <c r="A30" s="1179" t="s">
        <v>745</v>
      </c>
      <c r="B30" s="1020">
        <v>0</v>
      </c>
      <c r="C30" s="1020">
        <v>0</v>
      </c>
      <c r="D30" s="1020">
        <v>0</v>
      </c>
      <c r="E30" s="1020">
        <v>0</v>
      </c>
      <c r="F30" s="1020">
        <v>0</v>
      </c>
      <c r="G30" s="1020">
        <v>0</v>
      </c>
      <c r="H30" s="1020">
        <v>0</v>
      </c>
      <c r="I30" s="1020">
        <v>0</v>
      </c>
      <c r="J30" s="1020">
        <v>0</v>
      </c>
      <c r="K30" s="1020">
        <v>0</v>
      </c>
      <c r="L30" s="1020">
        <v>0</v>
      </c>
      <c r="M30" s="1020">
        <v>0</v>
      </c>
      <c r="N30" s="1020">
        <v>0</v>
      </c>
      <c r="O30" s="1020">
        <v>0</v>
      </c>
      <c r="P30" s="1020">
        <v>0</v>
      </c>
      <c r="Q30" s="1020">
        <v>0</v>
      </c>
    </row>
    <row r="31" spans="1:17" ht="15.6" customHeight="1">
      <c r="A31" s="1179" t="s">
        <v>746</v>
      </c>
      <c r="B31" s="1020">
        <v>71046.2</v>
      </c>
      <c r="C31" s="1020">
        <v>71046.2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0</v>
      </c>
      <c r="L31" s="1020">
        <v>71046.2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5.6" customHeight="1">
      <c r="A32" s="1017" t="s">
        <v>747</v>
      </c>
      <c r="B32" s="1018">
        <v>467299823.76999998</v>
      </c>
      <c r="C32" s="1018">
        <v>467299823.76999998</v>
      </c>
      <c r="D32" s="1018">
        <v>84512743.140000001</v>
      </c>
      <c r="E32" s="1018">
        <v>308877.90000000002</v>
      </c>
      <c r="F32" s="1018">
        <v>5454561.5199999996</v>
      </c>
      <c r="G32" s="1018">
        <v>78749303.719999999</v>
      </c>
      <c r="H32" s="1018">
        <v>0</v>
      </c>
      <c r="I32" s="1018">
        <v>0</v>
      </c>
      <c r="J32" s="1018">
        <v>0</v>
      </c>
      <c r="K32" s="1018">
        <v>0</v>
      </c>
      <c r="L32" s="1018">
        <v>241642023.59999999</v>
      </c>
      <c r="M32" s="1018">
        <v>134803992.94</v>
      </c>
      <c r="N32" s="1018">
        <v>6341064.0899999999</v>
      </c>
      <c r="O32" s="1018">
        <v>0</v>
      </c>
      <c r="P32" s="1018">
        <v>0</v>
      </c>
      <c r="Q32" s="1018">
        <v>0</v>
      </c>
    </row>
    <row r="33" spans="1:17" ht="15.6" customHeight="1">
      <c r="A33" s="1179" t="s">
        <v>748</v>
      </c>
      <c r="B33" s="1020">
        <v>52182848.590000004</v>
      </c>
      <c r="C33" s="1020">
        <v>52182848.590000004</v>
      </c>
      <c r="D33" s="1020">
        <v>12156174.01</v>
      </c>
      <c r="E33" s="1020">
        <v>308877.90000000002</v>
      </c>
      <c r="F33" s="1020">
        <v>0</v>
      </c>
      <c r="G33" s="1020">
        <v>11847296.109999999</v>
      </c>
      <c r="H33" s="1020">
        <v>0</v>
      </c>
      <c r="I33" s="1020">
        <v>0</v>
      </c>
      <c r="J33" s="1020">
        <v>0</v>
      </c>
      <c r="K33" s="1020">
        <v>0</v>
      </c>
      <c r="L33" s="1020">
        <v>22382670.559999999</v>
      </c>
      <c r="M33" s="1020">
        <v>17152599.02</v>
      </c>
      <c r="N33" s="1020">
        <v>491405</v>
      </c>
      <c r="O33" s="1020">
        <v>0</v>
      </c>
      <c r="P33" s="1020">
        <v>0</v>
      </c>
      <c r="Q33" s="1020">
        <v>0</v>
      </c>
    </row>
    <row r="34" spans="1:17" ht="15.6" customHeight="1">
      <c r="A34" s="1179" t="s">
        <v>749</v>
      </c>
      <c r="B34" s="1020">
        <v>415116975.18000001</v>
      </c>
      <c r="C34" s="1020">
        <v>415116975.18000001</v>
      </c>
      <c r="D34" s="1020">
        <v>72356569.129999995</v>
      </c>
      <c r="E34" s="1020">
        <v>0</v>
      </c>
      <c r="F34" s="1020">
        <v>5454561.5199999996</v>
      </c>
      <c r="G34" s="1020">
        <v>66902007.609999999</v>
      </c>
      <c r="H34" s="1020">
        <v>0</v>
      </c>
      <c r="I34" s="1020">
        <v>0</v>
      </c>
      <c r="J34" s="1020">
        <v>0</v>
      </c>
      <c r="K34" s="1020">
        <v>0</v>
      </c>
      <c r="L34" s="1020">
        <v>219259353.03999999</v>
      </c>
      <c r="M34" s="1020">
        <v>117651393.92</v>
      </c>
      <c r="N34" s="1020">
        <v>5849659.0899999999</v>
      </c>
      <c r="O34" s="1020">
        <v>0</v>
      </c>
      <c r="P34" s="1020">
        <v>0</v>
      </c>
      <c r="Q34" s="1020">
        <v>0</v>
      </c>
    </row>
    <row r="35" spans="1:17" ht="21.6" customHeight="1">
      <c r="A35" s="1017" t="s">
        <v>750</v>
      </c>
      <c r="B35" s="1018">
        <v>7142769598.9300003</v>
      </c>
      <c r="C35" s="1018">
        <v>7142769598.9300003</v>
      </c>
      <c r="D35" s="1018">
        <v>2680226.2400000002</v>
      </c>
      <c r="E35" s="1018">
        <v>0</v>
      </c>
      <c r="F35" s="1018">
        <v>30757.95</v>
      </c>
      <c r="G35" s="1018">
        <v>2649468.29</v>
      </c>
      <c r="H35" s="1018">
        <v>0</v>
      </c>
      <c r="I35" s="1018">
        <v>4396927.6900000004</v>
      </c>
      <c r="J35" s="1018">
        <v>7134618689.1499996</v>
      </c>
      <c r="K35" s="1018">
        <v>0</v>
      </c>
      <c r="L35" s="1018">
        <v>904108.64</v>
      </c>
      <c r="M35" s="1018">
        <v>12067.2</v>
      </c>
      <c r="N35" s="1018">
        <v>157580.01</v>
      </c>
      <c r="O35" s="1018">
        <v>0</v>
      </c>
      <c r="P35" s="1018">
        <v>0</v>
      </c>
      <c r="Q35" s="1018">
        <v>0</v>
      </c>
    </row>
    <row r="36" spans="1:17" ht="15.6" customHeight="1">
      <c r="A36" s="1179" t="s">
        <v>751</v>
      </c>
      <c r="B36" s="1020">
        <v>2537580.08</v>
      </c>
      <c r="C36" s="1020">
        <v>2537580.08</v>
      </c>
      <c r="D36" s="1020">
        <v>2537580.08</v>
      </c>
      <c r="E36" s="1020">
        <v>0</v>
      </c>
      <c r="F36" s="1020">
        <v>0</v>
      </c>
      <c r="G36" s="1020">
        <v>2537580.08</v>
      </c>
      <c r="H36" s="1020">
        <v>0</v>
      </c>
      <c r="I36" s="1020">
        <v>0</v>
      </c>
      <c r="J36" s="1020">
        <v>0</v>
      </c>
      <c r="K36" s="1020">
        <v>0</v>
      </c>
      <c r="L36" s="1020">
        <v>0</v>
      </c>
      <c r="M36" s="1020">
        <v>0</v>
      </c>
      <c r="N36" s="1020">
        <v>0</v>
      </c>
      <c r="O36" s="1020">
        <v>0</v>
      </c>
      <c r="P36" s="1020">
        <v>0</v>
      </c>
      <c r="Q36" s="1020">
        <v>0</v>
      </c>
    </row>
    <row r="37" spans="1:17" ht="15.6" customHeight="1">
      <c r="A37" s="1179" t="s">
        <v>752</v>
      </c>
      <c r="B37" s="1020">
        <v>6940856155.25</v>
      </c>
      <c r="C37" s="1020">
        <v>6940856155.25</v>
      </c>
      <c r="D37" s="1020">
        <v>18192.38</v>
      </c>
      <c r="E37" s="1020">
        <v>0</v>
      </c>
      <c r="F37" s="1020">
        <v>537.03</v>
      </c>
      <c r="G37" s="1020">
        <v>17655.349999999999</v>
      </c>
      <c r="H37" s="1020">
        <v>0</v>
      </c>
      <c r="I37" s="1020">
        <v>4344511.6900000004</v>
      </c>
      <c r="J37" s="1020">
        <v>6936432254.8400002</v>
      </c>
      <c r="K37" s="1020">
        <v>0</v>
      </c>
      <c r="L37" s="1020">
        <v>60201.14</v>
      </c>
      <c r="M37" s="1020">
        <v>995.2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5.6" customHeight="1">
      <c r="A38" s="1179" t="s">
        <v>753</v>
      </c>
      <c r="B38" s="1020">
        <v>199375863.59999999</v>
      </c>
      <c r="C38" s="1020">
        <v>199375863.59999999</v>
      </c>
      <c r="D38" s="1020">
        <v>124453.78</v>
      </c>
      <c r="E38" s="1020">
        <v>0</v>
      </c>
      <c r="F38" s="1020">
        <v>30220.92</v>
      </c>
      <c r="G38" s="1020">
        <v>94232.86</v>
      </c>
      <c r="H38" s="1020">
        <v>0</v>
      </c>
      <c r="I38" s="1020">
        <v>52416</v>
      </c>
      <c r="J38" s="1020">
        <v>198186434.31</v>
      </c>
      <c r="K38" s="1020">
        <v>0</v>
      </c>
      <c r="L38" s="1020">
        <v>843907.5</v>
      </c>
      <c r="M38" s="1020">
        <v>11072</v>
      </c>
      <c r="N38" s="1020">
        <v>157580.01</v>
      </c>
      <c r="O38" s="1020">
        <v>0</v>
      </c>
      <c r="P38" s="1020">
        <v>0</v>
      </c>
      <c r="Q38" s="1020">
        <v>0</v>
      </c>
    </row>
    <row r="39" spans="1:17" ht="22.5">
      <c r="A39" s="1017" t="s">
        <v>803</v>
      </c>
      <c r="B39" s="1018">
        <v>11135710511.57</v>
      </c>
      <c r="C39" s="1018">
        <v>11115376679.889999</v>
      </c>
      <c r="D39" s="1018">
        <v>380781407.58999997</v>
      </c>
      <c r="E39" s="1018">
        <v>141913249.09999999</v>
      </c>
      <c r="F39" s="1018">
        <v>13234491.279999999</v>
      </c>
      <c r="G39" s="1018">
        <v>223779131.84</v>
      </c>
      <c r="H39" s="1018">
        <v>1854535.37</v>
      </c>
      <c r="I39" s="1018">
        <v>657.73</v>
      </c>
      <c r="J39" s="1018">
        <v>1704151.5</v>
      </c>
      <c r="K39" s="1018">
        <v>4866457.22</v>
      </c>
      <c r="L39" s="1018">
        <v>2301054981.4200001</v>
      </c>
      <c r="M39" s="1018">
        <v>8227373234.0600004</v>
      </c>
      <c r="N39" s="1018">
        <v>199595790.37</v>
      </c>
      <c r="O39" s="1018">
        <v>20333831.68</v>
      </c>
      <c r="P39" s="1018">
        <v>12536003.98</v>
      </c>
      <c r="Q39" s="1018">
        <v>7797827.7000000002</v>
      </c>
    </row>
    <row r="40" spans="1:17" ht="22.5">
      <c r="A40" s="1179" t="s">
        <v>755</v>
      </c>
      <c r="B40" s="1020">
        <v>5244699482.6400003</v>
      </c>
      <c r="C40" s="1020">
        <v>5244162374.6000004</v>
      </c>
      <c r="D40" s="1020">
        <v>72975866.030000001</v>
      </c>
      <c r="E40" s="1020">
        <v>755080.76</v>
      </c>
      <c r="F40" s="1020">
        <v>552330.81999999995</v>
      </c>
      <c r="G40" s="1020">
        <v>71561965.219999999</v>
      </c>
      <c r="H40" s="1020">
        <v>106489.23</v>
      </c>
      <c r="I40" s="1020">
        <v>0</v>
      </c>
      <c r="J40" s="1020">
        <v>266793.07</v>
      </c>
      <c r="K40" s="1020">
        <v>787280.06</v>
      </c>
      <c r="L40" s="1020">
        <v>688291297.83000004</v>
      </c>
      <c r="M40" s="1020">
        <v>4312233384.29</v>
      </c>
      <c r="N40" s="1020">
        <v>169607753.31999999</v>
      </c>
      <c r="O40" s="1020">
        <v>537108.04</v>
      </c>
      <c r="P40" s="1020">
        <v>273753.77</v>
      </c>
      <c r="Q40" s="1020">
        <v>263354.27</v>
      </c>
    </row>
    <row r="41" spans="1:17" ht="15.6" customHeight="1">
      <c r="A41" s="1179" t="s">
        <v>756</v>
      </c>
      <c r="B41" s="1020">
        <v>5891011028.9300003</v>
      </c>
      <c r="C41" s="1020">
        <v>5871214305.29</v>
      </c>
      <c r="D41" s="1020">
        <v>307805541.56</v>
      </c>
      <c r="E41" s="1020">
        <v>141158168.34</v>
      </c>
      <c r="F41" s="1020">
        <v>12682160.460000001</v>
      </c>
      <c r="G41" s="1020">
        <v>152217166.62</v>
      </c>
      <c r="H41" s="1020">
        <v>1748046.14</v>
      </c>
      <c r="I41" s="1020">
        <v>657.73</v>
      </c>
      <c r="J41" s="1020">
        <v>1437358.43</v>
      </c>
      <c r="K41" s="1020">
        <v>4079177.16</v>
      </c>
      <c r="L41" s="1020">
        <v>1612763683.5899999</v>
      </c>
      <c r="M41" s="1020">
        <v>3915139849.77</v>
      </c>
      <c r="N41" s="1020">
        <v>29988037.050000001</v>
      </c>
      <c r="O41" s="1020">
        <v>19796723.640000001</v>
      </c>
      <c r="P41" s="1020">
        <v>12262250.210000001</v>
      </c>
      <c r="Q41" s="1020">
        <v>7534473.4299999997</v>
      </c>
    </row>
    <row r="42" spans="1:17" ht="22.5">
      <c r="A42" s="1017" t="s">
        <v>757</v>
      </c>
      <c r="B42" s="1018">
        <v>2291133168.29</v>
      </c>
      <c r="C42" s="1018">
        <v>2262352725.04</v>
      </c>
      <c r="D42" s="1018">
        <v>546975311.27999997</v>
      </c>
      <c r="E42" s="1018">
        <v>307765828.63</v>
      </c>
      <c r="F42" s="1018">
        <v>5790869.7599999998</v>
      </c>
      <c r="G42" s="1018">
        <v>226409514.59999999</v>
      </c>
      <c r="H42" s="1018">
        <v>7009098.29</v>
      </c>
      <c r="I42" s="1018">
        <v>6103.42</v>
      </c>
      <c r="J42" s="1018">
        <v>361589.26</v>
      </c>
      <c r="K42" s="1018">
        <v>921813.16</v>
      </c>
      <c r="L42" s="1018">
        <v>1071562482.53</v>
      </c>
      <c r="M42" s="1018">
        <v>597460306.97000003</v>
      </c>
      <c r="N42" s="1018">
        <v>45065118.420000002</v>
      </c>
      <c r="O42" s="1018">
        <v>28780443.25</v>
      </c>
      <c r="P42" s="1018">
        <v>6296422.8899999997</v>
      </c>
      <c r="Q42" s="1018">
        <v>22484020.359999999</v>
      </c>
    </row>
    <row r="43" spans="1:17" ht="22.5">
      <c r="A43" s="1179" t="s">
        <v>758</v>
      </c>
      <c r="B43" s="1020">
        <v>474921527.92000002</v>
      </c>
      <c r="C43" s="1020">
        <v>457341447.99000001</v>
      </c>
      <c r="D43" s="1020">
        <v>24001322.129999999</v>
      </c>
      <c r="E43" s="1020">
        <v>1761718.47</v>
      </c>
      <c r="F43" s="1020">
        <v>575976.63</v>
      </c>
      <c r="G43" s="1020">
        <v>21008865.350000001</v>
      </c>
      <c r="H43" s="1020">
        <v>654761.68000000005</v>
      </c>
      <c r="I43" s="1020">
        <v>0</v>
      </c>
      <c r="J43" s="1020">
        <v>120094.9</v>
      </c>
      <c r="K43" s="1020">
        <v>326844.78999999998</v>
      </c>
      <c r="L43" s="1020">
        <v>210134965.53</v>
      </c>
      <c r="M43" s="1020">
        <v>213949073.25</v>
      </c>
      <c r="N43" s="1020">
        <v>8809147.3900000006</v>
      </c>
      <c r="O43" s="1020">
        <v>17580079.93</v>
      </c>
      <c r="P43" s="1020">
        <v>29374.720000000001</v>
      </c>
      <c r="Q43" s="1020">
        <v>17550705.210000001</v>
      </c>
    </row>
    <row r="44" spans="1:17" ht="29.25" customHeight="1">
      <c r="A44" s="1179" t="s">
        <v>806</v>
      </c>
      <c r="B44" s="1020">
        <v>166094055.66999999</v>
      </c>
      <c r="C44" s="1020">
        <v>166093767.44</v>
      </c>
      <c r="D44" s="1020">
        <v>54028121.32</v>
      </c>
      <c r="E44" s="1020">
        <v>33394975.100000001</v>
      </c>
      <c r="F44" s="1020">
        <v>877313.67</v>
      </c>
      <c r="G44" s="1020">
        <v>19359883.57</v>
      </c>
      <c r="H44" s="1020">
        <v>395948.98</v>
      </c>
      <c r="I44" s="1020">
        <v>3349.9</v>
      </c>
      <c r="J44" s="1020">
        <v>6775.85</v>
      </c>
      <c r="K44" s="1020">
        <v>208943.1</v>
      </c>
      <c r="L44" s="1020">
        <v>67667449.670000002</v>
      </c>
      <c r="M44" s="1020">
        <v>42792972.789999999</v>
      </c>
      <c r="N44" s="1020">
        <v>1386154.81</v>
      </c>
      <c r="O44" s="1020">
        <v>288.23</v>
      </c>
      <c r="P44" s="1020">
        <v>259.60000000000002</v>
      </c>
      <c r="Q44" s="1020">
        <v>28.63</v>
      </c>
    </row>
    <row r="45" spans="1:17" ht="22.5">
      <c r="A45" s="1179" t="s">
        <v>760</v>
      </c>
      <c r="B45" s="1020">
        <v>1650117584.7</v>
      </c>
      <c r="C45" s="1020">
        <v>1638917509.6099999</v>
      </c>
      <c r="D45" s="1020">
        <v>468945867.82999998</v>
      </c>
      <c r="E45" s="1020">
        <v>272609135.06</v>
      </c>
      <c r="F45" s="1020">
        <v>4337579.46</v>
      </c>
      <c r="G45" s="1020">
        <v>186040765.68000001</v>
      </c>
      <c r="H45" s="1020">
        <v>5958387.6299999999</v>
      </c>
      <c r="I45" s="1020">
        <v>2753.52</v>
      </c>
      <c r="J45" s="1020">
        <v>234718.51</v>
      </c>
      <c r="K45" s="1020">
        <v>386025.27</v>
      </c>
      <c r="L45" s="1020">
        <v>793760067.33000004</v>
      </c>
      <c r="M45" s="1020">
        <v>340718260.93000001</v>
      </c>
      <c r="N45" s="1020">
        <v>34869816.219999999</v>
      </c>
      <c r="O45" s="1020">
        <v>11200075.09</v>
      </c>
      <c r="P45" s="1020">
        <v>6266788.5700000003</v>
      </c>
      <c r="Q45" s="1020">
        <v>4933286.5199999996</v>
      </c>
    </row>
    <row r="47" spans="1:17" ht="13.5" customHeight="1">
      <c r="B47" s="2547" t="s">
        <v>761</v>
      </c>
      <c r="C47" s="2547"/>
      <c r="D47" s="2547"/>
      <c r="E47" s="2547"/>
      <c r="F47" s="2547"/>
      <c r="G47" s="2547"/>
      <c r="H47" s="2547"/>
      <c r="I47" s="2547"/>
      <c r="J47" s="2547"/>
      <c r="K47" s="2547"/>
      <c r="L47" s="2547"/>
      <c r="M47" s="2547"/>
    </row>
    <row r="48" spans="1:17" ht="13.5" customHeight="1">
      <c r="B48" s="2548" t="s">
        <v>79</v>
      </c>
      <c r="C48" s="2549"/>
      <c r="D48" s="2549"/>
      <c r="E48" s="2550"/>
      <c r="F48" s="2557" t="s">
        <v>762</v>
      </c>
      <c r="G48" s="2526" t="s">
        <v>864</v>
      </c>
      <c r="H48" s="2527"/>
      <c r="I48" s="2527"/>
      <c r="J48" s="2527"/>
      <c r="K48" s="2527"/>
      <c r="L48" s="2528"/>
    </row>
    <row r="49" spans="2:12" ht="13.5" customHeight="1">
      <c r="B49" s="2551"/>
      <c r="C49" s="2552"/>
      <c r="D49" s="2552"/>
      <c r="E49" s="2553"/>
      <c r="F49" s="2538"/>
      <c r="G49" s="2697" t="s">
        <v>764</v>
      </c>
      <c r="H49" s="2530" t="s">
        <v>709</v>
      </c>
      <c r="I49" s="2530" t="s">
        <v>710</v>
      </c>
      <c r="J49" s="2530" t="s">
        <v>741</v>
      </c>
      <c r="K49" s="2530" t="s">
        <v>765</v>
      </c>
      <c r="L49" s="2702" t="s">
        <v>766</v>
      </c>
    </row>
    <row r="50" spans="2:12" ht="13.5" customHeight="1">
      <c r="B50" s="2551"/>
      <c r="C50" s="2552"/>
      <c r="D50" s="2552"/>
      <c r="E50" s="2553"/>
      <c r="F50" s="2538"/>
      <c r="G50" s="2697"/>
      <c r="H50" s="2530"/>
      <c r="I50" s="2530"/>
      <c r="J50" s="2530"/>
      <c r="K50" s="2530"/>
      <c r="L50" s="2702"/>
    </row>
    <row r="51" spans="2:12" ht="11.25" customHeight="1">
      <c r="B51" s="2551"/>
      <c r="C51" s="2552"/>
      <c r="D51" s="2552"/>
      <c r="E51" s="2553"/>
      <c r="F51" s="2538"/>
      <c r="G51" s="2697"/>
      <c r="H51" s="2530"/>
      <c r="I51" s="2530"/>
      <c r="J51" s="2530"/>
      <c r="K51" s="2530"/>
      <c r="L51" s="2702"/>
    </row>
    <row r="52" spans="2:12" ht="11.25" customHeight="1">
      <c r="B52" s="2554"/>
      <c r="C52" s="2555"/>
      <c r="D52" s="2555"/>
      <c r="E52" s="2556"/>
      <c r="F52" s="2539"/>
      <c r="G52" s="2697"/>
      <c r="H52" s="2530"/>
      <c r="I52" s="2530"/>
      <c r="J52" s="2530"/>
      <c r="K52" s="2530"/>
      <c r="L52" s="2702"/>
    </row>
    <row r="53" spans="2:12" ht="11.25" customHeight="1">
      <c r="B53" s="2530">
        <v>1</v>
      </c>
      <c r="C53" s="2530"/>
      <c r="D53" s="2530"/>
      <c r="E53" s="2530"/>
      <c r="F53" s="1608">
        <v>2</v>
      </c>
      <c r="G53" s="1608">
        <v>3</v>
      </c>
      <c r="H53" s="1608">
        <v>4</v>
      </c>
      <c r="I53" s="1608">
        <v>5</v>
      </c>
      <c r="J53" s="1608">
        <v>6</v>
      </c>
      <c r="K53" s="1608">
        <v>7</v>
      </c>
      <c r="L53" s="1621">
        <v>8</v>
      </c>
    </row>
    <row r="54" spans="2:12" ht="11.25" customHeight="1">
      <c r="B54" s="3129"/>
      <c r="C54" s="3129"/>
      <c r="D54" s="3129"/>
      <c r="E54" s="3129"/>
      <c r="F54" s="2530" t="s">
        <v>8</v>
      </c>
      <c r="G54" s="2530"/>
      <c r="H54" s="2530"/>
      <c r="I54" s="2530"/>
      <c r="J54" s="2530"/>
      <c r="K54" s="2530"/>
      <c r="L54" s="2530"/>
    </row>
    <row r="55" spans="2:12" ht="32.450000000000003" customHeight="1">
      <c r="B55" s="2544" t="s">
        <v>767</v>
      </c>
      <c r="C55" s="2545"/>
      <c r="D55" s="2545"/>
      <c r="E55" s="2546"/>
      <c r="F55" s="1012">
        <v>1567022316.6500001</v>
      </c>
      <c r="G55" s="1012">
        <v>567606097.82000005</v>
      </c>
      <c r="H55" s="1012">
        <v>19147000</v>
      </c>
      <c r="I55" s="1012">
        <v>401689380.85000002</v>
      </c>
      <c r="J55" s="1012">
        <v>146769716.97</v>
      </c>
      <c r="K55" s="1012">
        <v>0</v>
      </c>
      <c r="L55" s="1012">
        <v>999416218.83000004</v>
      </c>
    </row>
    <row r="56" spans="2:12" ht="32.450000000000003" customHeight="1">
      <c r="B56" s="2544" t="s">
        <v>768</v>
      </c>
      <c r="C56" s="2545"/>
      <c r="D56" s="2545"/>
      <c r="E56" s="2546"/>
      <c r="F56" s="1012">
        <v>0</v>
      </c>
      <c r="G56" s="1012">
        <v>0</v>
      </c>
      <c r="H56" s="1012">
        <v>0</v>
      </c>
      <c r="I56" s="1012">
        <v>0</v>
      </c>
      <c r="J56" s="1012">
        <v>0</v>
      </c>
      <c r="K56" s="1012">
        <v>0</v>
      </c>
      <c r="L56" s="1012">
        <v>0</v>
      </c>
    </row>
    <row r="57" spans="2:12" ht="21.6" customHeight="1">
      <c r="B57" s="2544" t="s">
        <v>769</v>
      </c>
      <c r="C57" s="2545"/>
      <c r="D57" s="2545"/>
      <c r="E57" s="2546"/>
      <c r="F57" s="1012">
        <v>44390830.159999996</v>
      </c>
      <c r="G57" s="1012">
        <v>940000</v>
      </c>
      <c r="H57" s="1012">
        <v>0</v>
      </c>
      <c r="I57" s="1012">
        <v>0</v>
      </c>
      <c r="J57" s="1012">
        <v>940000</v>
      </c>
      <c r="K57" s="1012">
        <v>0</v>
      </c>
      <c r="L57" s="1012">
        <v>43450830.159999996</v>
      </c>
    </row>
    <row r="58" spans="2:12" ht="21.6" customHeight="1">
      <c r="B58" s="2544" t="s">
        <v>770</v>
      </c>
      <c r="C58" s="2545"/>
      <c r="D58" s="2545"/>
      <c r="E58" s="2546"/>
      <c r="F58" s="1012">
        <v>5659458.6399999997</v>
      </c>
      <c r="G58" s="1012">
        <v>58360.31</v>
      </c>
      <c r="H58" s="1012">
        <v>0</v>
      </c>
      <c r="I58" s="1012">
        <v>0</v>
      </c>
      <c r="J58" s="1012">
        <v>58360.31</v>
      </c>
      <c r="K58" s="1012">
        <v>0</v>
      </c>
      <c r="L58" s="1012">
        <v>5601098.3300000001</v>
      </c>
    </row>
    <row r="59" spans="2:12" ht="32.450000000000003" customHeight="1">
      <c r="B59" s="2544" t="s">
        <v>771</v>
      </c>
      <c r="C59" s="2545"/>
      <c r="D59" s="2545"/>
      <c r="E59" s="2546"/>
      <c r="F59" s="1012">
        <v>36598.800000000003</v>
      </c>
      <c r="G59" s="1012">
        <v>7969.58</v>
      </c>
      <c r="H59" s="1012">
        <v>0</v>
      </c>
      <c r="I59" s="1012">
        <v>0</v>
      </c>
      <c r="J59" s="1012">
        <v>7969.58</v>
      </c>
      <c r="K59" s="1012">
        <v>0</v>
      </c>
      <c r="L59" s="1012">
        <v>28629.22</v>
      </c>
    </row>
    <row r="60" spans="2:12" ht="32.450000000000003" customHeight="1">
      <c r="B60" s="2544" t="s">
        <v>772</v>
      </c>
      <c r="C60" s="2545"/>
      <c r="D60" s="2545"/>
      <c r="E60" s="2546"/>
      <c r="F60" s="1012">
        <v>9177824.1899999995</v>
      </c>
      <c r="G60" s="1012">
        <v>1589313.03</v>
      </c>
      <c r="H60" s="1012">
        <v>0</v>
      </c>
      <c r="I60" s="1012">
        <v>0</v>
      </c>
      <c r="J60" s="1012">
        <v>1589313.03</v>
      </c>
      <c r="K60" s="1012">
        <v>0</v>
      </c>
      <c r="L60" s="1012">
        <v>7588511.1600000001</v>
      </c>
    </row>
    <row r="61" spans="2:12" ht="32.450000000000003" customHeight="1">
      <c r="B61" s="2544" t="s">
        <v>773</v>
      </c>
      <c r="C61" s="2545"/>
      <c r="D61" s="2545"/>
      <c r="E61" s="2546"/>
      <c r="F61" s="1012">
        <v>38146.559999999998</v>
      </c>
      <c r="G61" s="1012">
        <v>0</v>
      </c>
      <c r="H61" s="1012">
        <v>0</v>
      </c>
      <c r="I61" s="1012">
        <v>0</v>
      </c>
      <c r="J61" s="1012">
        <v>0</v>
      </c>
      <c r="K61" s="1012">
        <v>0</v>
      </c>
      <c r="L61" s="1012">
        <v>38146.559999999998</v>
      </c>
    </row>
  </sheetData>
  <mergeCells count="63">
    <mergeCell ref="B58:E58"/>
    <mergeCell ref="B59:E59"/>
    <mergeCell ref="B60:E60"/>
    <mergeCell ref="B61:E61"/>
    <mergeCell ref="B53:E53"/>
    <mergeCell ref="B54:E54"/>
    <mergeCell ref="F54:L54"/>
    <mergeCell ref="B55:E55"/>
    <mergeCell ref="B56:E56"/>
    <mergeCell ref="B57:E57"/>
    <mergeCell ref="B48:E52"/>
    <mergeCell ref="F48:F52"/>
    <mergeCell ref="G48:L48"/>
    <mergeCell ref="G49:G52"/>
    <mergeCell ref="H49:H52"/>
    <mergeCell ref="I49:I52"/>
    <mergeCell ref="J49:J52"/>
    <mergeCell ref="K49:K52"/>
    <mergeCell ref="L49:L52"/>
    <mergeCell ref="B47:M47"/>
    <mergeCell ref="H24:H26"/>
    <mergeCell ref="I24:I26"/>
    <mergeCell ref="J24:J26"/>
    <mergeCell ref="K24:K26"/>
    <mergeCell ref="L24:L26"/>
    <mergeCell ref="M24:M26"/>
    <mergeCell ref="B28:Q28"/>
    <mergeCell ref="A22:L22"/>
    <mergeCell ref="A23:A26"/>
    <mergeCell ref="B23:B26"/>
    <mergeCell ref="C23:N23"/>
    <mergeCell ref="O23:Q23"/>
    <mergeCell ref="C24:C26"/>
    <mergeCell ref="D24:D26"/>
    <mergeCell ref="E24:E26"/>
    <mergeCell ref="F24:F26"/>
    <mergeCell ref="G24:G26"/>
    <mergeCell ref="N24:N26"/>
    <mergeCell ref="O24:O26"/>
    <mergeCell ref="P24:P26"/>
    <mergeCell ref="Q24:Q26"/>
    <mergeCell ref="B9:Q9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A1:L1"/>
    <mergeCell ref="A2:L2"/>
    <mergeCell ref="A3:A7"/>
    <mergeCell ref="B3:B7"/>
    <mergeCell ref="C3:N3"/>
    <mergeCell ref="O3:Q3"/>
    <mergeCell ref="C4:C7"/>
    <mergeCell ref="D4:D7"/>
    <mergeCell ref="E4:E7"/>
    <mergeCell ref="F4:F7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63" firstPageNumber="5" fitToHeight="0" orientation="landscape" useFirstPageNumber="1" horizontalDpi="300" verticalDpi="300" r:id="rId1"/>
  <headerFooter alignWithMargins="0"/>
  <rowBreaks count="1" manualBreakCount="1">
    <brk id="46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6"/>
  <sheetViews>
    <sheetView zoomScaleNormal="100" workbookViewId="0">
      <selection activeCell="A4" sqref="A4:A5"/>
    </sheetView>
  </sheetViews>
  <sheetFormatPr defaultRowHeight="12.75"/>
  <cols>
    <col min="1" max="1" width="8" customWidth="1"/>
    <col min="2" max="2" width="18.7109375" bestFit="1" customWidth="1"/>
    <col min="3" max="3" width="15.28515625" customWidth="1"/>
    <col min="4" max="4" width="14.7109375" customWidth="1"/>
    <col min="5" max="5" width="13.28515625" customWidth="1"/>
    <col min="6" max="6" width="14.140625" customWidth="1"/>
  </cols>
  <sheetData>
    <row r="2" spans="1:6" ht="28.5" customHeight="1">
      <c r="A2" s="3131" t="s">
        <v>865</v>
      </c>
      <c r="B2" s="3131"/>
      <c r="C2" s="3131"/>
      <c r="D2" s="3131"/>
      <c r="E2" s="3131"/>
      <c r="F2" s="3131"/>
    </row>
    <row r="3" spans="1:6" ht="13.5" thickBot="1">
      <c r="A3" s="1022"/>
      <c r="B3" s="1022"/>
      <c r="C3" s="1022"/>
      <c r="D3" s="1022"/>
      <c r="E3" s="1022"/>
      <c r="F3" s="1022"/>
    </row>
    <row r="4" spans="1:6" ht="26.25" thickBot="1">
      <c r="A4" s="2948" t="s">
        <v>52</v>
      </c>
      <c r="B4" s="2948" t="s">
        <v>7</v>
      </c>
      <c r="C4" s="2948" t="s">
        <v>56</v>
      </c>
      <c r="D4" s="1139" t="s">
        <v>775</v>
      </c>
      <c r="E4" s="1139" t="s">
        <v>776</v>
      </c>
      <c r="F4" s="1180" t="s">
        <v>866</v>
      </c>
    </row>
    <row r="5" spans="1:6" ht="13.5" customHeight="1" thickBot="1">
      <c r="A5" s="3132"/>
      <c r="B5" s="3132"/>
      <c r="C5" s="3132"/>
      <c r="D5" s="3133" t="s">
        <v>778</v>
      </c>
      <c r="E5" s="3134"/>
      <c r="F5" s="3135"/>
    </row>
    <row r="6" spans="1:6" ht="13.5" thickBot="1">
      <c r="A6" s="1140">
        <v>1</v>
      </c>
      <c r="B6" s="1141">
        <v>2</v>
      </c>
      <c r="C6" s="1140">
        <v>3</v>
      </c>
      <c r="D6" s="1141">
        <v>4</v>
      </c>
      <c r="E6" s="1140">
        <v>5</v>
      </c>
      <c r="F6" s="1140">
        <v>6</v>
      </c>
    </row>
    <row r="7" spans="1:6" ht="21.75" customHeight="1">
      <c r="A7" s="1181" t="s">
        <v>10</v>
      </c>
      <c r="B7" s="1182" t="s">
        <v>33</v>
      </c>
      <c r="C7" s="1183">
        <v>932474</v>
      </c>
      <c r="D7" s="1184">
        <v>7298.9971653472503</v>
      </c>
      <c r="E7" s="1185">
        <v>7344.1813023526565</v>
      </c>
      <c r="F7" s="1186">
        <v>-45.184137005406228</v>
      </c>
    </row>
    <row r="8" spans="1:6" ht="21.75" customHeight="1">
      <c r="A8" s="1187" t="s">
        <v>11</v>
      </c>
      <c r="B8" s="1188" t="s">
        <v>53</v>
      </c>
      <c r="C8" s="1189">
        <v>758099</v>
      </c>
      <c r="D8" s="1190">
        <v>6636.6361726898413</v>
      </c>
      <c r="E8" s="1191">
        <v>6865.6730415156699</v>
      </c>
      <c r="F8" s="1192">
        <v>-229.03686882582861</v>
      </c>
    </row>
    <row r="9" spans="1:6" ht="21.75" customHeight="1">
      <c r="A9" s="1187" t="s">
        <v>12</v>
      </c>
      <c r="B9" s="1188" t="s">
        <v>35</v>
      </c>
      <c r="C9" s="1189">
        <v>523517</v>
      </c>
      <c r="D9" s="1190">
        <v>6873.7364646229198</v>
      </c>
      <c r="E9" s="1191">
        <v>6988.3115003906196</v>
      </c>
      <c r="F9" s="1192">
        <v>-114.57503576769977</v>
      </c>
    </row>
    <row r="10" spans="1:6" ht="21.75" customHeight="1">
      <c r="A10" s="1187" t="s">
        <v>13</v>
      </c>
      <c r="B10" s="1188" t="s">
        <v>36</v>
      </c>
      <c r="C10" s="1189">
        <v>264218</v>
      </c>
      <c r="D10" s="1190">
        <v>7150.0286210629129</v>
      </c>
      <c r="E10" s="1191">
        <v>7215.1591826824733</v>
      </c>
      <c r="F10" s="1192">
        <v>-65.130561619560467</v>
      </c>
    </row>
    <row r="11" spans="1:6" ht="21.75" customHeight="1">
      <c r="A11" s="1187" t="s">
        <v>4</v>
      </c>
      <c r="B11" s="1188" t="s">
        <v>37</v>
      </c>
      <c r="C11" s="1189">
        <v>807133</v>
      </c>
      <c r="D11" s="1190">
        <v>6577.6874834878463</v>
      </c>
      <c r="E11" s="1191">
        <v>6804.1564282218515</v>
      </c>
      <c r="F11" s="1192">
        <v>-226.46894473400516</v>
      </c>
    </row>
    <row r="12" spans="1:6" ht="21.75" customHeight="1">
      <c r="A12" s="1187" t="s">
        <v>5</v>
      </c>
      <c r="B12" s="1188" t="s">
        <v>38</v>
      </c>
      <c r="C12" s="1189">
        <v>964027</v>
      </c>
      <c r="D12" s="1190">
        <v>7626.877234600267</v>
      </c>
      <c r="E12" s="1191">
        <v>7987.9480124415531</v>
      </c>
      <c r="F12" s="1192">
        <v>-361.07077784128614</v>
      </c>
    </row>
    <row r="13" spans="1:6" ht="21.75" customHeight="1">
      <c r="A13" s="1187" t="s">
        <v>14</v>
      </c>
      <c r="B13" s="1188" t="s">
        <v>39</v>
      </c>
      <c r="C13" s="1189">
        <v>2241135</v>
      </c>
      <c r="D13" s="1190">
        <v>9581.2572337007623</v>
      </c>
      <c r="E13" s="1191">
        <v>9879.7448500737282</v>
      </c>
      <c r="F13" s="1192">
        <v>-298.48761637296593</v>
      </c>
    </row>
    <row r="14" spans="1:6" ht="21.75" customHeight="1">
      <c r="A14" s="1187" t="s">
        <v>15</v>
      </c>
      <c r="B14" s="1188" t="s">
        <v>40</v>
      </c>
      <c r="C14" s="1189">
        <v>128137</v>
      </c>
      <c r="D14" s="1190">
        <v>8907.4387251145308</v>
      </c>
      <c r="E14" s="1191">
        <v>9220.0628720822242</v>
      </c>
      <c r="F14" s="1192">
        <v>-312.62414696769338</v>
      </c>
    </row>
    <row r="15" spans="1:6" ht="21.75" customHeight="1">
      <c r="A15" s="1187" t="s">
        <v>16</v>
      </c>
      <c r="B15" s="1188" t="s">
        <v>41</v>
      </c>
      <c r="C15" s="1189">
        <v>346373</v>
      </c>
      <c r="D15" s="1190">
        <v>7463.5733513582145</v>
      </c>
      <c r="E15" s="1191">
        <v>7510.8349796028951</v>
      </c>
      <c r="F15" s="1192">
        <v>-47.261628244680651</v>
      </c>
    </row>
    <row r="16" spans="1:6" ht="21.75" customHeight="1">
      <c r="A16" s="1187" t="s">
        <v>17</v>
      </c>
      <c r="B16" s="1188" t="s">
        <v>42</v>
      </c>
      <c r="C16" s="1189">
        <v>430286</v>
      </c>
      <c r="D16" s="1190">
        <v>7245.531923836711</v>
      </c>
      <c r="E16" s="1191">
        <v>7609.0793402527452</v>
      </c>
      <c r="F16" s="1192">
        <v>-363.54741641603414</v>
      </c>
    </row>
    <row r="17" spans="1:6" ht="21.75" customHeight="1">
      <c r="A17" s="1187" t="s">
        <v>18</v>
      </c>
      <c r="B17" s="1188" t="s">
        <v>43</v>
      </c>
      <c r="C17" s="1189">
        <v>839993</v>
      </c>
      <c r="D17" s="1190">
        <v>7653.1461194081339</v>
      </c>
      <c r="E17" s="1191">
        <v>7942.4420509813835</v>
      </c>
      <c r="F17" s="1192">
        <v>-289.29593157324962</v>
      </c>
    </row>
    <row r="18" spans="1:6" ht="21.75" customHeight="1">
      <c r="A18" s="1187" t="s">
        <v>19</v>
      </c>
      <c r="B18" s="1188" t="s">
        <v>44</v>
      </c>
      <c r="C18" s="1189">
        <v>2533490</v>
      </c>
      <c r="D18" s="1190">
        <v>6404.4280001144816</v>
      </c>
      <c r="E18" s="1191">
        <v>6575.1194275801217</v>
      </c>
      <c r="F18" s="1192">
        <v>-170.69142746564012</v>
      </c>
    </row>
    <row r="19" spans="1:6" ht="21.75" customHeight="1">
      <c r="A19" s="1187" t="s">
        <v>20</v>
      </c>
      <c r="B19" s="1188" t="s">
        <v>45</v>
      </c>
      <c r="C19" s="1189">
        <v>195774</v>
      </c>
      <c r="D19" s="1190">
        <v>7616.4643828087574</v>
      </c>
      <c r="E19" s="1191">
        <v>7890.3029369579208</v>
      </c>
      <c r="F19" s="1192">
        <v>-273.83855414916343</v>
      </c>
    </row>
    <row r="20" spans="1:6" ht="21.75" customHeight="1">
      <c r="A20" s="1187" t="s">
        <v>21</v>
      </c>
      <c r="B20" s="1188" t="s">
        <v>54</v>
      </c>
      <c r="C20" s="1189">
        <v>292504</v>
      </c>
      <c r="D20" s="1190">
        <v>6872.9877607827548</v>
      </c>
      <c r="E20" s="1191">
        <v>6858.7572107390015</v>
      </c>
      <c r="F20" s="1192">
        <v>14.230550043753283</v>
      </c>
    </row>
    <row r="21" spans="1:6" ht="21.75" customHeight="1">
      <c r="A21" s="1187" t="s">
        <v>22</v>
      </c>
      <c r="B21" s="1188" t="s">
        <v>47</v>
      </c>
      <c r="C21" s="1189">
        <v>775516</v>
      </c>
      <c r="D21" s="1190">
        <v>7483.1735609194266</v>
      </c>
      <c r="E21" s="1191">
        <v>7629.2641116753193</v>
      </c>
      <c r="F21" s="1192">
        <v>-146.09055075589276</v>
      </c>
    </row>
    <row r="22" spans="1:6" ht="21.75" customHeight="1" thickBot="1">
      <c r="A22" s="1181" t="s">
        <v>23</v>
      </c>
      <c r="B22" s="1193" t="s">
        <v>48</v>
      </c>
      <c r="C22" s="1194">
        <v>550696</v>
      </c>
      <c r="D22" s="1184">
        <v>6594.7618154480933</v>
      </c>
      <c r="E22" s="1195">
        <v>7406.9188478216565</v>
      </c>
      <c r="F22" s="1196">
        <v>-812.1570323735632</v>
      </c>
    </row>
    <row r="23" spans="1:6" ht="21.75" customHeight="1" thickBot="1">
      <c r="A23" s="2945" t="s">
        <v>55</v>
      </c>
      <c r="B23" s="3136"/>
      <c r="C23" s="1197">
        <v>12583372</v>
      </c>
      <c r="D23" s="1198">
        <v>7461.7813647693147</v>
      </c>
      <c r="E23" s="1198">
        <v>7699.4827427807004</v>
      </c>
      <c r="F23" s="1199">
        <v>-237.70137801138571</v>
      </c>
    </row>
    <row r="24" spans="1:6">
      <c r="A24" s="1022"/>
      <c r="B24" s="1022"/>
      <c r="C24" s="1022"/>
      <c r="D24" s="1022"/>
      <c r="E24" s="1022"/>
      <c r="F24" s="1022"/>
    </row>
    <row r="25" spans="1:6" ht="29.25" customHeight="1">
      <c r="A25" s="3130" t="s">
        <v>984</v>
      </c>
      <c r="B25" s="3130"/>
      <c r="C25" s="3130"/>
      <c r="D25" s="3130"/>
      <c r="E25" s="3130"/>
      <c r="F25" s="3130"/>
    </row>
    <row r="26" spans="1:6">
      <c r="A26" s="1200" t="s">
        <v>938</v>
      </c>
      <c r="B26" s="1022"/>
      <c r="C26" s="1022"/>
      <c r="D26" s="1022"/>
      <c r="E26" s="1022"/>
      <c r="F26" s="1022"/>
    </row>
  </sheetData>
  <mergeCells count="7">
    <mergeCell ref="A25:F25"/>
    <mergeCell ref="A2:F2"/>
    <mergeCell ref="A4:A5"/>
    <mergeCell ref="B4:B5"/>
    <mergeCell ref="C4:C5"/>
    <mergeCell ref="D5:F5"/>
    <mergeCell ref="A23:B23"/>
  </mergeCells>
  <pageMargins left="0.75" right="0.75" top="1" bottom="1" header="0.5" footer="0.5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3"/>
  <sheetViews>
    <sheetView zoomScaleNormal="100" workbookViewId="0">
      <selection activeCell="A14" sqref="A14"/>
    </sheetView>
  </sheetViews>
  <sheetFormatPr defaultRowHeight="12.75"/>
  <cols>
    <col min="1" max="1" width="39.28515625" style="815" customWidth="1"/>
    <col min="2" max="4" width="20.28515625" style="815" customWidth="1"/>
    <col min="5" max="7" width="9.28515625" style="815" customWidth="1"/>
    <col min="8" max="8" width="9.140625" style="815"/>
    <col min="9" max="9" width="11" style="815" bestFit="1" customWidth="1"/>
    <col min="10" max="16384" width="9.140625" style="815"/>
  </cols>
  <sheetData>
    <row r="1" spans="1:7">
      <c r="A1" s="2768" t="s">
        <v>144</v>
      </c>
      <c r="B1" s="2768"/>
      <c r="C1" s="2768"/>
      <c r="D1" s="2768"/>
      <c r="E1" s="2768"/>
      <c r="F1" s="2769"/>
      <c r="G1" s="2770"/>
    </row>
    <row r="2" spans="1:7" ht="13.5" customHeight="1" thickBot="1"/>
    <row r="3" spans="1:7" ht="24" customHeight="1">
      <c r="A3" s="2567" t="s">
        <v>79</v>
      </c>
      <c r="B3" s="2567" t="s">
        <v>921</v>
      </c>
      <c r="C3" s="2567" t="s">
        <v>922</v>
      </c>
      <c r="D3" s="2771" t="s">
        <v>923</v>
      </c>
      <c r="E3" s="2774" t="s">
        <v>140</v>
      </c>
      <c r="F3" s="2777" t="s">
        <v>28</v>
      </c>
      <c r="G3" s="2780" t="s">
        <v>113</v>
      </c>
    </row>
    <row r="4" spans="1:7">
      <c r="A4" s="2568"/>
      <c r="B4" s="2568"/>
      <c r="C4" s="2568"/>
      <c r="D4" s="2772"/>
      <c r="E4" s="2775"/>
      <c r="F4" s="2778"/>
      <c r="G4" s="2781"/>
    </row>
    <row r="5" spans="1:7" ht="13.5" thickBot="1">
      <c r="A5" s="2568"/>
      <c r="B5" s="2569"/>
      <c r="C5" s="2569"/>
      <c r="D5" s="2773"/>
      <c r="E5" s="2776"/>
      <c r="F5" s="2779"/>
      <c r="G5" s="2782"/>
    </row>
    <row r="6" spans="1:7" ht="13.5" thickBot="1">
      <c r="A6" s="2569"/>
      <c r="B6" s="2582" t="s">
        <v>8</v>
      </c>
      <c r="C6" s="2583"/>
      <c r="D6" s="2583"/>
      <c r="E6" s="2783" t="s">
        <v>85</v>
      </c>
      <c r="F6" s="2784"/>
      <c r="G6" s="2785"/>
    </row>
    <row r="7" spans="1:7" ht="13.5" thickBot="1">
      <c r="A7" s="799">
        <v>1</v>
      </c>
      <c r="B7" s="798">
        <v>2</v>
      </c>
      <c r="C7" s="797">
        <v>3</v>
      </c>
      <c r="D7" s="796">
        <v>4</v>
      </c>
      <c r="E7" s="910">
        <v>5</v>
      </c>
      <c r="F7" s="911">
        <v>6</v>
      </c>
      <c r="G7" s="912">
        <v>7</v>
      </c>
    </row>
    <row r="8" spans="1:7" ht="26.1" customHeight="1">
      <c r="A8" s="800" t="s">
        <v>114</v>
      </c>
      <c r="B8" s="969">
        <v>85507790337.139999</v>
      </c>
      <c r="C8" s="801">
        <v>94756552585.229996</v>
      </c>
      <c r="D8" s="920">
        <v>93894370695.559998</v>
      </c>
      <c r="E8" s="891">
        <v>99.090108424011618</v>
      </c>
      <c r="F8" s="892">
        <v>100</v>
      </c>
      <c r="G8" s="893">
        <v>109.80797226235575</v>
      </c>
    </row>
    <row r="9" spans="1:7" ht="26.1" customHeight="1">
      <c r="A9" s="802" t="s">
        <v>145</v>
      </c>
      <c r="B9" s="970">
        <v>52411259109.599998</v>
      </c>
      <c r="C9" s="803">
        <v>54887112853.459991</v>
      </c>
      <c r="D9" s="921">
        <v>55060799359.669998</v>
      </c>
      <c r="E9" s="894">
        <v>100.31644314517641</v>
      </c>
      <c r="F9" s="890">
        <v>58.641214539045492</v>
      </c>
      <c r="G9" s="895">
        <v>105.0552883008008</v>
      </c>
    </row>
    <row r="10" spans="1:7" ht="12.95" customHeight="1">
      <c r="A10" s="804" t="s">
        <v>116</v>
      </c>
      <c r="B10" s="971">
        <v>2284400197.8400002</v>
      </c>
      <c r="C10" s="805">
        <v>2341869358.5699997</v>
      </c>
      <c r="D10" s="922">
        <v>2614298331.4200001</v>
      </c>
      <c r="E10" s="899">
        <v>111.632970552053</v>
      </c>
      <c r="F10" s="900">
        <v>2.7842971970029113</v>
      </c>
      <c r="G10" s="901">
        <v>114.44134586802841</v>
      </c>
    </row>
    <row r="11" spans="1:7" ht="12.95" customHeight="1">
      <c r="A11" s="804" t="s">
        <v>117</v>
      </c>
      <c r="B11" s="971">
        <v>22767033136</v>
      </c>
      <c r="C11" s="805">
        <v>24680063514.700001</v>
      </c>
      <c r="D11" s="922">
        <v>24861285164</v>
      </c>
      <c r="E11" s="899">
        <v>100.73428356127228</v>
      </c>
      <c r="F11" s="900">
        <v>26.47792937939742</v>
      </c>
      <c r="G11" s="901">
        <v>109.19861633041899</v>
      </c>
    </row>
    <row r="12" spans="1:7" ht="12.95" customHeight="1">
      <c r="A12" s="804" t="s">
        <v>118</v>
      </c>
      <c r="B12" s="971">
        <v>21506290.57</v>
      </c>
      <c r="C12" s="805">
        <v>21750738</v>
      </c>
      <c r="D12" s="922">
        <v>21686700.469999999</v>
      </c>
      <c r="E12" s="899">
        <v>99.705584564532927</v>
      </c>
      <c r="F12" s="900">
        <v>2.3096912316837651E-2</v>
      </c>
      <c r="G12" s="901">
        <v>100.83887037335792</v>
      </c>
    </row>
    <row r="13" spans="1:7" ht="12.95" customHeight="1">
      <c r="A13" s="804" t="s">
        <v>119</v>
      </c>
      <c r="B13" s="972">
        <v>8816999016.2600002</v>
      </c>
      <c r="C13" s="806">
        <v>9037296010.4400005</v>
      </c>
      <c r="D13" s="923">
        <v>9023381828.4599991</v>
      </c>
      <c r="E13" s="899">
        <v>99.846036004973968</v>
      </c>
      <c r="F13" s="900">
        <v>9.6101414404460037</v>
      </c>
      <c r="G13" s="901">
        <v>102.3407376117361</v>
      </c>
    </row>
    <row r="14" spans="1:7" ht="12.95" customHeight="1">
      <c r="A14" s="804" t="s">
        <v>120</v>
      </c>
      <c r="B14" s="972">
        <v>4731246.4400000004</v>
      </c>
      <c r="C14" s="806">
        <v>4550046</v>
      </c>
      <c r="D14" s="923">
        <v>4594509.99</v>
      </c>
      <c r="E14" s="899">
        <v>100.97722066985698</v>
      </c>
      <c r="F14" s="900">
        <v>4.8932752368052897E-3</v>
      </c>
      <c r="G14" s="901">
        <v>97.109927547971893</v>
      </c>
    </row>
    <row r="15" spans="1:7" ht="12.95" customHeight="1">
      <c r="A15" s="804" t="s">
        <v>121</v>
      </c>
      <c r="B15" s="972">
        <v>348994049.19</v>
      </c>
      <c r="C15" s="806">
        <v>356247412</v>
      </c>
      <c r="D15" s="923">
        <v>352484363.45999998</v>
      </c>
      <c r="E15" s="899">
        <v>98.943697999411711</v>
      </c>
      <c r="F15" s="900">
        <v>0.37540521423045009</v>
      </c>
      <c r="G15" s="901">
        <v>101.0001071015683</v>
      </c>
    </row>
    <row r="16" spans="1:7" ht="26.1" customHeight="1">
      <c r="A16" s="804" t="s">
        <v>122</v>
      </c>
      <c r="B16" s="972">
        <v>30355318.34</v>
      </c>
      <c r="C16" s="806">
        <v>31092419.109999999</v>
      </c>
      <c r="D16" s="923">
        <v>29870187.940000001</v>
      </c>
      <c r="E16" s="899">
        <v>96.069038032467205</v>
      </c>
      <c r="F16" s="900">
        <v>3.1812543945632384E-2</v>
      </c>
      <c r="G16" s="901">
        <v>98.401827335275442</v>
      </c>
    </row>
    <row r="17" spans="1:7" ht="12.95" customHeight="1">
      <c r="A17" s="804" t="s">
        <v>123</v>
      </c>
      <c r="B17" s="972">
        <v>166474653.06</v>
      </c>
      <c r="C17" s="806">
        <v>171623827</v>
      </c>
      <c r="D17" s="923">
        <v>179242036.43000001</v>
      </c>
      <c r="E17" s="899">
        <v>104.43889963483916</v>
      </c>
      <c r="F17" s="900">
        <v>0.19089753209078791</v>
      </c>
      <c r="G17" s="901">
        <v>107.66926564213858</v>
      </c>
    </row>
    <row r="18" spans="1:7" ht="12.95" customHeight="1">
      <c r="A18" s="804" t="s">
        <v>124</v>
      </c>
      <c r="B18" s="972">
        <v>1568971389.2</v>
      </c>
      <c r="C18" s="806">
        <v>1420343564</v>
      </c>
      <c r="D18" s="923">
        <v>1604255075.4300001</v>
      </c>
      <c r="E18" s="899">
        <v>112.94838207398672</v>
      </c>
      <c r="F18" s="900">
        <v>1.7085742878362578</v>
      </c>
      <c r="G18" s="901">
        <v>102.24884191470125</v>
      </c>
    </row>
    <row r="19" spans="1:7" ht="12.95" customHeight="1">
      <c r="A19" s="804" t="s">
        <v>125</v>
      </c>
      <c r="B19" s="972">
        <v>306062643.55000001</v>
      </c>
      <c r="C19" s="806">
        <v>306617427</v>
      </c>
      <c r="D19" s="923">
        <v>323160567.67000002</v>
      </c>
      <c r="E19" s="899">
        <v>105.3953686950742</v>
      </c>
      <c r="F19" s="900">
        <v>0.34417459244474324</v>
      </c>
      <c r="G19" s="901">
        <v>105.58641326549439</v>
      </c>
    </row>
    <row r="20" spans="1:7" ht="12.95" customHeight="1">
      <c r="A20" s="804" t="s">
        <v>126</v>
      </c>
      <c r="B20" s="972">
        <v>10079402.27</v>
      </c>
      <c r="C20" s="806">
        <v>9948948.1400000006</v>
      </c>
      <c r="D20" s="923">
        <v>9813902.4499999993</v>
      </c>
      <c r="E20" s="899">
        <v>98.642613388876285</v>
      </c>
      <c r="F20" s="900">
        <v>1.0452066910188122E-2</v>
      </c>
      <c r="G20" s="901">
        <v>97.365917016823261</v>
      </c>
    </row>
    <row r="21" spans="1:7" ht="12.95" customHeight="1">
      <c r="A21" s="804" t="s">
        <v>127</v>
      </c>
      <c r="B21" s="972">
        <v>22406603.039999999</v>
      </c>
      <c r="C21" s="806">
        <v>22030382</v>
      </c>
      <c r="D21" s="923">
        <v>21707019.789999999</v>
      </c>
      <c r="E21" s="899">
        <v>98.532198806175941</v>
      </c>
      <c r="F21" s="900">
        <v>2.3118552932616294E-2</v>
      </c>
      <c r="G21" s="901">
        <v>96.877780854370869</v>
      </c>
    </row>
    <row r="22" spans="1:7" ht="12.95" customHeight="1">
      <c r="A22" s="804" t="s">
        <v>128</v>
      </c>
      <c r="B22" s="972">
        <v>3930704294.0999999</v>
      </c>
      <c r="C22" s="806">
        <v>4194970584.6300001</v>
      </c>
      <c r="D22" s="923">
        <v>3902045511.52</v>
      </c>
      <c r="E22" s="899">
        <v>93.017231773132053</v>
      </c>
      <c r="F22" s="900">
        <v>4.1557821652289073</v>
      </c>
      <c r="G22" s="901">
        <v>99.270899552962632</v>
      </c>
    </row>
    <row r="23" spans="1:7" ht="12.95" customHeight="1">
      <c r="A23" s="804" t="s">
        <v>129</v>
      </c>
      <c r="B23" s="971">
        <v>12132540869.740005</v>
      </c>
      <c r="C23" s="805">
        <v>12288708621.869995</v>
      </c>
      <c r="D23" s="922">
        <v>12112974160.640007</v>
      </c>
      <c r="E23" s="899">
        <v>98.569951761105017</v>
      </c>
      <c r="F23" s="900">
        <v>12.900639379025941</v>
      </c>
      <c r="G23" s="901">
        <v>99.838725380692523</v>
      </c>
    </row>
    <row r="24" spans="1:7" ht="24.95" customHeight="1">
      <c r="A24" s="802" t="s">
        <v>146</v>
      </c>
      <c r="B24" s="973">
        <v>17712990823.540001</v>
      </c>
      <c r="C24" s="826">
        <v>22755525105.769997</v>
      </c>
      <c r="D24" s="924">
        <v>21715536899.889999</v>
      </c>
      <c r="E24" s="894">
        <v>95.429733214039118</v>
      </c>
      <c r="F24" s="890">
        <v>23.127623880988285</v>
      </c>
      <c r="G24" s="895">
        <v>122.59666995948952</v>
      </c>
    </row>
    <row r="25" spans="1:7" ht="12.95" customHeight="1">
      <c r="A25" s="804" t="s">
        <v>131</v>
      </c>
      <c r="B25" s="972">
        <v>13510698537.870001</v>
      </c>
      <c r="C25" s="806">
        <v>17093924854.429998</v>
      </c>
      <c r="D25" s="923">
        <v>16928612964.460001</v>
      </c>
      <c r="E25" s="899">
        <v>99.03292022529773</v>
      </c>
      <c r="F25" s="900">
        <v>18.029422678968452</v>
      </c>
      <c r="G25" s="901">
        <v>125.29783650349174</v>
      </c>
    </row>
    <row r="26" spans="1:7" ht="60" customHeight="1">
      <c r="A26" s="807" t="s">
        <v>132</v>
      </c>
      <c r="B26" s="888">
        <v>4202292285.6700001</v>
      </c>
      <c r="C26" s="808">
        <v>5661600251.3400002</v>
      </c>
      <c r="D26" s="888">
        <v>4786923935.4299994</v>
      </c>
      <c r="E26" s="899">
        <v>84.550722815462279</v>
      </c>
      <c r="F26" s="900">
        <v>5.0982012020198351</v>
      </c>
      <c r="G26" s="901">
        <v>113.91220814776779</v>
      </c>
    </row>
    <row r="27" spans="1:7" ht="18.75" customHeight="1" thickBot="1">
      <c r="A27" s="827" t="s">
        <v>133</v>
      </c>
      <c r="B27" s="974">
        <v>15383540404</v>
      </c>
      <c r="C27" s="828">
        <v>17113914626</v>
      </c>
      <c r="D27" s="925">
        <v>17118034436</v>
      </c>
      <c r="E27" s="896">
        <v>100.02407286754686</v>
      </c>
      <c r="F27" s="897">
        <v>18.231161579966223</v>
      </c>
      <c r="G27" s="898">
        <v>111.27499903435103</v>
      </c>
    </row>
    <row r="29" spans="1:7">
      <c r="A29" s="811" t="s">
        <v>924</v>
      </c>
    </row>
    <row r="32" spans="1:7">
      <c r="B32" s="829"/>
    </row>
    <row r="33" spans="2:2">
      <c r="B33" s="829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scale="92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G43"/>
  <sheetViews>
    <sheetView workbookViewId="0">
      <selection activeCell="E13" sqref="E13"/>
    </sheetView>
  </sheetViews>
  <sheetFormatPr defaultRowHeight="12.75"/>
  <cols>
    <col min="1" max="1" width="24" customWidth="1"/>
    <col min="2" max="4" width="16.42578125" bestFit="1" customWidth="1"/>
    <col min="5" max="5" width="10.28515625" customWidth="1"/>
    <col min="6" max="6" width="9.28515625" bestFit="1" customWidth="1"/>
    <col min="7" max="7" width="11.140625" customWidth="1"/>
  </cols>
  <sheetData>
    <row r="2" spans="1:7">
      <c r="A2" s="3137" t="s">
        <v>867</v>
      </c>
      <c r="B2" s="3137"/>
      <c r="C2" s="3137"/>
      <c r="D2" s="3137"/>
      <c r="E2" s="3137"/>
      <c r="F2" s="3138"/>
      <c r="G2" s="3139"/>
    </row>
    <row r="3" spans="1:7" ht="13.5" thickBot="1">
      <c r="A3" s="1479"/>
      <c r="B3" s="1479"/>
      <c r="C3" s="1479"/>
      <c r="D3" s="1479"/>
      <c r="E3" s="1479"/>
      <c r="F3" s="1479"/>
      <c r="G3" s="1479"/>
    </row>
    <row r="4" spans="1:7">
      <c r="A4" s="3140" t="s">
        <v>79</v>
      </c>
      <c r="B4" s="3140" t="s">
        <v>959</v>
      </c>
      <c r="C4" s="3140" t="s">
        <v>960</v>
      </c>
      <c r="D4" s="3140" t="s">
        <v>985</v>
      </c>
      <c r="E4" s="3144" t="s">
        <v>780</v>
      </c>
      <c r="F4" s="3144" t="s">
        <v>28</v>
      </c>
      <c r="G4" s="3144" t="s">
        <v>781</v>
      </c>
    </row>
    <row r="5" spans="1:7" ht="13.5" thickBot="1">
      <c r="A5" s="3141"/>
      <c r="B5" s="3143"/>
      <c r="C5" s="3143"/>
      <c r="D5" s="3143"/>
      <c r="E5" s="3145"/>
      <c r="F5" s="3145"/>
      <c r="G5" s="3145"/>
    </row>
    <row r="6" spans="1:7" ht="13.5" thickBot="1">
      <c r="A6" s="3142"/>
      <c r="B6" s="3146" t="s">
        <v>8</v>
      </c>
      <c r="C6" s="3147"/>
      <c r="D6" s="3148"/>
      <c r="E6" s="3149" t="s">
        <v>9</v>
      </c>
      <c r="F6" s="3147"/>
      <c r="G6" s="3148"/>
    </row>
    <row r="7" spans="1:7" ht="13.5" thickBot="1">
      <c r="A7" s="1480" t="s">
        <v>782</v>
      </c>
      <c r="B7" s="1481" t="s">
        <v>783</v>
      </c>
      <c r="C7" s="1482" t="s">
        <v>784</v>
      </c>
      <c r="D7" s="1481" t="s">
        <v>785</v>
      </c>
      <c r="E7" s="1483" t="s">
        <v>786</v>
      </c>
      <c r="F7" s="1480" t="s">
        <v>787</v>
      </c>
      <c r="G7" s="1484" t="s">
        <v>788</v>
      </c>
    </row>
    <row r="8" spans="1:7" ht="25.5">
      <c r="A8" s="1485" t="s">
        <v>869</v>
      </c>
      <c r="B8" s="2050">
        <v>85507790337.139969</v>
      </c>
      <c r="C8" s="2051">
        <v>94756552585.230011</v>
      </c>
      <c r="D8" s="2050">
        <v>93894370695.56015</v>
      </c>
      <c r="E8" s="2052">
        <v>99.090108424011774</v>
      </c>
      <c r="F8" s="2053">
        <v>100</v>
      </c>
      <c r="G8" s="2054">
        <v>109.80797226235597</v>
      </c>
    </row>
    <row r="9" spans="1:7">
      <c r="A9" s="1486" t="s">
        <v>152</v>
      </c>
      <c r="B9" s="2055">
        <v>18706392.129999995</v>
      </c>
      <c r="C9" s="2056">
        <v>28374352.429999996</v>
      </c>
      <c r="D9" s="2055">
        <v>23689658.260000005</v>
      </c>
      <c r="E9" s="2057">
        <v>83.489687803246923</v>
      </c>
      <c r="F9" s="2058">
        <v>2.5230115591072581E-2</v>
      </c>
      <c r="G9" s="2059">
        <v>126.63937597035721</v>
      </c>
    </row>
    <row r="10" spans="1:7">
      <c r="A10" s="1486" t="s">
        <v>153</v>
      </c>
      <c r="B10" s="2055">
        <v>3377739.78</v>
      </c>
      <c r="C10" s="2056">
        <v>2191328</v>
      </c>
      <c r="D10" s="2055">
        <v>2670736.7000000007</v>
      </c>
      <c r="E10" s="2057">
        <v>121.87754183764369</v>
      </c>
      <c r="F10" s="2058">
        <v>2.8444055593700125E-3</v>
      </c>
      <c r="G10" s="2059">
        <v>79.06875230039185</v>
      </c>
    </row>
    <row r="11" spans="1:7">
      <c r="A11" s="1486" t="s">
        <v>154</v>
      </c>
      <c r="B11" s="2055">
        <v>25323</v>
      </c>
      <c r="C11" s="2056">
        <v>24800</v>
      </c>
      <c r="D11" s="2055">
        <v>32430</v>
      </c>
      <c r="E11" s="2057">
        <v>130.76612903225808</v>
      </c>
      <c r="F11" s="2058">
        <v>3.4538811815619814E-5</v>
      </c>
      <c r="G11" s="2059">
        <v>128.06539509536785</v>
      </c>
    </row>
    <row r="12" spans="1:7">
      <c r="A12" s="1486" t="s">
        <v>592</v>
      </c>
      <c r="B12" s="2055">
        <v>6440805.2999999998</v>
      </c>
      <c r="C12" s="2056">
        <v>1004092</v>
      </c>
      <c r="D12" s="2055">
        <v>1502514.1800000002</v>
      </c>
      <c r="E12" s="2057">
        <v>149.63909482398032</v>
      </c>
      <c r="F12" s="2058">
        <v>1.6002175304754959E-3</v>
      </c>
      <c r="G12" s="2059">
        <v>23.328048435185586</v>
      </c>
    </row>
    <row r="13" spans="1:7">
      <c r="A13" s="1486" t="s">
        <v>155</v>
      </c>
      <c r="B13" s="2055">
        <v>9066032.4499999993</v>
      </c>
      <c r="C13" s="2056">
        <v>10522721.300000001</v>
      </c>
      <c r="D13" s="2055">
        <v>10370938.689999999</v>
      </c>
      <c r="E13" s="2057">
        <v>98.557572649956995</v>
      </c>
      <c r="F13" s="2058">
        <v>1.1045325308826417E-2</v>
      </c>
      <c r="G13" s="2059">
        <v>114.39335505577195</v>
      </c>
    </row>
    <row r="14" spans="1:7" ht="36">
      <c r="A14" s="1487" t="s">
        <v>156</v>
      </c>
      <c r="B14" s="2055">
        <v>57455231.080000006</v>
      </c>
      <c r="C14" s="2056">
        <v>49340991.100000001</v>
      </c>
      <c r="D14" s="2055">
        <v>49246456.340000004</v>
      </c>
      <c r="E14" s="2057">
        <v>99.808405226785155</v>
      </c>
      <c r="F14" s="2058">
        <v>5.2448784709016261E-2</v>
      </c>
      <c r="G14" s="2059">
        <v>85.712746105624049</v>
      </c>
    </row>
    <row r="15" spans="1:7">
      <c r="A15" s="1486" t="s">
        <v>157</v>
      </c>
      <c r="B15" s="2060">
        <v>1884003.3900000001</v>
      </c>
      <c r="C15" s="2061">
        <v>2503750</v>
      </c>
      <c r="D15" s="2060">
        <v>2179884.1599999997</v>
      </c>
      <c r="E15" s="2057">
        <v>87.064769246130794</v>
      </c>
      <c r="F15" s="2058">
        <v>2.3216345600397923E-3</v>
      </c>
      <c r="G15" s="2059">
        <v>115.70489583885512</v>
      </c>
    </row>
    <row r="16" spans="1:7" ht="15">
      <c r="A16" s="1488" t="s">
        <v>790</v>
      </c>
      <c r="B16" s="2055">
        <v>6496.37</v>
      </c>
      <c r="C16" s="2062">
        <v>0</v>
      </c>
      <c r="D16" s="2063">
        <v>0</v>
      </c>
      <c r="E16" s="2057">
        <v>0</v>
      </c>
      <c r="F16" s="2058">
        <v>0</v>
      </c>
      <c r="G16" s="2059">
        <v>0</v>
      </c>
    </row>
    <row r="17" spans="1:7">
      <c r="A17" s="1486" t="s">
        <v>158</v>
      </c>
      <c r="B17" s="2064">
        <v>6333492353.3899984</v>
      </c>
      <c r="C17" s="2065">
        <v>7120852445.8399992</v>
      </c>
      <c r="D17" s="2064">
        <v>6810927874.0599966</v>
      </c>
      <c r="E17" s="2057">
        <v>95.64764788854653</v>
      </c>
      <c r="F17" s="2058">
        <v>7.2538191838395853</v>
      </c>
      <c r="G17" s="2059">
        <v>107.53826631549418</v>
      </c>
    </row>
    <row r="18" spans="1:7">
      <c r="A18" s="1486" t="s">
        <v>159</v>
      </c>
      <c r="B18" s="2055">
        <v>4697119.9899999993</v>
      </c>
      <c r="C18" s="2056">
        <v>17661899.420000002</v>
      </c>
      <c r="D18" s="2055">
        <v>12725767.699999996</v>
      </c>
      <c r="E18" s="2057">
        <v>72.05209019359252</v>
      </c>
      <c r="F18" s="2058">
        <v>1.3553280783212855E-2</v>
      </c>
      <c r="G18" s="2059">
        <v>270.92703033119659</v>
      </c>
    </row>
    <row r="19" spans="1:7">
      <c r="A19" s="1486" t="s">
        <v>160</v>
      </c>
      <c r="B19" s="2055">
        <v>5990571900.6999922</v>
      </c>
      <c r="C19" s="2056">
        <v>6000951103.0600004</v>
      </c>
      <c r="D19" s="2055">
        <v>5771435920.8700123</v>
      </c>
      <c r="E19" s="2057">
        <v>96.175353235707021</v>
      </c>
      <c r="F19" s="2058">
        <v>6.1467326295663831</v>
      </c>
      <c r="G19" s="2059">
        <v>96.341985649076776</v>
      </c>
    </row>
    <row r="20" spans="1:7">
      <c r="A20" s="1486" t="s">
        <v>161</v>
      </c>
      <c r="B20" s="2055">
        <v>309372460.66999996</v>
      </c>
      <c r="C20" s="2056">
        <v>313100495.51000005</v>
      </c>
      <c r="D20" s="2055">
        <v>322041816.12999928</v>
      </c>
      <c r="E20" s="2057">
        <v>102.85573505894169</v>
      </c>
      <c r="F20" s="2058">
        <v>0.34298309232422092</v>
      </c>
      <c r="G20" s="2059">
        <v>104.09517881215466</v>
      </c>
    </row>
    <row r="21" spans="1:7">
      <c r="A21" s="1486" t="s">
        <v>162</v>
      </c>
      <c r="B21" s="2055">
        <v>7822941.25</v>
      </c>
      <c r="C21" s="2056">
        <v>7713771.7500000009</v>
      </c>
      <c r="D21" s="2055">
        <v>3879963.8900000006</v>
      </c>
      <c r="E21" s="2057">
        <v>50.299179386530334</v>
      </c>
      <c r="F21" s="2058">
        <v>4.1322646514989287E-3</v>
      </c>
      <c r="G21" s="2059">
        <v>49.597252056571442</v>
      </c>
    </row>
    <row r="22" spans="1:7">
      <c r="A22" s="1486" t="s">
        <v>939</v>
      </c>
      <c r="B22" s="2055">
        <v>0</v>
      </c>
      <c r="C22" s="2056">
        <v>7243423.0199999996</v>
      </c>
      <c r="D22" s="2055">
        <v>6701165.959999999</v>
      </c>
      <c r="E22" s="2057">
        <v>92.513801023317825</v>
      </c>
      <c r="F22" s="2058">
        <v>7.136919828482185E-3</v>
      </c>
      <c r="G22" s="2059">
        <v>0</v>
      </c>
    </row>
    <row r="23" spans="1:7">
      <c r="A23" s="1486" t="s">
        <v>163</v>
      </c>
      <c r="B23" s="2055">
        <v>561664752.29000056</v>
      </c>
      <c r="C23" s="2056">
        <v>515057399.48999989</v>
      </c>
      <c r="D23" s="2055">
        <v>500464254.20999962</v>
      </c>
      <c r="E23" s="2057">
        <v>97.166695344159677</v>
      </c>
      <c r="F23" s="2058">
        <v>0.53300773039172666</v>
      </c>
      <c r="G23" s="2059">
        <v>89.103731749148167</v>
      </c>
    </row>
    <row r="24" spans="1:7" ht="48">
      <c r="A24" s="1489" t="s">
        <v>164</v>
      </c>
      <c r="B24" s="2055">
        <v>61487844.750000007</v>
      </c>
      <c r="C24" s="2056">
        <v>74418318</v>
      </c>
      <c r="D24" s="2055">
        <v>72957343.75999999</v>
      </c>
      <c r="E24" s="2057">
        <v>98.036808303030966</v>
      </c>
      <c r="F24" s="2058">
        <v>7.7701509919646139E-2</v>
      </c>
      <c r="G24" s="2059">
        <v>118.65327863845802</v>
      </c>
    </row>
    <row r="25" spans="1:7">
      <c r="A25" s="1487" t="s">
        <v>165</v>
      </c>
      <c r="B25" s="2055">
        <v>9670875.5800000019</v>
      </c>
      <c r="C25" s="2056">
        <v>9634967.5999999996</v>
      </c>
      <c r="D25" s="2055">
        <v>9436881.6800000016</v>
      </c>
      <c r="E25" s="2057">
        <v>97.944093553568379</v>
      </c>
      <c r="F25" s="2058">
        <v>1.0050529770946353E-2</v>
      </c>
      <c r="G25" s="2059">
        <v>97.580426942065984</v>
      </c>
    </row>
    <row r="26" spans="1:7" ht="24">
      <c r="A26" s="1487" t="s">
        <v>166</v>
      </c>
      <c r="B26" s="2055">
        <v>1095388114.8400016</v>
      </c>
      <c r="C26" s="2056">
        <v>1231330114.3499997</v>
      </c>
      <c r="D26" s="2055">
        <v>1239260713.7799997</v>
      </c>
      <c r="E26" s="2057">
        <v>100.64406769050609</v>
      </c>
      <c r="F26" s="2058">
        <v>1.3198455930847395</v>
      </c>
      <c r="G26" s="2059">
        <v>113.13439474017051</v>
      </c>
    </row>
    <row r="27" spans="1:7" ht="15">
      <c r="A27" s="1490" t="s">
        <v>167</v>
      </c>
      <c r="B27" s="2055">
        <v>29489922.140000008</v>
      </c>
      <c r="C27" s="2056">
        <v>31374545.02</v>
      </c>
      <c r="D27" s="2055">
        <v>31001174.889999997</v>
      </c>
      <c r="E27" s="2057">
        <v>98.809958424060028</v>
      </c>
      <c r="F27" s="2058">
        <v>3.3017075102954922E-2</v>
      </c>
      <c r="G27" s="2059">
        <v>105.12464137011108</v>
      </c>
    </row>
    <row r="28" spans="1:7" ht="84">
      <c r="A28" s="1487" t="s">
        <v>791</v>
      </c>
      <c r="B28" s="2055">
        <v>37827050517.540001</v>
      </c>
      <c r="C28" s="2056">
        <v>39673520360.169998</v>
      </c>
      <c r="D28" s="2055">
        <v>40334260306.770126</v>
      </c>
      <c r="E28" s="2057">
        <v>101.66544319889363</v>
      </c>
      <c r="F28" s="2058">
        <v>42.957059095212998</v>
      </c>
      <c r="G28" s="2059">
        <v>106.62808692437588</v>
      </c>
    </row>
    <row r="29" spans="1:7">
      <c r="A29" s="1487" t="s">
        <v>792</v>
      </c>
      <c r="B29" s="2055">
        <v>557495.84000000008</v>
      </c>
      <c r="C29" s="2056">
        <v>168780</v>
      </c>
      <c r="D29" s="2055">
        <v>212031.39</v>
      </c>
      <c r="E29" s="2057">
        <v>125.62589761820121</v>
      </c>
      <c r="F29" s="2058">
        <v>2.2581906500814965E-4</v>
      </c>
      <c r="G29" s="2059">
        <v>38.032820119339362</v>
      </c>
    </row>
    <row r="30" spans="1:7">
      <c r="A30" s="1486" t="s">
        <v>168</v>
      </c>
      <c r="B30" s="2055">
        <v>15884064765.399996</v>
      </c>
      <c r="C30" s="2056">
        <v>17658722122.220001</v>
      </c>
      <c r="D30" s="2055">
        <v>17680949485.790016</v>
      </c>
      <c r="E30" s="2057">
        <v>100.12587186896184</v>
      </c>
      <c r="F30" s="2058">
        <v>18.830681067258137</v>
      </c>
      <c r="G30" s="2059">
        <v>111.3124993314315</v>
      </c>
    </row>
    <row r="31" spans="1:7">
      <c r="A31" s="1486" t="s">
        <v>169</v>
      </c>
      <c r="B31" s="2055">
        <v>1742661791.8499999</v>
      </c>
      <c r="C31" s="2056">
        <v>2078889898.05</v>
      </c>
      <c r="D31" s="2055">
        <v>1858429209.7800024</v>
      </c>
      <c r="E31" s="2057">
        <v>89.395268673113009</v>
      </c>
      <c r="F31" s="2058">
        <v>1.9792764955054749</v>
      </c>
      <c r="G31" s="2059">
        <v>106.6431374390268</v>
      </c>
    </row>
    <row r="32" spans="1:7">
      <c r="A32" s="1486" t="s">
        <v>593</v>
      </c>
      <c r="B32" s="2055">
        <v>322686.79000000004</v>
      </c>
      <c r="C32" s="2056">
        <v>0</v>
      </c>
      <c r="D32" s="2055">
        <v>0</v>
      </c>
      <c r="E32" s="2057">
        <v>0</v>
      </c>
      <c r="F32" s="2058">
        <v>0</v>
      </c>
      <c r="G32" s="2059">
        <v>0</v>
      </c>
    </row>
    <row r="33" spans="1:7">
      <c r="A33" s="1486" t="s">
        <v>170</v>
      </c>
      <c r="B33" s="2055">
        <v>236877097.40999988</v>
      </c>
      <c r="C33" s="2056">
        <v>211929177.26000005</v>
      </c>
      <c r="D33" s="2055">
        <v>210394377.19000006</v>
      </c>
      <c r="E33" s="2057">
        <v>99.275795768264118</v>
      </c>
      <c r="F33" s="2058">
        <v>0.22407560286247138</v>
      </c>
      <c r="G33" s="2059">
        <v>88.82005879438735</v>
      </c>
    </row>
    <row r="34" spans="1:7">
      <c r="A34" s="1486" t="s">
        <v>171</v>
      </c>
      <c r="B34" s="2055">
        <v>1734572560.2499962</v>
      </c>
      <c r="C34" s="2056">
        <v>1837907404.4100003</v>
      </c>
      <c r="D34" s="2055">
        <v>1815794868.7900026</v>
      </c>
      <c r="E34" s="2057">
        <v>98.796863456399407</v>
      </c>
      <c r="F34" s="2058">
        <v>1.9338697893588026</v>
      </c>
      <c r="G34" s="2059">
        <v>104.68255467665763</v>
      </c>
    </row>
    <row r="35" spans="1:7">
      <c r="A35" s="1486" t="s">
        <v>172</v>
      </c>
      <c r="B35" s="2055">
        <v>335062668.32000029</v>
      </c>
      <c r="C35" s="2056">
        <v>391359344.34999973</v>
      </c>
      <c r="D35" s="2055">
        <v>342887417.33000034</v>
      </c>
      <c r="E35" s="2057">
        <v>87.614470506509718</v>
      </c>
      <c r="F35" s="2058">
        <v>0.36518421156659819</v>
      </c>
      <c r="G35" s="2059">
        <v>102.3353091077658</v>
      </c>
    </row>
    <row r="36" spans="1:7" ht="24">
      <c r="A36" s="1487" t="s">
        <v>173</v>
      </c>
      <c r="B36" s="2055">
        <v>110266641.62</v>
      </c>
      <c r="C36" s="2056">
        <v>126028851.03</v>
      </c>
      <c r="D36" s="2055">
        <v>108340086.71000011</v>
      </c>
      <c r="E36" s="2057">
        <v>85.964511954656132</v>
      </c>
      <c r="F36" s="2058">
        <v>0.11538507144510106</v>
      </c>
      <c r="G36" s="2059">
        <v>98.252821631550944</v>
      </c>
    </row>
    <row r="37" spans="1:7">
      <c r="A37" s="1487" t="s">
        <v>174</v>
      </c>
      <c r="B37" s="2055">
        <v>9547665530.059988</v>
      </c>
      <c r="C37" s="2056">
        <v>12960049424.799999</v>
      </c>
      <c r="D37" s="2055">
        <v>12881418155.599976</v>
      </c>
      <c r="E37" s="2057">
        <v>99.39327955764152</v>
      </c>
      <c r="F37" s="2058">
        <v>13.719052654781871</v>
      </c>
      <c r="G37" s="2059">
        <v>134.91693980108499</v>
      </c>
    </row>
    <row r="38" spans="1:7" ht="24">
      <c r="A38" s="1487" t="s">
        <v>175</v>
      </c>
      <c r="B38" s="2055">
        <v>3016633037.4199996</v>
      </c>
      <c r="C38" s="2056">
        <v>3697986529.920001</v>
      </c>
      <c r="D38" s="2055">
        <v>3162568072.7000055</v>
      </c>
      <c r="E38" s="2057">
        <v>85.521351879246069</v>
      </c>
      <c r="F38" s="2058">
        <v>3.3682190415378646</v>
      </c>
      <c r="G38" s="2059">
        <v>104.83767940845792</v>
      </c>
    </row>
    <row r="39" spans="1:7" ht="24">
      <c r="A39" s="1487" t="s">
        <v>176</v>
      </c>
      <c r="B39" s="2055">
        <v>207952469.81999987</v>
      </c>
      <c r="C39" s="2056">
        <v>290889501.19000006</v>
      </c>
      <c r="D39" s="2055">
        <v>220459117.07000023</v>
      </c>
      <c r="E39" s="2057">
        <v>75.787925025868546</v>
      </c>
      <c r="F39" s="2058">
        <v>0.23479481830152441</v>
      </c>
      <c r="G39" s="2059">
        <v>106.01418548230079</v>
      </c>
    </row>
    <row r="40" spans="1:7" ht="48">
      <c r="A40" s="1491" t="s">
        <v>177</v>
      </c>
      <c r="B40" s="2060">
        <v>59335096.129999995</v>
      </c>
      <c r="C40" s="2061">
        <v>60954628.060000002</v>
      </c>
      <c r="D40" s="2060">
        <v>65573617.43000003</v>
      </c>
      <c r="E40" s="2066">
        <v>107.57775006920455</v>
      </c>
      <c r="F40" s="2067">
        <v>6.9837645158316947E-2</v>
      </c>
      <c r="G40" s="2068">
        <v>110.51404936857567</v>
      </c>
    </row>
    <row r="41" spans="1:7" ht="13.5" thickBot="1">
      <c r="A41" s="1492" t="s">
        <v>178</v>
      </c>
      <c r="B41" s="2069">
        <v>304147669.59000027</v>
      </c>
      <c r="C41" s="2070">
        <v>344846045.88</v>
      </c>
      <c r="D41" s="2069">
        <v>342558453.74999994</v>
      </c>
      <c r="E41" s="2071">
        <v>99.336633794317564</v>
      </c>
      <c r="F41" s="2072">
        <v>0.36483385661180856</v>
      </c>
      <c r="G41" s="2073">
        <v>112.62899176961588</v>
      </c>
    </row>
    <row r="42" spans="1:7">
      <c r="A42" s="1493"/>
      <c r="C42" s="1494"/>
      <c r="D42" s="1494"/>
      <c r="E42" s="1495"/>
      <c r="F42" s="1495"/>
      <c r="G42" s="1496"/>
    </row>
    <row r="43" spans="1:7">
      <c r="A43" s="1497" t="s">
        <v>986</v>
      </c>
      <c r="B43" s="1479"/>
      <c r="C43" s="1479"/>
      <c r="D43" s="1479"/>
      <c r="E43" s="1479"/>
      <c r="F43" s="1479"/>
      <c r="G43" s="1479"/>
    </row>
  </sheetData>
  <mergeCells count="10">
    <mergeCell ref="A2:G2"/>
    <mergeCell ref="A4:A6"/>
    <mergeCell ref="B4:B5"/>
    <mergeCell ref="C4:C5"/>
    <mergeCell ref="D4:D5"/>
    <mergeCell ref="E4:E5"/>
    <mergeCell ref="F4:F5"/>
    <mergeCell ref="G4:G5"/>
    <mergeCell ref="B6:D6"/>
    <mergeCell ref="E6:G6"/>
  </mergeCells>
  <pageMargins left="0.7" right="0.7" top="0.75" bottom="0.75" header="0.3" footer="0.3"/>
  <pageSetup paperSize="9" scale="85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5"/>
  <sheetViews>
    <sheetView zoomScaleNormal="100" zoomScaleSheetLayoutView="100" workbookViewId="0">
      <selection activeCell="A3" sqref="A3:A5"/>
    </sheetView>
  </sheetViews>
  <sheetFormatPr defaultRowHeight="12.75"/>
  <cols>
    <col min="1" max="1" width="5.140625" style="1160" customWidth="1"/>
    <col min="2" max="2" width="5.5703125" style="1163" bestFit="1" customWidth="1"/>
    <col min="3" max="3" width="22.85546875" style="1162" bestFit="1" customWidth="1"/>
    <col min="4" max="5" width="15.85546875" style="1160" bestFit="1" customWidth="1"/>
    <col min="6" max="6" width="9.5703125" style="1160" bestFit="1" customWidth="1"/>
    <col min="7" max="8" width="16.85546875" style="1160" customWidth="1"/>
    <col min="9" max="9" width="9.5703125" style="1160" bestFit="1" customWidth="1"/>
    <col min="10" max="10" width="15.140625" style="1160" customWidth="1"/>
    <col min="11" max="11" width="15.85546875" style="1160" bestFit="1" customWidth="1"/>
    <col min="12" max="12" width="14.28515625" style="1161" customWidth="1"/>
    <col min="13" max="16384" width="9.140625" style="1160"/>
  </cols>
  <sheetData>
    <row r="1" spans="1:12" ht="19.899999999999999" customHeight="1">
      <c r="A1" s="3150" t="s">
        <v>870</v>
      </c>
      <c r="B1" s="3150"/>
      <c r="C1" s="3150"/>
      <c r="D1" s="3150"/>
      <c r="E1" s="3150"/>
      <c r="F1" s="3150"/>
      <c r="G1" s="3150"/>
      <c r="H1" s="3150"/>
      <c r="I1" s="3150"/>
    </row>
    <row r="2" spans="1:12" ht="3.75" customHeight="1" thickBot="1"/>
    <row r="3" spans="1:12" s="1170" customFormat="1" ht="25.15" customHeight="1" thickBot="1">
      <c r="A3" s="3151" t="s">
        <v>52</v>
      </c>
      <c r="B3" s="3154" t="s">
        <v>68</v>
      </c>
      <c r="C3" s="3151" t="s">
        <v>51</v>
      </c>
      <c r="D3" s="3157" t="s">
        <v>812</v>
      </c>
      <c r="E3" s="3158"/>
      <c r="F3" s="3159" t="s">
        <v>1247</v>
      </c>
      <c r="G3" s="3157" t="s">
        <v>3</v>
      </c>
      <c r="H3" s="3158"/>
      <c r="I3" s="3159" t="s">
        <v>850</v>
      </c>
      <c r="J3" s="3159" t="s">
        <v>849</v>
      </c>
      <c r="K3" s="3159" t="s">
        <v>816</v>
      </c>
      <c r="L3" s="3161" t="s">
        <v>1248</v>
      </c>
    </row>
    <row r="4" spans="1:12" s="1170" customFormat="1" ht="30.6" customHeight="1" thickBot="1">
      <c r="A4" s="3152"/>
      <c r="B4" s="3155"/>
      <c r="C4" s="3152"/>
      <c r="D4" s="1176" t="s">
        <v>81</v>
      </c>
      <c r="E4" s="1176" t="s">
        <v>82</v>
      </c>
      <c r="F4" s="3160"/>
      <c r="G4" s="1176" t="s">
        <v>81</v>
      </c>
      <c r="H4" s="1176" t="s">
        <v>82</v>
      </c>
      <c r="I4" s="3160"/>
      <c r="J4" s="3160"/>
      <c r="K4" s="3160"/>
      <c r="L4" s="3162"/>
    </row>
    <row r="5" spans="1:12" s="1170" customFormat="1" ht="13.5" thickBot="1">
      <c r="A5" s="3153"/>
      <c r="B5" s="3156"/>
      <c r="C5" s="3153"/>
      <c r="D5" s="3163" t="s">
        <v>8</v>
      </c>
      <c r="E5" s="3164"/>
      <c r="F5" s="1174" t="s">
        <v>9</v>
      </c>
      <c r="G5" s="1175"/>
      <c r="H5" s="1620" t="s">
        <v>8</v>
      </c>
      <c r="I5" s="1174" t="s">
        <v>9</v>
      </c>
      <c r="J5" s="3163" t="s">
        <v>8</v>
      </c>
      <c r="K5" s="3164"/>
      <c r="L5" s="1173" t="s">
        <v>9</v>
      </c>
    </row>
    <row r="6" spans="1:12" s="1170" customFormat="1" ht="11.25" customHeight="1" thickBot="1">
      <c r="A6" s="1172">
        <v>1</v>
      </c>
      <c r="B6" s="1171" t="s">
        <v>783</v>
      </c>
      <c r="C6" s="1171" t="s">
        <v>784</v>
      </c>
      <c r="D6" s="1171" t="s">
        <v>785</v>
      </c>
      <c r="E6" s="1171" t="s">
        <v>786</v>
      </c>
      <c r="F6" s="1171" t="s">
        <v>787</v>
      </c>
      <c r="G6" s="1171" t="s">
        <v>788</v>
      </c>
      <c r="H6" s="1171">
        <v>8</v>
      </c>
      <c r="I6" s="1171" t="s">
        <v>819</v>
      </c>
      <c r="J6" s="1171" t="s">
        <v>4</v>
      </c>
      <c r="K6" s="1172" t="s">
        <v>279</v>
      </c>
      <c r="L6" s="1171" t="s">
        <v>5</v>
      </c>
    </row>
    <row r="7" spans="1:12" ht="14.45" customHeight="1">
      <c r="A7" s="1100" t="s">
        <v>10</v>
      </c>
      <c r="B7" s="1100" t="s">
        <v>179</v>
      </c>
      <c r="C7" s="1169" t="s">
        <v>180</v>
      </c>
      <c r="D7" s="1168">
        <v>482193284.97999996</v>
      </c>
      <c r="E7" s="1165">
        <v>474543143.85999966</v>
      </c>
      <c r="F7" s="2074">
        <v>98.413470000869552</v>
      </c>
      <c r="G7" s="1165">
        <v>510518395.36000001</v>
      </c>
      <c r="H7" s="1165">
        <v>498486416.55000007</v>
      </c>
      <c r="I7" s="2074">
        <v>97.64318408124835</v>
      </c>
      <c r="J7" s="1165">
        <v>-23943272.690000415</v>
      </c>
      <c r="K7" s="1498">
        <v>216382372.55000001</v>
      </c>
      <c r="L7" s="2076">
        <v>45.598039999043252</v>
      </c>
    </row>
    <row r="8" spans="1:12" ht="14.45" customHeight="1">
      <c r="A8" s="1100" t="s">
        <v>10</v>
      </c>
      <c r="B8" s="1100" t="s">
        <v>181</v>
      </c>
      <c r="C8" s="1169" t="s">
        <v>182</v>
      </c>
      <c r="D8" s="1168">
        <v>614402891.00000012</v>
      </c>
      <c r="E8" s="1165">
        <v>627791113.42000043</v>
      </c>
      <c r="F8" s="2074">
        <v>102.17906240613708</v>
      </c>
      <c r="G8" s="1165">
        <v>642977890.99999988</v>
      </c>
      <c r="H8" s="1165">
        <v>624695120.41999984</v>
      </c>
      <c r="I8" s="2074">
        <v>97.156547552270339</v>
      </c>
      <c r="J8" s="1165">
        <v>3095993.000000596</v>
      </c>
      <c r="K8" s="1498">
        <v>279164455.61000001</v>
      </c>
      <c r="L8" s="2076">
        <v>44.467729734051737</v>
      </c>
    </row>
    <row r="9" spans="1:12" ht="14.45" customHeight="1">
      <c r="A9" s="1100" t="s">
        <v>10</v>
      </c>
      <c r="B9" s="1100" t="s">
        <v>183</v>
      </c>
      <c r="C9" s="1169" t="s">
        <v>184</v>
      </c>
      <c r="D9" s="1168">
        <v>4839654622.6499996</v>
      </c>
      <c r="E9" s="1165">
        <v>4928475532.7099991</v>
      </c>
      <c r="F9" s="2074">
        <v>101.83527373305338</v>
      </c>
      <c r="G9" s="1165">
        <v>5099231881.6499996</v>
      </c>
      <c r="H9" s="1165">
        <v>4980980477.8899956</v>
      </c>
      <c r="I9" s="2074">
        <v>97.68099575574233</v>
      </c>
      <c r="J9" s="1165">
        <v>-52504945.17999649</v>
      </c>
      <c r="K9" s="1498">
        <v>2589664102.1199999</v>
      </c>
      <c r="L9" s="2076">
        <v>52.544931692012128</v>
      </c>
    </row>
    <row r="10" spans="1:12" ht="14.45" customHeight="1">
      <c r="A10" s="1100" t="s">
        <v>10</v>
      </c>
      <c r="B10" s="1100" t="s">
        <v>185</v>
      </c>
      <c r="C10" s="1169" t="s">
        <v>186</v>
      </c>
      <c r="D10" s="1168">
        <v>805571658.36000001</v>
      </c>
      <c r="E10" s="1165">
        <v>775315292.76999998</v>
      </c>
      <c r="F10" s="2074">
        <v>96.244112454055724</v>
      </c>
      <c r="G10" s="1165">
        <v>886905518.16999996</v>
      </c>
      <c r="H10" s="1165">
        <v>744096100.87000072</v>
      </c>
      <c r="I10" s="2074">
        <v>83.898012316501806</v>
      </c>
      <c r="J10" s="1165">
        <v>31219191.899999261</v>
      </c>
      <c r="K10" s="1498">
        <v>602592654.96000004</v>
      </c>
      <c r="L10" s="2076">
        <v>77.722271259101973</v>
      </c>
    </row>
    <row r="11" spans="1:12" ht="14.45" customHeight="1">
      <c r="A11" s="1100" t="s">
        <v>11</v>
      </c>
      <c r="B11" s="1100" t="s">
        <v>179</v>
      </c>
      <c r="C11" s="1169" t="s">
        <v>187</v>
      </c>
      <c r="D11" s="1168">
        <v>2362275306</v>
      </c>
      <c r="E11" s="1165">
        <v>2373065834.8700008</v>
      </c>
      <c r="F11" s="2074">
        <v>100.45678540695887</v>
      </c>
      <c r="G11" s="1165">
        <v>2511834273</v>
      </c>
      <c r="H11" s="1165">
        <v>2445483390.3899999</v>
      </c>
      <c r="I11" s="2074">
        <v>97.358468935502103</v>
      </c>
      <c r="J11" s="1165">
        <v>-72417555.519999027</v>
      </c>
      <c r="K11" s="1498">
        <v>1060427580.21</v>
      </c>
      <c r="L11" s="2076">
        <v>44.685973925712489</v>
      </c>
    </row>
    <row r="12" spans="1:12" ht="14.45" customHeight="1">
      <c r="A12" s="1100" t="s">
        <v>11</v>
      </c>
      <c r="B12" s="1100" t="s">
        <v>181</v>
      </c>
      <c r="C12" s="1169" t="s">
        <v>188</v>
      </c>
      <c r="D12" s="1168">
        <v>665981054.55999994</v>
      </c>
      <c r="E12" s="1165">
        <v>652214469.03000033</v>
      </c>
      <c r="F12" s="2074">
        <v>97.932886313245817</v>
      </c>
      <c r="G12" s="1165">
        <v>650516382.55999994</v>
      </c>
      <c r="H12" s="1165">
        <v>633024619.53999996</v>
      </c>
      <c r="I12" s="2074">
        <v>97.311095694290742</v>
      </c>
      <c r="J12" s="1165">
        <v>19189849.490000367</v>
      </c>
      <c r="K12" s="1498">
        <v>148570835.88</v>
      </c>
      <c r="L12" s="2076">
        <v>22.779444942544824</v>
      </c>
    </row>
    <row r="13" spans="1:12" ht="14.45" customHeight="1">
      <c r="A13" s="1100" t="s">
        <v>11</v>
      </c>
      <c r="B13" s="1100" t="s">
        <v>189</v>
      </c>
      <c r="C13" s="1169" t="s">
        <v>190</v>
      </c>
      <c r="D13" s="1168">
        <v>1289073080</v>
      </c>
      <c r="E13" s="1165">
        <v>1288639304.809999</v>
      </c>
      <c r="F13" s="2074">
        <v>99.966349837202316</v>
      </c>
      <c r="G13" s="1165">
        <v>1423073080</v>
      </c>
      <c r="H13" s="1165">
        <v>1390498510.8999972</v>
      </c>
      <c r="I13" s="2074">
        <v>97.710970043787015</v>
      </c>
      <c r="J13" s="1165">
        <v>-101859206.08999825</v>
      </c>
      <c r="K13" s="1498">
        <v>1065978361.54</v>
      </c>
      <c r="L13" s="2076">
        <v>82.721236079103704</v>
      </c>
    </row>
    <row r="14" spans="1:12" ht="14.45" customHeight="1">
      <c r="A14" s="1100" t="s">
        <v>11</v>
      </c>
      <c r="B14" s="1100" t="s">
        <v>183</v>
      </c>
      <c r="C14" s="1169" t="s">
        <v>191</v>
      </c>
      <c r="D14" s="1168">
        <v>737378733</v>
      </c>
      <c r="E14" s="1165">
        <v>717307637.17000043</v>
      </c>
      <c r="F14" s="2074">
        <v>97.278047910557305</v>
      </c>
      <c r="G14" s="1165">
        <v>782127648</v>
      </c>
      <c r="H14" s="1165">
        <v>735853346.27000046</v>
      </c>
      <c r="I14" s="2074">
        <v>94.083535871883726</v>
      </c>
      <c r="J14" s="1165">
        <v>-18545709.100000024</v>
      </c>
      <c r="K14" s="1498">
        <v>257999888</v>
      </c>
      <c r="L14" s="2076">
        <v>35.967815569047758</v>
      </c>
    </row>
    <row r="15" spans="1:12" ht="14.45" customHeight="1">
      <c r="A15" s="1100" t="s">
        <v>12</v>
      </c>
      <c r="B15" s="1100" t="s">
        <v>179</v>
      </c>
      <c r="C15" s="1169" t="s">
        <v>192</v>
      </c>
      <c r="D15" s="1168">
        <v>384838524.84999996</v>
      </c>
      <c r="E15" s="1165">
        <v>375277651.13</v>
      </c>
      <c r="F15" s="2074">
        <v>97.515614185527156</v>
      </c>
      <c r="G15" s="1165">
        <v>412234566.35999995</v>
      </c>
      <c r="H15" s="1165">
        <v>356110214.84000009</v>
      </c>
      <c r="I15" s="2074">
        <v>86.385335898545904</v>
      </c>
      <c r="J15" s="1165">
        <v>19167436.289999902</v>
      </c>
      <c r="K15" s="1498">
        <v>60494909</v>
      </c>
      <c r="L15" s="2076">
        <v>16.120040406841053</v>
      </c>
    </row>
    <row r="16" spans="1:12" ht="14.45" customHeight="1">
      <c r="A16" s="1100" t="s">
        <v>12</v>
      </c>
      <c r="B16" s="1100" t="s">
        <v>181</v>
      </c>
      <c r="C16" s="1169" t="s">
        <v>193</v>
      </c>
      <c r="D16" s="1168">
        <v>459118487.0199998</v>
      </c>
      <c r="E16" s="1165">
        <v>385850047.4999997</v>
      </c>
      <c r="F16" s="2074">
        <v>84.041496565393487</v>
      </c>
      <c r="G16" s="1165">
        <v>471338703.70000046</v>
      </c>
      <c r="H16" s="1165">
        <v>378163177.37999976</v>
      </c>
      <c r="I16" s="2074">
        <v>80.231726020253703</v>
      </c>
      <c r="J16" s="1165">
        <v>7686870.1199999452</v>
      </c>
      <c r="K16" s="1498">
        <v>157500000</v>
      </c>
      <c r="L16" s="2076">
        <v>40.818966077748151</v>
      </c>
    </row>
    <row r="17" spans="1:12" ht="14.45" customHeight="1">
      <c r="A17" s="1100" t="s">
        <v>12</v>
      </c>
      <c r="B17" s="1100" t="s">
        <v>189</v>
      </c>
      <c r="C17" s="1169" t="s">
        <v>194</v>
      </c>
      <c r="D17" s="1168">
        <v>2431378013.4399996</v>
      </c>
      <c r="E17" s="1165">
        <v>2358631466.1999998</v>
      </c>
      <c r="F17" s="2074">
        <v>97.008011636287051</v>
      </c>
      <c r="G17" s="1165">
        <v>2527366538.3500004</v>
      </c>
      <c r="H17" s="1165">
        <v>2429675174.6999984</v>
      </c>
      <c r="I17" s="2074">
        <v>96.13465786748209</v>
      </c>
      <c r="J17" s="1165">
        <v>-71043708.499998569</v>
      </c>
      <c r="K17" s="1498">
        <v>1547804746.47</v>
      </c>
      <c r="L17" s="2076">
        <v>65.623000822747187</v>
      </c>
    </row>
    <row r="18" spans="1:12" ht="14.45" customHeight="1">
      <c r="A18" s="1100" t="s">
        <v>12</v>
      </c>
      <c r="B18" s="1100" t="s">
        <v>183</v>
      </c>
      <c r="C18" s="1169" t="s">
        <v>195</v>
      </c>
      <c r="D18" s="1168">
        <v>484812920.14999998</v>
      </c>
      <c r="E18" s="1165">
        <v>478758727.9200002</v>
      </c>
      <c r="F18" s="2074">
        <v>98.751231252639343</v>
      </c>
      <c r="G18" s="1165">
        <v>521956493.1500001</v>
      </c>
      <c r="H18" s="1165">
        <v>494551304.82999998</v>
      </c>
      <c r="I18" s="2074">
        <v>94.749526314997979</v>
      </c>
      <c r="J18" s="1165">
        <v>-15792576.909999788</v>
      </c>
      <c r="K18" s="1498">
        <v>123147628.98</v>
      </c>
      <c r="L18" s="2076">
        <v>25.722273412126238</v>
      </c>
    </row>
    <row r="19" spans="1:12" ht="14.45" customHeight="1">
      <c r="A19" s="1100" t="s">
        <v>13</v>
      </c>
      <c r="B19" s="1100" t="s">
        <v>179</v>
      </c>
      <c r="C19" s="1169" t="s">
        <v>196</v>
      </c>
      <c r="D19" s="1168">
        <v>859762973.28000021</v>
      </c>
      <c r="E19" s="1165">
        <v>812319490.77999938</v>
      </c>
      <c r="F19" s="2074">
        <v>94.481795102317136</v>
      </c>
      <c r="G19" s="1165">
        <v>996558324.27999985</v>
      </c>
      <c r="H19" s="1165">
        <v>850436798.46999907</v>
      </c>
      <c r="I19" s="2074">
        <v>85.337383447619928</v>
      </c>
      <c r="J19" s="1165">
        <v>-38117307.6899997</v>
      </c>
      <c r="K19" s="1498">
        <v>189626983.65000001</v>
      </c>
      <c r="L19" s="2076">
        <v>23.343891880264721</v>
      </c>
    </row>
    <row r="20" spans="1:12" ht="14.45" customHeight="1">
      <c r="A20" s="1100" t="s">
        <v>13</v>
      </c>
      <c r="B20" s="1100" t="s">
        <v>181</v>
      </c>
      <c r="C20" s="1169" t="s">
        <v>197</v>
      </c>
      <c r="D20" s="1168">
        <v>1081424733</v>
      </c>
      <c r="E20" s="1165">
        <v>1076846771.4199996</v>
      </c>
      <c r="F20" s="2074">
        <v>99.576673120162454</v>
      </c>
      <c r="G20" s="1165">
        <v>1147959124</v>
      </c>
      <c r="H20" s="1165">
        <v>1055938130.4600009</v>
      </c>
      <c r="I20" s="2074">
        <v>91.98394859049013</v>
      </c>
      <c r="J20" s="1165">
        <v>20908640.959998727</v>
      </c>
      <c r="K20" s="1498">
        <v>386206302.35000002</v>
      </c>
      <c r="L20" s="2076">
        <v>35.864554976630842</v>
      </c>
    </row>
    <row r="21" spans="1:12" ht="14.45" customHeight="1">
      <c r="A21" s="1100" t="s">
        <v>4</v>
      </c>
      <c r="B21" s="1100" t="s">
        <v>179</v>
      </c>
      <c r="C21" s="1169" t="s">
        <v>198</v>
      </c>
      <c r="D21" s="1168">
        <v>4778775462.5100002</v>
      </c>
      <c r="E21" s="1165">
        <v>4506252862.4799957</v>
      </c>
      <c r="F21" s="2074">
        <v>94.297229443651972</v>
      </c>
      <c r="G21" s="1165">
        <v>5156257815.5100002</v>
      </c>
      <c r="H21" s="1165">
        <v>4690022478.0599995</v>
      </c>
      <c r="I21" s="2074">
        <v>90.957873827651383</v>
      </c>
      <c r="J21" s="1165">
        <v>-183769615.58000374</v>
      </c>
      <c r="K21" s="1498">
        <v>3506624368.02</v>
      </c>
      <c r="L21" s="2076">
        <v>77.816857487445688</v>
      </c>
    </row>
    <row r="22" spans="1:12" ht="14.45" customHeight="1">
      <c r="A22" s="1100" t="s">
        <v>4</v>
      </c>
      <c r="B22" s="1100" t="s">
        <v>181</v>
      </c>
      <c r="C22" s="1169" t="s">
        <v>199</v>
      </c>
      <c r="D22" s="1168">
        <v>489117021.21000016</v>
      </c>
      <c r="E22" s="1165">
        <v>498003998.59999973</v>
      </c>
      <c r="F22" s="2074">
        <v>101.81694298186854</v>
      </c>
      <c r="G22" s="1165">
        <v>502633363.98000014</v>
      </c>
      <c r="H22" s="1165">
        <v>486765173.76999962</v>
      </c>
      <c r="I22" s="2074">
        <v>96.842989075704907</v>
      </c>
      <c r="J22" s="1165">
        <v>11238824.830000103</v>
      </c>
      <c r="K22" s="1498">
        <v>132714027.73</v>
      </c>
      <c r="L22" s="2076">
        <v>26.649189183839631</v>
      </c>
    </row>
    <row r="23" spans="1:12" ht="14.45" customHeight="1">
      <c r="A23" s="1100" t="s">
        <v>4</v>
      </c>
      <c r="B23" s="1100" t="s">
        <v>189</v>
      </c>
      <c r="C23" s="1169" t="s">
        <v>200</v>
      </c>
      <c r="D23" s="1168">
        <v>302121579.82999998</v>
      </c>
      <c r="E23" s="1165">
        <v>304811770.52999997</v>
      </c>
      <c r="F23" s="2074">
        <v>100.89043314996357</v>
      </c>
      <c r="G23" s="1165">
        <v>335293057.8599999</v>
      </c>
      <c r="H23" s="1165">
        <v>315071538.54999959</v>
      </c>
      <c r="I23" s="2074">
        <v>93.969001494076949</v>
      </c>
      <c r="J23" s="1165">
        <v>-10259768.019999623</v>
      </c>
      <c r="K23" s="1498">
        <v>141488792.72</v>
      </c>
      <c r="L23" s="2076">
        <v>46.418415034951707</v>
      </c>
    </row>
    <row r="24" spans="1:12" ht="14.45" customHeight="1">
      <c r="A24" s="1100" t="s">
        <v>5</v>
      </c>
      <c r="B24" s="1100" t="s">
        <v>179</v>
      </c>
      <c r="C24" s="1169" t="s">
        <v>201</v>
      </c>
      <c r="D24" s="1168">
        <v>5971794513.4899998</v>
      </c>
      <c r="E24" s="1165">
        <v>5912034361.0099955</v>
      </c>
      <c r="F24" s="2074">
        <v>98.999293221744168</v>
      </c>
      <c r="G24" s="1165">
        <v>6428789733.4899998</v>
      </c>
      <c r="H24" s="1165">
        <v>6211895984.5199966</v>
      </c>
      <c r="I24" s="2074">
        <v>96.626211807175437</v>
      </c>
      <c r="J24" s="1165">
        <v>-299861623.51000118</v>
      </c>
      <c r="K24" s="1498">
        <v>3070739869.1100001</v>
      </c>
      <c r="L24" s="2076">
        <v>51.940494279965641</v>
      </c>
    </row>
    <row r="25" spans="1:12" ht="14.45" customHeight="1">
      <c r="A25" s="1100" t="s">
        <v>5</v>
      </c>
      <c r="B25" s="1100" t="s">
        <v>181</v>
      </c>
      <c r="C25" s="1169" t="s">
        <v>202</v>
      </c>
      <c r="D25" s="1168">
        <v>639412051.11999989</v>
      </c>
      <c r="E25" s="1165">
        <v>640851286.22999978</v>
      </c>
      <c r="F25" s="2074">
        <v>100.22508726688508</v>
      </c>
      <c r="G25" s="1165">
        <v>669778588.12</v>
      </c>
      <c r="H25" s="1165">
        <v>635386212.32999957</v>
      </c>
      <c r="I25" s="2074">
        <v>94.865112680514869</v>
      </c>
      <c r="J25" s="1165">
        <v>5465073.9000002146</v>
      </c>
      <c r="K25" s="1498">
        <v>66175000</v>
      </c>
      <c r="L25" s="2076">
        <v>10.326108634234679</v>
      </c>
    </row>
    <row r="26" spans="1:12" ht="14.45" customHeight="1">
      <c r="A26" s="1100" t="s">
        <v>5</v>
      </c>
      <c r="B26" s="1100" t="s">
        <v>189</v>
      </c>
      <c r="C26" s="1169" t="s">
        <v>203</v>
      </c>
      <c r="D26" s="1168">
        <v>809361623.16000009</v>
      </c>
      <c r="E26" s="1165">
        <v>799629932.59999943</v>
      </c>
      <c r="F26" s="2074">
        <v>98.797609093200492</v>
      </c>
      <c r="G26" s="1165">
        <v>900511509.46999967</v>
      </c>
      <c r="H26" s="1165">
        <v>853315361.74000001</v>
      </c>
      <c r="I26" s="2074">
        <v>94.758962297130751</v>
      </c>
      <c r="J26" s="1165">
        <v>-53685429.140000582</v>
      </c>
      <c r="K26" s="1498">
        <v>429047373.62</v>
      </c>
      <c r="L26" s="2076">
        <v>53.655742003672998</v>
      </c>
    </row>
    <row r="27" spans="1:12" ht="14.45" customHeight="1">
      <c r="A27" s="1100" t="s">
        <v>14</v>
      </c>
      <c r="B27" s="1100" t="s">
        <v>179</v>
      </c>
      <c r="C27" s="1169" t="s">
        <v>204</v>
      </c>
      <c r="D27" s="1168">
        <v>394464014.69999993</v>
      </c>
      <c r="E27" s="1165">
        <v>380615047.90999997</v>
      </c>
      <c r="F27" s="2074">
        <v>96.489168523893767</v>
      </c>
      <c r="G27" s="1165">
        <v>422607701.57999998</v>
      </c>
      <c r="H27" s="1165">
        <v>390410350.92000002</v>
      </c>
      <c r="I27" s="2074">
        <v>92.381267416655206</v>
      </c>
      <c r="J27" s="1165">
        <v>-9795303.0100000501</v>
      </c>
      <c r="K27" s="1498">
        <v>111090000</v>
      </c>
      <c r="L27" s="2076">
        <v>29.186970039678588</v>
      </c>
    </row>
    <row r="28" spans="1:12" ht="14.45" customHeight="1">
      <c r="A28" s="1100" t="s">
        <v>14</v>
      </c>
      <c r="B28" s="1100" t="s">
        <v>181</v>
      </c>
      <c r="C28" s="1169" t="s">
        <v>205</v>
      </c>
      <c r="D28" s="1168">
        <v>1095829203.7500002</v>
      </c>
      <c r="E28" s="1165">
        <v>1098536891.5999994</v>
      </c>
      <c r="F28" s="2074">
        <v>100.24709031669654</v>
      </c>
      <c r="G28" s="1165">
        <v>1111672622.4200008</v>
      </c>
      <c r="H28" s="1165">
        <v>1083387611.5000014</v>
      </c>
      <c r="I28" s="2074">
        <v>97.455634838031202</v>
      </c>
      <c r="J28" s="1165">
        <v>15149280.099997997</v>
      </c>
      <c r="K28" s="1498">
        <v>510209369.79000002</v>
      </c>
      <c r="L28" s="2076">
        <v>46.444445670539942</v>
      </c>
    </row>
    <row r="29" spans="1:12" ht="14.45" customHeight="1">
      <c r="A29" s="1100" t="s">
        <v>14</v>
      </c>
      <c r="B29" s="1100" t="s">
        <v>189</v>
      </c>
      <c r="C29" s="1169" t="s">
        <v>206</v>
      </c>
      <c r="D29" s="1168">
        <v>1381162335</v>
      </c>
      <c r="E29" s="1165">
        <v>1366745220.4200001</v>
      </c>
      <c r="F29" s="2074">
        <v>98.956160748475668</v>
      </c>
      <c r="G29" s="1165">
        <v>1461978989</v>
      </c>
      <c r="H29" s="1165">
        <v>1440600730.0400012</v>
      </c>
      <c r="I29" s="2074">
        <v>98.537717770169763</v>
      </c>
      <c r="J29" s="1165">
        <v>-73855509.620001078</v>
      </c>
      <c r="K29" s="1498">
        <v>596022943.33000004</v>
      </c>
      <c r="L29" s="2076">
        <v>43.608928308294544</v>
      </c>
    </row>
    <row r="30" spans="1:12" ht="14.45" customHeight="1">
      <c r="A30" s="1100" t="s">
        <v>14</v>
      </c>
      <c r="B30" s="1100" t="s">
        <v>183</v>
      </c>
      <c r="C30" s="1169" t="s">
        <v>207</v>
      </c>
      <c r="D30" s="1168">
        <v>534612026.54000008</v>
      </c>
      <c r="E30" s="1165">
        <v>517587171.25000018</v>
      </c>
      <c r="F30" s="2074">
        <v>96.815474691023226</v>
      </c>
      <c r="G30" s="1165">
        <v>527989151.58999962</v>
      </c>
      <c r="H30" s="1165">
        <v>512424560.13000011</v>
      </c>
      <c r="I30" s="2074">
        <v>97.052100140101771</v>
      </c>
      <c r="J30" s="1165">
        <v>5162611.1200000644</v>
      </c>
      <c r="K30" s="1498">
        <v>320835041.23000002</v>
      </c>
      <c r="L30" s="2076">
        <v>61.986667956851896</v>
      </c>
    </row>
    <row r="31" spans="1:12" ht="14.45" customHeight="1">
      <c r="A31" s="1100" t="s">
        <v>14</v>
      </c>
      <c r="B31" s="1100" t="s">
        <v>185</v>
      </c>
      <c r="C31" s="1169" t="s">
        <v>208</v>
      </c>
      <c r="D31" s="1168">
        <v>17985110227</v>
      </c>
      <c r="E31" s="1165">
        <v>18109406599.269989</v>
      </c>
      <c r="F31" s="2074">
        <v>100.6911070919287</v>
      </c>
      <c r="G31" s="1165">
        <v>19749762449</v>
      </c>
      <c r="H31" s="1165">
        <v>18715018721.980003</v>
      </c>
      <c r="I31" s="2074">
        <v>94.760728238164759</v>
      </c>
      <c r="J31" s="1165">
        <v>-605612122.71001434</v>
      </c>
      <c r="K31" s="1498">
        <v>3895705252.7399998</v>
      </c>
      <c r="L31" s="2076">
        <v>21.512053591513265</v>
      </c>
    </row>
    <row r="32" spans="1:12" ht="14.45" customHeight="1">
      <c r="A32" s="1100" t="s">
        <v>15</v>
      </c>
      <c r="B32" s="1100" t="s">
        <v>179</v>
      </c>
      <c r="C32" s="1169" t="s">
        <v>209</v>
      </c>
      <c r="D32" s="1168">
        <v>1118246704</v>
      </c>
      <c r="E32" s="1165">
        <v>1141372475.9200006</v>
      </c>
      <c r="F32" s="2074">
        <v>102.06803846032177</v>
      </c>
      <c r="G32" s="1165">
        <v>1238127685</v>
      </c>
      <c r="H32" s="1165">
        <v>1181431196.24</v>
      </c>
      <c r="I32" s="2074">
        <v>95.420788223469856</v>
      </c>
      <c r="J32" s="1165">
        <v>-40058720.319999456</v>
      </c>
      <c r="K32" s="1498">
        <v>346308262.19</v>
      </c>
      <c r="L32" s="2076">
        <v>30.341388941489853</v>
      </c>
    </row>
    <row r="33" spans="1:12" ht="14.45" customHeight="1">
      <c r="A33" s="1100" t="s">
        <v>16</v>
      </c>
      <c r="B33" s="1100" t="s">
        <v>179</v>
      </c>
      <c r="C33" s="1169" t="s">
        <v>210</v>
      </c>
      <c r="D33" s="1168">
        <v>428138502.63000005</v>
      </c>
      <c r="E33" s="1165">
        <v>417024757.38000017</v>
      </c>
      <c r="F33" s="2074">
        <v>97.4041705705678</v>
      </c>
      <c r="G33" s="1165">
        <v>452776520.63</v>
      </c>
      <c r="H33" s="1165">
        <v>387861648.69000012</v>
      </c>
      <c r="I33" s="2074">
        <v>85.662933261275043</v>
      </c>
      <c r="J33" s="1165">
        <v>29163108.690000057</v>
      </c>
      <c r="K33" s="1498">
        <v>231144820.83000001</v>
      </c>
      <c r="L33" s="2076">
        <v>55.427121948871935</v>
      </c>
    </row>
    <row r="34" spans="1:12" ht="14.45" customHeight="1">
      <c r="A34" s="1100" t="s">
        <v>16</v>
      </c>
      <c r="B34" s="1100" t="s">
        <v>181</v>
      </c>
      <c r="C34" s="1169" t="s">
        <v>211</v>
      </c>
      <c r="D34" s="1168">
        <v>416509166.24999994</v>
      </c>
      <c r="E34" s="1165">
        <v>407619017.89000005</v>
      </c>
      <c r="F34" s="2074">
        <v>97.865557572227885</v>
      </c>
      <c r="G34" s="1165">
        <v>403909388.95000005</v>
      </c>
      <c r="H34" s="1165">
        <v>390973637.57999998</v>
      </c>
      <c r="I34" s="2074">
        <v>96.797363041342578</v>
      </c>
      <c r="J34" s="1165">
        <v>16645380.310000062</v>
      </c>
      <c r="K34" s="1498">
        <v>138900781.44999999</v>
      </c>
      <c r="L34" s="2076">
        <v>34.076128775592039</v>
      </c>
    </row>
    <row r="35" spans="1:12" ht="14.45" customHeight="1">
      <c r="A35" s="1100" t="s">
        <v>16</v>
      </c>
      <c r="B35" s="1100" t="s">
        <v>189</v>
      </c>
      <c r="C35" s="1169" t="s">
        <v>212</v>
      </c>
      <c r="D35" s="1168">
        <v>1455906294.1699998</v>
      </c>
      <c r="E35" s="1165">
        <v>1468104247.5900002</v>
      </c>
      <c r="F35" s="2074">
        <v>100.83782544720394</v>
      </c>
      <c r="G35" s="1165">
        <v>1604339045.1700001</v>
      </c>
      <c r="H35" s="1165">
        <v>1532645845.8100011</v>
      </c>
      <c r="I35" s="2074">
        <v>95.531293738948918</v>
      </c>
      <c r="J35" s="1165">
        <v>-64541598.220000982</v>
      </c>
      <c r="K35" s="1498">
        <v>794545209.61000001</v>
      </c>
      <c r="L35" s="2076">
        <v>54.120489802703297</v>
      </c>
    </row>
    <row r="36" spans="1:12" ht="14.45" customHeight="1">
      <c r="A36" s="1100" t="s">
        <v>16</v>
      </c>
      <c r="B36" s="1100" t="s">
        <v>183</v>
      </c>
      <c r="C36" s="1169" t="s">
        <v>213</v>
      </c>
      <c r="D36" s="1168">
        <v>292766995.34999996</v>
      </c>
      <c r="E36" s="1165">
        <v>292432269.56999993</v>
      </c>
      <c r="F36" s="2074">
        <v>99.885668198493519</v>
      </c>
      <c r="G36" s="1165">
        <v>297355400.22999996</v>
      </c>
      <c r="H36" s="1165">
        <v>290069312.30999959</v>
      </c>
      <c r="I36" s="2074">
        <v>97.549703851228301</v>
      </c>
      <c r="J36" s="1165">
        <v>2362957.2600003481</v>
      </c>
      <c r="K36" s="1498">
        <v>114251052</v>
      </c>
      <c r="L36" s="2076">
        <v>39.069235473909131</v>
      </c>
    </row>
    <row r="37" spans="1:12" ht="14.45" customHeight="1">
      <c r="A37" s="1100" t="s">
        <v>17</v>
      </c>
      <c r="B37" s="1100" t="s">
        <v>179</v>
      </c>
      <c r="C37" s="1169" t="s">
        <v>214</v>
      </c>
      <c r="D37" s="1168">
        <v>2223545620</v>
      </c>
      <c r="E37" s="1165">
        <v>2169307784.1600003</v>
      </c>
      <c r="F37" s="2074">
        <v>97.560750031294631</v>
      </c>
      <c r="G37" s="1165">
        <v>2403816736</v>
      </c>
      <c r="H37" s="1165">
        <v>2295053644.1200042</v>
      </c>
      <c r="I37" s="2074">
        <v>95.475400006533789</v>
      </c>
      <c r="J37" s="1165">
        <v>-125745859.96000385</v>
      </c>
      <c r="K37" s="1498">
        <v>925582660.41999996</v>
      </c>
      <c r="L37" s="2076">
        <v>42.667189376190997</v>
      </c>
    </row>
    <row r="38" spans="1:12" ht="14.45" customHeight="1">
      <c r="A38" s="1100" t="s">
        <v>17</v>
      </c>
      <c r="B38" s="1100" t="s">
        <v>181</v>
      </c>
      <c r="C38" s="1169" t="s">
        <v>215</v>
      </c>
      <c r="D38" s="1168">
        <v>424088041</v>
      </c>
      <c r="E38" s="1165">
        <v>424245408.82999969</v>
      </c>
      <c r="F38" s="2074">
        <v>100.0371073491317</v>
      </c>
      <c r="G38" s="1165">
        <v>447376391</v>
      </c>
      <c r="H38" s="1165">
        <v>412804280.9599998</v>
      </c>
      <c r="I38" s="2074">
        <v>92.272254250448313</v>
      </c>
      <c r="J38" s="1165">
        <v>11441127.869999886</v>
      </c>
      <c r="K38" s="1498">
        <v>136899605.15000001</v>
      </c>
      <c r="L38" s="2076">
        <v>32.268965627122988</v>
      </c>
    </row>
    <row r="39" spans="1:12" ht="14.45" customHeight="1">
      <c r="A39" s="1100" t="s">
        <v>17</v>
      </c>
      <c r="B39" s="1100" t="s">
        <v>189</v>
      </c>
      <c r="C39" s="1169" t="s">
        <v>216</v>
      </c>
      <c r="D39" s="1168">
        <v>517538376.31</v>
      </c>
      <c r="E39" s="1165">
        <v>524097756.39000005</v>
      </c>
      <c r="F39" s="2074">
        <v>101.26741907078811</v>
      </c>
      <c r="G39" s="1165">
        <v>579007296.31000006</v>
      </c>
      <c r="H39" s="1165">
        <v>566222387.92000079</v>
      </c>
      <c r="I39" s="2074">
        <v>97.791926203438678</v>
      </c>
      <c r="J39" s="1165">
        <v>-42124631.530000746</v>
      </c>
      <c r="K39" s="1498">
        <v>212218213</v>
      </c>
      <c r="L39" s="2076">
        <v>40.4921048435248</v>
      </c>
    </row>
    <row r="40" spans="1:12" ht="14.45" customHeight="1">
      <c r="A40" s="1100" t="s">
        <v>18</v>
      </c>
      <c r="B40" s="1100" t="s">
        <v>179</v>
      </c>
      <c r="C40" s="1169" t="s">
        <v>217</v>
      </c>
      <c r="D40" s="1168">
        <v>3700048744</v>
      </c>
      <c r="E40" s="1165">
        <v>3623047448.5600038</v>
      </c>
      <c r="F40" s="2074">
        <v>97.918911323401844</v>
      </c>
      <c r="G40" s="1165">
        <v>4060678058</v>
      </c>
      <c r="H40" s="1165">
        <v>3745917920.6599984</v>
      </c>
      <c r="I40" s="2074">
        <v>92.248581817022199</v>
      </c>
      <c r="J40" s="1165">
        <v>-122870472.09999466</v>
      </c>
      <c r="K40" s="1498">
        <v>929355124.99000001</v>
      </c>
      <c r="L40" s="2076">
        <v>25.651199389049577</v>
      </c>
    </row>
    <row r="41" spans="1:12" ht="14.45" customHeight="1">
      <c r="A41" s="1100" t="s">
        <v>18</v>
      </c>
      <c r="B41" s="1100" t="s">
        <v>181</v>
      </c>
      <c r="C41" s="1169" t="s">
        <v>218</v>
      </c>
      <c r="D41" s="1168">
        <v>1881840245.1100001</v>
      </c>
      <c r="E41" s="1165">
        <v>1803290009.3199985</v>
      </c>
      <c r="F41" s="2074">
        <v>95.825881819983607</v>
      </c>
      <c r="G41" s="1165">
        <v>2090897538.1100001</v>
      </c>
      <c r="H41" s="1165">
        <v>1932144148.1100028</v>
      </c>
      <c r="I41" s="2074">
        <v>92.407404614216659</v>
      </c>
      <c r="J41" s="1165">
        <v>-128854138.79000425</v>
      </c>
      <c r="K41" s="1498">
        <v>739987999.97000003</v>
      </c>
      <c r="L41" s="2076">
        <v>41.035440563941329</v>
      </c>
    </row>
    <row r="42" spans="1:12" ht="14.45" customHeight="1">
      <c r="A42" s="1100" t="s">
        <v>18</v>
      </c>
      <c r="B42" s="1100" t="s">
        <v>189</v>
      </c>
      <c r="C42" s="1169" t="s">
        <v>219</v>
      </c>
      <c r="D42" s="1168">
        <v>643219918.48000002</v>
      </c>
      <c r="E42" s="1165">
        <v>622225946.23999989</v>
      </c>
      <c r="F42" s="2074">
        <v>96.736112853965849</v>
      </c>
      <c r="G42" s="1165">
        <v>670649820.48000002</v>
      </c>
      <c r="H42" s="1165">
        <v>638089873.86000049</v>
      </c>
      <c r="I42" s="2074">
        <v>95.14501523362884</v>
      </c>
      <c r="J42" s="1165">
        <v>-15863927.620000601</v>
      </c>
      <c r="K42" s="1498">
        <v>258357079.63999999</v>
      </c>
      <c r="L42" s="2076">
        <v>41.521425006656443</v>
      </c>
    </row>
    <row r="43" spans="1:12" ht="14.45" customHeight="1">
      <c r="A43" s="1100" t="s">
        <v>18</v>
      </c>
      <c r="B43" s="1100" t="s">
        <v>183</v>
      </c>
      <c r="C43" s="1169" t="s">
        <v>220</v>
      </c>
      <c r="D43" s="1168">
        <v>380161877</v>
      </c>
      <c r="E43" s="1165">
        <v>380025764.16000009</v>
      </c>
      <c r="F43" s="2074">
        <v>99.96419608376462</v>
      </c>
      <c r="G43" s="1165">
        <v>414163910</v>
      </c>
      <c r="H43" s="1165">
        <v>355443783.10000056</v>
      </c>
      <c r="I43" s="2074">
        <v>85.822007789138496</v>
      </c>
      <c r="J43" s="1165">
        <v>24581981.059999526</v>
      </c>
      <c r="K43" s="1498">
        <v>94733333.239999995</v>
      </c>
      <c r="L43" s="2076">
        <v>24.928134398833802</v>
      </c>
    </row>
    <row r="44" spans="1:12" ht="14.45" customHeight="1">
      <c r="A44" s="1100" t="s">
        <v>19</v>
      </c>
      <c r="B44" s="1100" t="s">
        <v>179</v>
      </c>
      <c r="C44" s="1169" t="s">
        <v>221</v>
      </c>
      <c r="D44" s="1168">
        <v>1223038020.6400006</v>
      </c>
      <c r="E44" s="1165">
        <v>1235053794.3000007</v>
      </c>
      <c r="F44" s="2074">
        <v>100.98245299469205</v>
      </c>
      <c r="G44" s="1165">
        <v>1421586971.4499993</v>
      </c>
      <c r="H44" s="1165">
        <v>1303448887.4499981</v>
      </c>
      <c r="I44" s="2074">
        <v>91.68970408616633</v>
      </c>
      <c r="J44" s="1165">
        <v>-68395093.149997473</v>
      </c>
      <c r="K44" s="1498">
        <v>220150406.36000001</v>
      </c>
      <c r="L44" s="2076">
        <v>17.825167403722364</v>
      </c>
    </row>
    <row r="45" spans="1:12" ht="14.45" customHeight="1">
      <c r="A45" s="1100" t="s">
        <v>19</v>
      </c>
      <c r="B45" s="1100" t="s">
        <v>181</v>
      </c>
      <c r="C45" s="1169" t="s">
        <v>222</v>
      </c>
      <c r="D45" s="1168">
        <v>980759481</v>
      </c>
      <c r="E45" s="1165">
        <v>942619949.93000042</v>
      </c>
      <c r="F45" s="2074">
        <v>96.111224840660043</v>
      </c>
      <c r="G45" s="1165">
        <v>1008723175</v>
      </c>
      <c r="H45" s="1165">
        <v>946418385.23000038</v>
      </c>
      <c r="I45" s="2074">
        <v>93.823400580640012</v>
      </c>
      <c r="J45" s="1165">
        <v>-3798435.2999999523</v>
      </c>
      <c r="K45" s="1498">
        <v>262810376</v>
      </c>
      <c r="L45" s="2076">
        <v>27.880841692297778</v>
      </c>
    </row>
    <row r="46" spans="1:12" ht="14.45" customHeight="1">
      <c r="A46" s="1100" t="s">
        <v>19</v>
      </c>
      <c r="B46" s="1100" t="s">
        <v>189</v>
      </c>
      <c r="C46" s="1169" t="s">
        <v>223</v>
      </c>
      <c r="D46" s="1168">
        <v>751502849.41999984</v>
      </c>
      <c r="E46" s="1165">
        <v>704885259.17999911</v>
      </c>
      <c r="F46" s="2074">
        <v>93.79675136614857</v>
      </c>
      <c r="G46" s="1165">
        <v>797284792.53999996</v>
      </c>
      <c r="H46" s="1165">
        <v>733863497.08999896</v>
      </c>
      <c r="I46" s="2074">
        <v>92.045339878118995</v>
      </c>
      <c r="J46" s="1165">
        <v>-28978237.909999847</v>
      </c>
      <c r="K46" s="1498">
        <v>241742528.38999999</v>
      </c>
      <c r="L46" s="2076">
        <v>34.295302000104499</v>
      </c>
    </row>
    <row r="47" spans="1:12" ht="14.45" customHeight="1">
      <c r="A47" s="1100" t="s">
        <v>19</v>
      </c>
      <c r="B47" s="1100" t="s">
        <v>183</v>
      </c>
      <c r="C47" s="1169" t="s">
        <v>224</v>
      </c>
      <c r="D47" s="1168">
        <v>1397325088</v>
      </c>
      <c r="E47" s="1165">
        <v>1385843043.5500014</v>
      </c>
      <c r="F47" s="2074">
        <v>99.178283954921838</v>
      </c>
      <c r="G47" s="1165">
        <v>1476454533</v>
      </c>
      <c r="H47" s="1165">
        <v>1407142596.7300003</v>
      </c>
      <c r="I47" s="2074">
        <v>95.30551502123366</v>
      </c>
      <c r="J47" s="1165">
        <v>-21299553.179998875</v>
      </c>
      <c r="K47" s="1498">
        <v>553218213.86000001</v>
      </c>
      <c r="L47" s="2076">
        <v>39.919254668469954</v>
      </c>
    </row>
    <row r="48" spans="1:12" ht="14.45" customHeight="1">
      <c r="A48" s="1100" t="s">
        <v>19</v>
      </c>
      <c r="B48" s="1100" t="s">
        <v>185</v>
      </c>
      <c r="C48" s="1169" t="s">
        <v>225</v>
      </c>
      <c r="D48" s="1168">
        <v>850529583.1899997</v>
      </c>
      <c r="E48" s="1165">
        <v>852260929.69999969</v>
      </c>
      <c r="F48" s="2074">
        <v>100.20356099825551</v>
      </c>
      <c r="G48" s="1165">
        <v>876892208.95999968</v>
      </c>
      <c r="H48" s="1165">
        <v>817385710.04000008</v>
      </c>
      <c r="I48" s="2074">
        <v>93.213932304111282</v>
      </c>
      <c r="J48" s="1165">
        <v>34875219.659999609</v>
      </c>
      <c r="K48" s="1498">
        <v>312057406.86000001</v>
      </c>
      <c r="L48" s="2076">
        <v>36.615242584198462</v>
      </c>
    </row>
    <row r="49" spans="1:12" ht="14.45" customHeight="1">
      <c r="A49" s="1100" t="s">
        <v>19</v>
      </c>
      <c r="B49" s="1100" t="s">
        <v>226</v>
      </c>
      <c r="C49" s="1169" t="s">
        <v>227</v>
      </c>
      <c r="D49" s="1168">
        <v>1299728213.9699998</v>
      </c>
      <c r="E49" s="1165">
        <v>1304434711.6699998</v>
      </c>
      <c r="F49" s="2074">
        <v>100.36211399040297</v>
      </c>
      <c r="G49" s="1165">
        <v>1473951800.6900003</v>
      </c>
      <c r="H49" s="1165">
        <v>1388979196.3900013</v>
      </c>
      <c r="I49" s="2074">
        <v>94.235048645402046</v>
      </c>
      <c r="J49" s="1165">
        <v>-84544484.720001459</v>
      </c>
      <c r="K49" s="1498">
        <v>373197579.29000002</v>
      </c>
      <c r="L49" s="2076">
        <v>28.609908640978635</v>
      </c>
    </row>
    <row r="50" spans="1:12" ht="14.45" customHeight="1">
      <c r="A50" s="1100" t="s">
        <v>19</v>
      </c>
      <c r="B50" s="1100" t="s">
        <v>228</v>
      </c>
      <c r="C50" s="1169" t="s">
        <v>229</v>
      </c>
      <c r="D50" s="1168">
        <v>512233338.71000004</v>
      </c>
      <c r="E50" s="1165">
        <v>513339235.37999982</v>
      </c>
      <c r="F50" s="2074">
        <v>100.21589705050923</v>
      </c>
      <c r="G50" s="1165">
        <v>539389879.53000009</v>
      </c>
      <c r="H50" s="1165">
        <v>515457878.95999986</v>
      </c>
      <c r="I50" s="2074">
        <v>95.563135038637824</v>
      </c>
      <c r="J50" s="1165">
        <v>-2118643.5800000429</v>
      </c>
      <c r="K50" s="1498">
        <v>30142850.289999999</v>
      </c>
      <c r="L50" s="2076">
        <v>5.8719163104076255</v>
      </c>
    </row>
    <row r="51" spans="1:12" ht="14.45" customHeight="1">
      <c r="A51" s="1100" t="s">
        <v>19</v>
      </c>
      <c r="B51" s="1100" t="s">
        <v>230</v>
      </c>
      <c r="C51" s="1169" t="s">
        <v>231</v>
      </c>
      <c r="D51" s="1168">
        <v>594342580.05999994</v>
      </c>
      <c r="E51" s="1165">
        <v>580221104.89999986</v>
      </c>
      <c r="F51" s="2074">
        <v>97.624017589556772</v>
      </c>
      <c r="G51" s="1165">
        <v>609879000.4000001</v>
      </c>
      <c r="H51" s="1165">
        <v>557116154.27999973</v>
      </c>
      <c r="I51" s="2074">
        <v>91.348637010719344</v>
      </c>
      <c r="J51" s="1165">
        <v>23104950.620000124</v>
      </c>
      <c r="K51" s="1498">
        <v>165670055.61000001</v>
      </c>
      <c r="L51" s="2076">
        <v>28.552917880943504</v>
      </c>
    </row>
    <row r="52" spans="1:12" ht="14.45" customHeight="1">
      <c r="A52" s="1100" t="s">
        <v>19</v>
      </c>
      <c r="B52" s="1100" t="s">
        <v>232</v>
      </c>
      <c r="C52" s="1169" t="s">
        <v>233</v>
      </c>
      <c r="D52" s="1168">
        <v>2183024570</v>
      </c>
      <c r="E52" s="1165">
        <v>2183851040.7099981</v>
      </c>
      <c r="F52" s="2074">
        <v>100.03785897425782</v>
      </c>
      <c r="G52" s="1165">
        <v>2498144188</v>
      </c>
      <c r="H52" s="1165">
        <v>2280747399.6000004</v>
      </c>
      <c r="I52" s="2074">
        <v>91.297668507515326</v>
      </c>
      <c r="J52" s="1165">
        <v>-96896358.890002251</v>
      </c>
      <c r="K52" s="1498">
        <v>701388100.99000001</v>
      </c>
      <c r="L52" s="2076">
        <v>32.117030324649328</v>
      </c>
    </row>
    <row r="53" spans="1:12" ht="14.45" customHeight="1">
      <c r="A53" s="1100" t="s">
        <v>19</v>
      </c>
      <c r="B53" s="1100" t="s">
        <v>234</v>
      </c>
      <c r="C53" s="1169" t="s">
        <v>235</v>
      </c>
      <c r="D53" s="1168">
        <v>440063787.13999999</v>
      </c>
      <c r="E53" s="1165">
        <v>429302483.65000021</v>
      </c>
      <c r="F53" s="2074">
        <v>97.554603717806884</v>
      </c>
      <c r="G53" s="1165">
        <v>449741391.13999999</v>
      </c>
      <c r="H53" s="1165">
        <v>427864395.20999992</v>
      </c>
      <c r="I53" s="2074">
        <v>95.135649873242386</v>
      </c>
      <c r="J53" s="1165">
        <v>1438088.4400002956</v>
      </c>
      <c r="K53" s="1498">
        <v>102207456.98999999</v>
      </c>
      <c r="L53" s="2076">
        <v>23.807795408266781</v>
      </c>
    </row>
    <row r="54" spans="1:12" ht="14.45" customHeight="1">
      <c r="A54" s="1100" t="s">
        <v>19</v>
      </c>
      <c r="B54" s="1100" t="s">
        <v>236</v>
      </c>
      <c r="C54" s="1169" t="s">
        <v>237</v>
      </c>
      <c r="D54" s="1168">
        <v>317425153</v>
      </c>
      <c r="E54" s="1165">
        <v>321976592.16000015</v>
      </c>
      <c r="F54" s="2074">
        <v>101.43386216151565</v>
      </c>
      <c r="G54" s="1165">
        <v>359243456</v>
      </c>
      <c r="H54" s="1165">
        <v>333145937.50000006</v>
      </c>
      <c r="I54" s="2074">
        <v>92.735422715675043</v>
      </c>
      <c r="J54" s="1165">
        <v>-11169345.339999914</v>
      </c>
      <c r="K54" s="1498">
        <v>111865879.33</v>
      </c>
      <c r="L54" s="2076">
        <v>34.743481996483268</v>
      </c>
    </row>
    <row r="55" spans="1:12" ht="14.45" customHeight="1">
      <c r="A55" s="1100" t="s">
        <v>19</v>
      </c>
      <c r="B55" s="1100" t="s">
        <v>238</v>
      </c>
      <c r="C55" s="1169" t="s">
        <v>239</v>
      </c>
      <c r="D55" s="1168">
        <v>851021589.9799999</v>
      </c>
      <c r="E55" s="1165">
        <v>835733928.35999966</v>
      </c>
      <c r="F55" s="2074">
        <v>98.203610601658241</v>
      </c>
      <c r="G55" s="1165">
        <v>865609052.97999978</v>
      </c>
      <c r="H55" s="1165">
        <v>824527712.33999979</v>
      </c>
      <c r="I55" s="2074">
        <v>95.254053721068331</v>
      </c>
      <c r="J55" s="1165">
        <v>11206216.019999862</v>
      </c>
      <c r="K55" s="1498">
        <v>250120713.43000001</v>
      </c>
      <c r="L55" s="2076">
        <v>29.9282708218899</v>
      </c>
    </row>
    <row r="56" spans="1:12" ht="14.45" customHeight="1">
      <c r="A56" s="1100" t="s">
        <v>19</v>
      </c>
      <c r="B56" s="1100" t="s">
        <v>240</v>
      </c>
      <c r="C56" s="1169" t="s">
        <v>241</v>
      </c>
      <c r="D56" s="1168">
        <v>950560084.80000007</v>
      </c>
      <c r="E56" s="1165">
        <v>955816549.36999977</v>
      </c>
      <c r="F56" s="2074">
        <v>100.55298603992041</v>
      </c>
      <c r="G56" s="1165">
        <v>1101749069.0799994</v>
      </c>
      <c r="H56" s="1165">
        <v>1043806666.9899994</v>
      </c>
      <c r="I56" s="2074">
        <v>94.740871245901388</v>
      </c>
      <c r="J56" s="1165">
        <v>-87990117.619999647</v>
      </c>
      <c r="K56" s="1498">
        <v>247174360.59999999</v>
      </c>
      <c r="L56" s="2076">
        <v>25.860021022121682</v>
      </c>
    </row>
    <row r="57" spans="1:12" ht="14.45" customHeight="1">
      <c r="A57" s="1100" t="s">
        <v>19</v>
      </c>
      <c r="B57" s="1100" t="s">
        <v>242</v>
      </c>
      <c r="C57" s="1169" t="s">
        <v>243</v>
      </c>
      <c r="D57" s="1168">
        <v>381595957.59999996</v>
      </c>
      <c r="E57" s="1165">
        <v>377982197.83000016</v>
      </c>
      <c r="F57" s="2074">
        <v>99.052987931861722</v>
      </c>
      <c r="G57" s="1165">
        <v>415301207.81</v>
      </c>
      <c r="H57" s="1165">
        <v>390322335.66999924</v>
      </c>
      <c r="I57" s="2074">
        <v>93.985360102437127</v>
      </c>
      <c r="J57" s="1165">
        <v>-12340137.83999908</v>
      </c>
      <c r="K57" s="1498">
        <v>79400000</v>
      </c>
      <c r="L57" s="2076">
        <v>21.006280310510984</v>
      </c>
    </row>
    <row r="58" spans="1:12" ht="14.45" customHeight="1">
      <c r="A58" s="1100" t="s">
        <v>19</v>
      </c>
      <c r="B58" s="1100" t="s">
        <v>244</v>
      </c>
      <c r="C58" s="1169" t="s">
        <v>245</v>
      </c>
      <c r="D58" s="1168">
        <v>1093999772.5799999</v>
      </c>
      <c r="E58" s="1165">
        <v>1063965403.8099999</v>
      </c>
      <c r="F58" s="2074">
        <v>97.254627512474769</v>
      </c>
      <c r="G58" s="1165">
        <v>1147344535.2999992</v>
      </c>
      <c r="H58" s="1165">
        <v>1067021658.1499996</v>
      </c>
      <c r="I58" s="2074">
        <v>92.999236525844665</v>
      </c>
      <c r="J58" s="1165">
        <v>-3056254.3399996758</v>
      </c>
      <c r="K58" s="1498">
        <v>182252917.41999999</v>
      </c>
      <c r="L58" s="2076">
        <v>17.129590564445291</v>
      </c>
    </row>
    <row r="59" spans="1:12" ht="14.45" customHeight="1">
      <c r="A59" s="1100" t="s">
        <v>19</v>
      </c>
      <c r="B59" s="1100" t="s">
        <v>246</v>
      </c>
      <c r="C59" s="1169" t="s">
        <v>247</v>
      </c>
      <c r="D59" s="1168">
        <v>273310417.91999996</v>
      </c>
      <c r="E59" s="1165">
        <v>256425546.81999993</v>
      </c>
      <c r="F59" s="2074">
        <v>93.822090197475617</v>
      </c>
      <c r="G59" s="1165">
        <v>271495147.91999996</v>
      </c>
      <c r="H59" s="1165">
        <v>247912817.15000027</v>
      </c>
      <c r="I59" s="2074">
        <v>91.313903415707244</v>
      </c>
      <c r="J59" s="1165">
        <v>8512729.6699996591</v>
      </c>
      <c r="K59" s="1498">
        <v>87561220.280000001</v>
      </c>
      <c r="L59" s="2076">
        <v>34.146839644438522</v>
      </c>
    </row>
    <row r="60" spans="1:12" ht="14.45" customHeight="1">
      <c r="A60" s="1100" t="s">
        <v>19</v>
      </c>
      <c r="B60" s="1100" t="s">
        <v>248</v>
      </c>
      <c r="C60" s="1169" t="s">
        <v>249</v>
      </c>
      <c r="D60" s="1168">
        <v>905086190</v>
      </c>
      <c r="E60" s="1165">
        <v>909431550.59999955</v>
      </c>
      <c r="F60" s="2074">
        <v>100.48010461854462</v>
      </c>
      <c r="G60" s="1165">
        <v>972421189</v>
      </c>
      <c r="H60" s="1165">
        <v>935006924.26000118</v>
      </c>
      <c r="I60" s="2074">
        <v>96.152463031119865</v>
      </c>
      <c r="J60" s="1165">
        <v>-25575373.660001636</v>
      </c>
      <c r="K60" s="1498">
        <v>122276592.61</v>
      </c>
      <c r="L60" s="2076">
        <v>13.445387124443586</v>
      </c>
    </row>
    <row r="61" spans="1:12" ht="14.45" customHeight="1">
      <c r="A61" s="1100" t="s">
        <v>19</v>
      </c>
      <c r="B61" s="1100" t="s">
        <v>250</v>
      </c>
      <c r="C61" s="1169" t="s">
        <v>251</v>
      </c>
      <c r="D61" s="1168">
        <v>1044292737</v>
      </c>
      <c r="E61" s="1165">
        <v>993506517.44999933</v>
      </c>
      <c r="F61" s="2074">
        <v>95.136783226521601</v>
      </c>
      <c r="G61" s="1165">
        <v>1076879565</v>
      </c>
      <c r="H61" s="1165">
        <v>1032321343.92</v>
      </c>
      <c r="I61" s="2074">
        <v>95.862283719721248</v>
      </c>
      <c r="J61" s="1165">
        <v>-38814826.470000625</v>
      </c>
      <c r="K61" s="1498">
        <v>545256530.74000001</v>
      </c>
      <c r="L61" s="2076">
        <v>54.882028568820274</v>
      </c>
    </row>
    <row r="62" spans="1:12" ht="14.45" customHeight="1">
      <c r="A62" s="1100" t="s">
        <v>19</v>
      </c>
      <c r="B62" s="1100" t="s">
        <v>252</v>
      </c>
      <c r="C62" s="1169" t="s">
        <v>253</v>
      </c>
      <c r="D62" s="1168">
        <v>418737399.16000015</v>
      </c>
      <c r="E62" s="1165">
        <v>378904454.64000028</v>
      </c>
      <c r="F62" s="2074">
        <v>90.48736879010427</v>
      </c>
      <c r="G62" s="1165">
        <v>448560580.96999997</v>
      </c>
      <c r="H62" s="1165">
        <v>405509821.61999953</v>
      </c>
      <c r="I62" s="2074">
        <v>90.402464867308595</v>
      </c>
      <c r="J62" s="1165">
        <v>-26605366.979999244</v>
      </c>
      <c r="K62" s="1498">
        <v>325613006.27999997</v>
      </c>
      <c r="L62" s="2076">
        <v>85.935386162025225</v>
      </c>
    </row>
    <row r="63" spans="1:12" ht="14.45" customHeight="1">
      <c r="A63" s="1100" t="s">
        <v>20</v>
      </c>
      <c r="B63" s="1100" t="s">
        <v>179</v>
      </c>
      <c r="C63" s="1169" t="s">
        <v>254</v>
      </c>
      <c r="D63" s="1168">
        <v>1476617550.27</v>
      </c>
      <c r="E63" s="1165">
        <v>1491105698.0800016</v>
      </c>
      <c r="F63" s="2074">
        <v>100.98117131327285</v>
      </c>
      <c r="G63" s="1165">
        <v>1633992651.2700002</v>
      </c>
      <c r="H63" s="1165">
        <v>1544716167.1800001</v>
      </c>
      <c r="I63" s="2074">
        <v>94.536298310729165</v>
      </c>
      <c r="J63" s="1165">
        <v>-53610469.099998474</v>
      </c>
      <c r="K63" s="1498">
        <v>975093155.87</v>
      </c>
      <c r="L63" s="2076">
        <v>65.393966177284625</v>
      </c>
    </row>
    <row r="64" spans="1:12" ht="14.45" customHeight="1">
      <c r="A64" s="1100" t="s">
        <v>21</v>
      </c>
      <c r="B64" s="1100" t="s">
        <v>179</v>
      </c>
      <c r="C64" s="1169" t="s">
        <v>255</v>
      </c>
      <c r="D64" s="1168">
        <v>694920493</v>
      </c>
      <c r="E64" s="1165">
        <v>702217951.60999954</v>
      </c>
      <c r="F64" s="2074">
        <v>101.05011417615505</v>
      </c>
      <c r="G64" s="1165">
        <v>714253716</v>
      </c>
      <c r="H64" s="1165">
        <v>698271451.98000002</v>
      </c>
      <c r="I64" s="2074">
        <v>97.762382797319603</v>
      </c>
      <c r="J64" s="1165">
        <v>3946499.6299995184</v>
      </c>
      <c r="K64" s="1498">
        <v>311364846.44999999</v>
      </c>
      <c r="L64" s="2076">
        <v>44.340200323293217</v>
      </c>
    </row>
    <row r="65" spans="1:12" ht="14.45" customHeight="1">
      <c r="A65" s="1100" t="s">
        <v>21</v>
      </c>
      <c r="B65" s="1100" t="s">
        <v>181</v>
      </c>
      <c r="C65" s="1169" t="s">
        <v>256</v>
      </c>
      <c r="D65" s="1168">
        <v>1256290072.9200006</v>
      </c>
      <c r="E65" s="1165">
        <v>1308158460.3699994</v>
      </c>
      <c r="F65" s="2074">
        <v>104.1286951610977</v>
      </c>
      <c r="G65" s="1165">
        <v>1389246169.5299995</v>
      </c>
      <c r="H65" s="1165">
        <v>1307942467.1899981</v>
      </c>
      <c r="I65" s="2074">
        <v>94.147638904953226</v>
      </c>
      <c r="J65" s="1165">
        <v>215993.18000125885</v>
      </c>
      <c r="K65" s="1498">
        <v>324063066.39999998</v>
      </c>
      <c r="L65" s="2076">
        <v>24.772462680732271</v>
      </c>
    </row>
    <row r="66" spans="1:12" ht="14.45" customHeight="1">
      <c r="A66" s="1100" t="s">
        <v>22</v>
      </c>
      <c r="B66" s="1100" t="s">
        <v>179</v>
      </c>
      <c r="C66" s="1169" t="s">
        <v>257</v>
      </c>
      <c r="D66" s="1168">
        <v>676425144.22000015</v>
      </c>
      <c r="E66" s="1165">
        <v>660892708.25999999</v>
      </c>
      <c r="F66" s="2074">
        <v>97.703746513162088</v>
      </c>
      <c r="G66" s="1165">
        <v>728184661.07000029</v>
      </c>
      <c r="H66" s="1165">
        <v>681603997.49000001</v>
      </c>
      <c r="I66" s="2074">
        <v>93.603179788001256</v>
      </c>
      <c r="J66" s="1165">
        <v>-20711289.230000019</v>
      </c>
      <c r="K66" s="1498">
        <v>261983257.99000001</v>
      </c>
      <c r="L66" s="2076">
        <v>39.640815326855424</v>
      </c>
    </row>
    <row r="67" spans="1:12" ht="14.45" customHeight="1">
      <c r="A67" s="1100" t="s">
        <v>22</v>
      </c>
      <c r="B67" s="1100" t="s">
        <v>181</v>
      </c>
      <c r="C67" s="1169" t="s">
        <v>258</v>
      </c>
      <c r="D67" s="1168">
        <v>557598508.55999994</v>
      </c>
      <c r="E67" s="1165">
        <v>547449993.86000001</v>
      </c>
      <c r="F67" s="2074">
        <v>98.179960214346963</v>
      </c>
      <c r="G67" s="1165">
        <v>602860992.5600003</v>
      </c>
      <c r="H67" s="1165">
        <v>581096662.67999971</v>
      </c>
      <c r="I67" s="2074">
        <v>96.389826154188526</v>
      </c>
      <c r="J67" s="1165">
        <v>-33646668.819999695</v>
      </c>
      <c r="K67" s="1498">
        <v>185380174.78</v>
      </c>
      <c r="L67" s="2076">
        <v>33.862485498064956</v>
      </c>
    </row>
    <row r="68" spans="1:12" ht="14.45" customHeight="1">
      <c r="A68" s="1100" t="s">
        <v>22</v>
      </c>
      <c r="B68" s="1100" t="s">
        <v>189</v>
      </c>
      <c r="C68" s="1169" t="s">
        <v>259</v>
      </c>
      <c r="D68" s="1168">
        <v>457954914.07000005</v>
      </c>
      <c r="E68" s="1165">
        <v>433665791.56999987</v>
      </c>
      <c r="F68" s="2074">
        <v>94.696176030925272</v>
      </c>
      <c r="G68" s="1165">
        <v>489270540.06999975</v>
      </c>
      <c r="H68" s="1165">
        <v>455139599.10999995</v>
      </c>
      <c r="I68" s="2074">
        <v>93.024116891420292</v>
      </c>
      <c r="J68" s="1165">
        <v>-21473807.540000081</v>
      </c>
      <c r="K68" s="1498">
        <v>217311390.94</v>
      </c>
      <c r="L68" s="2076">
        <v>50.110337306815872</v>
      </c>
    </row>
    <row r="69" spans="1:12" ht="14.45" customHeight="1">
      <c r="A69" s="1100" t="s">
        <v>22</v>
      </c>
      <c r="B69" s="1100" t="s">
        <v>183</v>
      </c>
      <c r="C69" s="1169" t="s">
        <v>260</v>
      </c>
      <c r="D69" s="1168">
        <v>4026589160.4000001</v>
      </c>
      <c r="E69" s="1165">
        <v>4161312333.5799994</v>
      </c>
      <c r="F69" s="2074">
        <v>103.34583856989811</v>
      </c>
      <c r="G69" s="1165">
        <v>4352638050.4500008</v>
      </c>
      <c r="H69" s="1165">
        <v>4198776127.5500059</v>
      </c>
      <c r="I69" s="2074">
        <v>96.465088042777012</v>
      </c>
      <c r="J69" s="1165">
        <v>-37463793.970006466</v>
      </c>
      <c r="K69" s="1498">
        <v>1150930482.0999999</v>
      </c>
      <c r="L69" s="2076">
        <v>27.657873041936465</v>
      </c>
    </row>
    <row r="70" spans="1:12" ht="14.45" customHeight="1">
      <c r="A70" s="1100" t="s">
        <v>23</v>
      </c>
      <c r="B70" s="1100" t="s">
        <v>179</v>
      </c>
      <c r="C70" s="1169" t="s">
        <v>261</v>
      </c>
      <c r="D70" s="1168">
        <v>680744109.63</v>
      </c>
      <c r="E70" s="1165">
        <v>671486653.01999974</v>
      </c>
      <c r="F70" s="2074">
        <v>98.640097434698063</v>
      </c>
      <c r="G70" s="1165">
        <v>722294109.62999988</v>
      </c>
      <c r="H70" s="1165">
        <v>683268275.81999981</v>
      </c>
      <c r="I70" s="2074">
        <v>94.596960810051286</v>
      </c>
      <c r="J70" s="1165">
        <v>-11781622.800000072</v>
      </c>
      <c r="K70" s="1498">
        <v>322937500</v>
      </c>
      <c r="L70" s="2076">
        <v>48.092914214689763</v>
      </c>
    </row>
    <row r="71" spans="1:12" ht="14.45" customHeight="1">
      <c r="A71" s="1100" t="s">
        <v>23</v>
      </c>
      <c r="B71" s="1100" t="s">
        <v>181</v>
      </c>
      <c r="C71" s="1169" t="s">
        <v>262</v>
      </c>
      <c r="D71" s="1168">
        <v>2639868776.5900002</v>
      </c>
      <c r="E71" s="1165">
        <v>2638846857.4899998</v>
      </c>
      <c r="F71" s="2074">
        <v>99.961289019020086</v>
      </c>
      <c r="G71" s="1165">
        <v>3060513397.5899997</v>
      </c>
      <c r="H71" s="1165">
        <v>2921216511.1800003</v>
      </c>
      <c r="I71" s="2074">
        <v>95.448577793526766</v>
      </c>
      <c r="J71" s="1165">
        <v>-282369653.69000053</v>
      </c>
      <c r="K71" s="1498">
        <v>1905597494.23</v>
      </c>
      <c r="L71" s="2076">
        <v>72.213265761187557</v>
      </c>
    </row>
    <row r="72" spans="1:12" ht="14.45" customHeight="1" thickBot="1">
      <c r="A72" s="1100" t="s">
        <v>23</v>
      </c>
      <c r="B72" s="1100" t="s">
        <v>189</v>
      </c>
      <c r="C72" s="1169" t="s">
        <v>263</v>
      </c>
      <c r="D72" s="1168">
        <v>459330216.50000006</v>
      </c>
      <c r="E72" s="1165">
        <v>321375442.21000004</v>
      </c>
      <c r="F72" s="2074">
        <v>69.966100784488674</v>
      </c>
      <c r="G72" s="1165">
        <v>603325689.5</v>
      </c>
      <c r="H72" s="1165">
        <v>474475794.81999987</v>
      </c>
      <c r="I72" s="2074">
        <v>78.643393291145415</v>
      </c>
      <c r="J72" s="1165">
        <v>-153100352.60999984</v>
      </c>
      <c r="K72" s="1498">
        <v>143722894.75</v>
      </c>
      <c r="L72" s="2076">
        <v>44.72118148221341</v>
      </c>
    </row>
    <row r="73" spans="1:12" ht="21" customHeight="1" thickBot="1">
      <c r="A73" s="3165" t="s">
        <v>24</v>
      </c>
      <c r="B73" s="3166"/>
      <c r="C73" s="3167"/>
      <c r="D73" s="1164">
        <v>94756552585.230011</v>
      </c>
      <c r="E73" s="1164">
        <v>93894370695.559998</v>
      </c>
      <c r="F73" s="2075">
        <v>99.090108424011618</v>
      </c>
      <c r="G73" s="1164">
        <v>102622203313.92</v>
      </c>
      <c r="H73" s="1164">
        <v>96885455559.98996</v>
      </c>
      <c r="I73" s="2075">
        <v>94.409837667993344</v>
      </c>
      <c r="J73" s="1164">
        <v>-2991084864.4300246</v>
      </c>
      <c r="K73" s="1499">
        <v>37100987460.940018</v>
      </c>
      <c r="L73" s="2077">
        <v>39.513537591337645</v>
      </c>
    </row>
    <row r="75" spans="1:12" ht="12.95" customHeight="1">
      <c r="A75" s="2983" t="s">
        <v>978</v>
      </c>
      <c r="B75" s="2983"/>
      <c r="C75" s="2983"/>
      <c r="D75" s="2983"/>
      <c r="E75" s="2983"/>
      <c r="F75" s="2983"/>
      <c r="G75" s="2983"/>
      <c r="H75" s="2983"/>
      <c r="I75" s="2983"/>
    </row>
  </sheetData>
  <mergeCells count="15">
    <mergeCell ref="A75:I75"/>
    <mergeCell ref="J3:J4"/>
    <mergeCell ref="K3:K4"/>
    <mergeCell ref="L3:L4"/>
    <mergeCell ref="D5:E5"/>
    <mergeCell ref="J5:K5"/>
    <mergeCell ref="A73:C73"/>
    <mergeCell ref="A1:I1"/>
    <mergeCell ref="A3:A5"/>
    <mergeCell ref="B3:B5"/>
    <mergeCell ref="C3:C5"/>
    <mergeCell ref="D3:E3"/>
    <mergeCell ref="F3:F4"/>
    <mergeCell ref="G3:H3"/>
    <mergeCell ref="I3:I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8" fitToHeight="0" orientation="landscape" horizontalDpi="1200" verticalDpi="12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79"/>
  <sheetViews>
    <sheetView workbookViewId="0">
      <selection sqref="A1:XFD1048576"/>
    </sheetView>
  </sheetViews>
  <sheetFormatPr defaultColWidth="8.85546875" defaultRowHeight="12"/>
  <cols>
    <col min="1" max="2" width="5.5703125" style="1771" customWidth="1"/>
    <col min="3" max="3" width="23.7109375" style="1772" customWidth="1"/>
    <col min="4" max="4" width="21.28515625" style="1761" customWidth="1"/>
    <col min="5" max="5" width="18.7109375" style="1761" customWidth="1"/>
    <col min="6" max="7" width="19.42578125" style="1761" customWidth="1"/>
    <col min="8" max="8" width="36" style="1761" customWidth="1"/>
    <col min="9" max="9" width="11.7109375" style="1761" customWidth="1"/>
    <col min="10" max="16384" width="8.85546875" style="1761"/>
  </cols>
  <sheetData>
    <row r="1" spans="1:9" ht="39" customHeight="1" thickBot="1">
      <c r="A1" s="3173" t="s">
        <v>1045</v>
      </c>
      <c r="B1" s="3173"/>
      <c r="C1" s="3173"/>
      <c r="D1" s="3173"/>
      <c r="E1" s="3173"/>
      <c r="F1" s="3173"/>
      <c r="G1" s="3173"/>
      <c r="H1" s="3173"/>
      <c r="I1" s="3173"/>
    </row>
    <row r="2" spans="1:9" s="1655" customFormat="1" ht="13.5" thickBot="1">
      <c r="A2" s="3174" t="s">
        <v>52</v>
      </c>
      <c r="B2" s="3177" t="s">
        <v>68</v>
      </c>
      <c r="C2" s="3180" t="s">
        <v>1046</v>
      </c>
      <c r="D2" s="2806" t="s">
        <v>1009</v>
      </c>
      <c r="E2" s="2807"/>
      <c r="F2" s="2807"/>
      <c r="G2" s="2807"/>
      <c r="H2" s="2807"/>
      <c r="I2" s="2808"/>
    </row>
    <row r="3" spans="1:9" s="1655" customFormat="1" ht="13.5" thickBot="1">
      <c r="A3" s="3175"/>
      <c r="B3" s="3178"/>
      <c r="C3" s="3181"/>
      <c r="D3" s="3183" t="s">
        <v>1010</v>
      </c>
      <c r="E3" s="1657" t="s">
        <v>1011</v>
      </c>
      <c r="F3" s="3186" t="s">
        <v>825</v>
      </c>
      <c r="G3" s="3187"/>
      <c r="H3" s="3188" t="s">
        <v>1040</v>
      </c>
      <c r="I3" s="2813" t="s">
        <v>1041</v>
      </c>
    </row>
    <row r="4" spans="1:9" s="1655" customFormat="1" ht="17.25" customHeight="1">
      <c r="A4" s="3175"/>
      <c r="B4" s="3178"/>
      <c r="C4" s="3181"/>
      <c r="D4" s="3184"/>
      <c r="E4" s="3192" t="s">
        <v>1042</v>
      </c>
      <c r="F4" s="2809" t="s">
        <v>31</v>
      </c>
      <c r="G4" s="3168" t="s">
        <v>1015</v>
      </c>
      <c r="H4" s="3189"/>
      <c r="I4" s="3191"/>
    </row>
    <row r="5" spans="1:9" s="1655" customFormat="1" ht="18.75" customHeight="1" thickBot="1">
      <c r="A5" s="3175"/>
      <c r="B5" s="3178"/>
      <c r="C5" s="3181"/>
      <c r="D5" s="3185"/>
      <c r="E5" s="3193"/>
      <c r="F5" s="3014"/>
      <c r="G5" s="3012"/>
      <c r="H5" s="3190"/>
      <c r="I5" s="2814"/>
    </row>
    <row r="6" spans="1:9" ht="12.75" thickBot="1">
      <c r="A6" s="3176"/>
      <c r="B6" s="3179"/>
      <c r="C6" s="3182"/>
      <c r="D6" s="3169" t="s">
        <v>8</v>
      </c>
      <c r="E6" s="3169"/>
      <c r="F6" s="3170"/>
      <c r="G6" s="3170"/>
      <c r="H6" s="3170"/>
      <c r="I6" s="1762" t="s">
        <v>9</v>
      </c>
    </row>
    <row r="7" spans="1:9" s="1763" customFormat="1" thickBot="1">
      <c r="A7" s="1710">
        <v>1</v>
      </c>
      <c r="B7" s="1711">
        <v>2</v>
      </c>
      <c r="C7" s="1710">
        <v>3</v>
      </c>
      <c r="D7" s="1711">
        <v>4</v>
      </c>
      <c r="E7" s="1710">
        <v>5</v>
      </c>
      <c r="F7" s="1711">
        <v>6</v>
      </c>
      <c r="G7" s="1710">
        <v>7</v>
      </c>
      <c r="H7" s="1711">
        <v>8</v>
      </c>
      <c r="I7" s="1712">
        <v>9</v>
      </c>
    </row>
    <row r="8" spans="1:9" ht="13.5" customHeight="1">
      <c r="A8" s="2078">
        <v>2</v>
      </c>
      <c r="B8" s="2079">
        <v>61</v>
      </c>
      <c r="C8" s="2080" t="s">
        <v>180</v>
      </c>
      <c r="D8" s="2081">
        <v>101358166</v>
      </c>
      <c r="E8" s="2082">
        <v>2912442.2</v>
      </c>
      <c r="F8" s="2082">
        <v>1263052.74</v>
      </c>
      <c r="G8" s="2082">
        <v>0</v>
      </c>
      <c r="H8" s="2082">
        <v>102621218.73999999</v>
      </c>
      <c r="I8" s="2083">
        <v>2.8734164349422029</v>
      </c>
    </row>
    <row r="9" spans="1:9" ht="13.5" customHeight="1">
      <c r="A9" s="2084">
        <v>2</v>
      </c>
      <c r="B9" s="2085">
        <v>62</v>
      </c>
      <c r="C9" s="2086" t="s">
        <v>182</v>
      </c>
      <c r="D9" s="2087">
        <v>131443751</v>
      </c>
      <c r="E9" s="2088">
        <v>4020392.59</v>
      </c>
      <c r="F9" s="2088">
        <v>2371181.17</v>
      </c>
      <c r="G9" s="2088">
        <v>0</v>
      </c>
      <c r="H9" s="2082">
        <v>133814932.17</v>
      </c>
      <c r="I9" s="2089">
        <v>3.0586410988834305</v>
      </c>
    </row>
    <row r="10" spans="1:9" ht="13.5" customHeight="1">
      <c r="A10" s="2084">
        <v>2</v>
      </c>
      <c r="B10" s="2085">
        <v>64</v>
      </c>
      <c r="C10" s="2086" t="s">
        <v>184</v>
      </c>
      <c r="D10" s="2087">
        <v>658224466</v>
      </c>
      <c r="E10" s="2088">
        <v>24027544.870000001</v>
      </c>
      <c r="F10" s="2088">
        <v>8246091.5099999998</v>
      </c>
      <c r="G10" s="2088">
        <v>0</v>
      </c>
      <c r="H10" s="2082">
        <v>666470557.50999999</v>
      </c>
      <c r="I10" s="2089">
        <v>3.650357303795511</v>
      </c>
    </row>
    <row r="11" spans="1:9" ht="13.5" customHeight="1">
      <c r="A11" s="2084">
        <v>2</v>
      </c>
      <c r="B11" s="2085">
        <v>65</v>
      </c>
      <c r="C11" s="2086" t="s">
        <v>186</v>
      </c>
      <c r="D11" s="2087">
        <v>103389091</v>
      </c>
      <c r="E11" s="2088">
        <v>3671853.67</v>
      </c>
      <c r="F11" s="2088">
        <v>2852076.46</v>
      </c>
      <c r="G11" s="2088">
        <v>0</v>
      </c>
      <c r="H11" s="2082">
        <v>106241167.45999999</v>
      </c>
      <c r="I11" s="2089">
        <v>3.551490427553909</v>
      </c>
    </row>
    <row r="12" spans="1:9" ht="13.5" customHeight="1">
      <c r="A12" s="2084">
        <v>4</v>
      </c>
      <c r="B12" s="2085">
        <v>61</v>
      </c>
      <c r="C12" s="2086" t="s">
        <v>187</v>
      </c>
      <c r="D12" s="2087">
        <v>417857635</v>
      </c>
      <c r="E12" s="2088">
        <v>13339245.539999999</v>
      </c>
      <c r="F12" s="2088">
        <v>4768545.16</v>
      </c>
      <c r="G12" s="2088">
        <v>0</v>
      </c>
      <c r="H12" s="2082">
        <v>422626180.16000003</v>
      </c>
      <c r="I12" s="2089">
        <v>3.1922943181354095</v>
      </c>
    </row>
    <row r="13" spans="1:9" ht="13.5" customHeight="1">
      <c r="A13" s="2084">
        <v>4</v>
      </c>
      <c r="B13" s="2085">
        <v>62</v>
      </c>
      <c r="C13" s="2086" t="s">
        <v>188</v>
      </c>
      <c r="D13" s="2087">
        <v>139980115</v>
      </c>
      <c r="E13" s="2088">
        <v>3873517.34</v>
      </c>
      <c r="F13" s="2088">
        <v>1888659.88</v>
      </c>
      <c r="G13" s="2088">
        <v>0</v>
      </c>
      <c r="H13" s="2082">
        <v>141868774.88</v>
      </c>
      <c r="I13" s="2089">
        <v>2.7671911399701306</v>
      </c>
    </row>
    <row r="14" spans="1:9" ht="13.5" customHeight="1">
      <c r="A14" s="2084">
        <v>4</v>
      </c>
      <c r="B14" s="2085">
        <v>63</v>
      </c>
      <c r="C14" s="2086" t="s">
        <v>190</v>
      </c>
      <c r="D14" s="2087">
        <v>265880019</v>
      </c>
      <c r="E14" s="2088">
        <v>8514527.5600000005</v>
      </c>
      <c r="F14" s="2088">
        <v>12001114.279999999</v>
      </c>
      <c r="G14" s="2088">
        <v>1001185.33</v>
      </c>
      <c r="H14" s="2082">
        <v>278882318.60999995</v>
      </c>
      <c r="I14" s="2089">
        <v>3.2023946711091518</v>
      </c>
    </row>
    <row r="15" spans="1:9" ht="13.5" customHeight="1">
      <c r="A15" s="2084">
        <v>4</v>
      </c>
      <c r="B15" s="2085">
        <v>64</v>
      </c>
      <c r="C15" s="2086" t="s">
        <v>191</v>
      </c>
      <c r="D15" s="2087">
        <v>157451063</v>
      </c>
      <c r="E15" s="2088">
        <v>3860634.36</v>
      </c>
      <c r="F15" s="2088">
        <v>1993592.02</v>
      </c>
      <c r="G15" s="2088">
        <v>0</v>
      </c>
      <c r="H15" s="2082">
        <v>159444655.02000001</v>
      </c>
      <c r="I15" s="2089">
        <v>2.4519582697260036</v>
      </c>
    </row>
    <row r="16" spans="1:9" ht="13.5" customHeight="1">
      <c r="A16" s="2084">
        <v>6</v>
      </c>
      <c r="B16" s="2085">
        <v>61</v>
      </c>
      <c r="C16" s="2086" t="s">
        <v>192</v>
      </c>
      <c r="D16" s="2087">
        <v>100409806</v>
      </c>
      <c r="E16" s="2088">
        <v>3008328.8</v>
      </c>
      <c r="F16" s="2088">
        <v>869235.93</v>
      </c>
      <c r="G16" s="2088">
        <v>0</v>
      </c>
      <c r="H16" s="2082">
        <v>101279041.93000001</v>
      </c>
      <c r="I16" s="2089">
        <v>2.9960508040419875</v>
      </c>
    </row>
    <row r="17" spans="1:9" ht="13.5" customHeight="1">
      <c r="A17" s="2084">
        <v>6</v>
      </c>
      <c r="B17" s="2085">
        <v>62</v>
      </c>
      <c r="C17" s="2086" t="s">
        <v>193</v>
      </c>
      <c r="D17" s="2087">
        <v>108912583</v>
      </c>
      <c r="E17" s="2088">
        <v>3025813.5</v>
      </c>
      <c r="F17" s="2088">
        <v>1737490.87</v>
      </c>
      <c r="G17" s="2088">
        <v>0</v>
      </c>
      <c r="H17" s="2082">
        <v>110650073.87</v>
      </c>
      <c r="I17" s="2089">
        <v>2.7782037820184651</v>
      </c>
    </row>
    <row r="18" spans="1:9" ht="13.5" customHeight="1">
      <c r="A18" s="2084">
        <v>6</v>
      </c>
      <c r="B18" s="2085">
        <v>63</v>
      </c>
      <c r="C18" s="2086" t="s">
        <v>194</v>
      </c>
      <c r="D18" s="2087">
        <v>462297887</v>
      </c>
      <c r="E18" s="2088">
        <v>14393484.52</v>
      </c>
      <c r="F18" s="2088">
        <v>5709038.9800000004</v>
      </c>
      <c r="G18" s="2088">
        <v>0</v>
      </c>
      <c r="H18" s="2082">
        <v>468006925.98000002</v>
      </c>
      <c r="I18" s="2089">
        <v>3.1134653488044171</v>
      </c>
    </row>
    <row r="19" spans="1:9" ht="13.5" customHeight="1">
      <c r="A19" s="2084">
        <v>6</v>
      </c>
      <c r="B19" s="2085">
        <v>64</v>
      </c>
      <c r="C19" s="2086" t="s">
        <v>195</v>
      </c>
      <c r="D19" s="2087">
        <v>132595151</v>
      </c>
      <c r="E19" s="2088">
        <v>2877128.65</v>
      </c>
      <c r="F19" s="2088">
        <v>5717760.6100000003</v>
      </c>
      <c r="G19" s="2088">
        <v>0</v>
      </c>
      <c r="H19" s="2082">
        <v>138312911.61000001</v>
      </c>
      <c r="I19" s="2089">
        <v>2.1698596278230413</v>
      </c>
    </row>
    <row r="20" spans="1:9" ht="13.5" customHeight="1">
      <c r="A20" s="2084">
        <v>8</v>
      </c>
      <c r="B20" s="2085">
        <v>61</v>
      </c>
      <c r="C20" s="2086" t="s">
        <v>196</v>
      </c>
      <c r="D20" s="2087">
        <v>174062646</v>
      </c>
      <c r="E20" s="2088">
        <v>5693941.4800000004</v>
      </c>
      <c r="F20" s="2088">
        <v>2195073.91</v>
      </c>
      <c r="G20" s="2088">
        <v>0</v>
      </c>
      <c r="H20" s="2082">
        <v>176257719.91</v>
      </c>
      <c r="I20" s="2089">
        <v>3.271202415249967</v>
      </c>
    </row>
    <row r="21" spans="1:9" ht="13.5" customHeight="1">
      <c r="A21" s="2084">
        <v>8</v>
      </c>
      <c r="B21" s="2085">
        <v>62</v>
      </c>
      <c r="C21" s="2086" t="s">
        <v>197</v>
      </c>
      <c r="D21" s="2087">
        <v>173157097</v>
      </c>
      <c r="E21" s="2088">
        <v>6040229.8399999999</v>
      </c>
      <c r="F21" s="2088">
        <v>2675941.98</v>
      </c>
      <c r="G21" s="2088">
        <v>0</v>
      </c>
      <c r="H21" s="2082">
        <v>175833038.97999999</v>
      </c>
      <c r="I21" s="2089">
        <v>3.4882947015449215</v>
      </c>
    </row>
    <row r="22" spans="1:9" ht="13.5" customHeight="1">
      <c r="A22" s="2084">
        <v>10</v>
      </c>
      <c r="B22" s="2085">
        <v>61</v>
      </c>
      <c r="C22" s="2086" t="s">
        <v>198</v>
      </c>
      <c r="D22" s="2087">
        <v>671951337</v>
      </c>
      <c r="E22" s="2088">
        <v>23635372.420000002</v>
      </c>
      <c r="F22" s="2088">
        <v>8552401.8399999999</v>
      </c>
      <c r="G22" s="2088">
        <v>0</v>
      </c>
      <c r="H22" s="2082">
        <v>680503738.84000003</v>
      </c>
      <c r="I22" s="2089">
        <v>3.5174232297122439</v>
      </c>
    </row>
    <row r="23" spans="1:9" ht="13.5" customHeight="1">
      <c r="A23" s="2084">
        <v>10</v>
      </c>
      <c r="B23" s="2085">
        <v>62</v>
      </c>
      <c r="C23" s="2086" t="s">
        <v>199</v>
      </c>
      <c r="D23" s="2087">
        <v>118036167</v>
      </c>
      <c r="E23" s="2088">
        <v>3236280.79</v>
      </c>
      <c r="F23" s="2088">
        <v>2104040.09</v>
      </c>
      <c r="G23" s="2088">
        <v>0</v>
      </c>
      <c r="H23" s="2082">
        <v>120140207.09</v>
      </c>
      <c r="I23" s="2089">
        <v>2.7417704863289911</v>
      </c>
    </row>
    <row r="24" spans="1:9" ht="13.5" customHeight="1">
      <c r="A24" s="2084">
        <v>10</v>
      </c>
      <c r="B24" s="2085">
        <v>63</v>
      </c>
      <c r="C24" s="2086" t="s">
        <v>200</v>
      </c>
      <c r="D24" s="2087">
        <v>70042114</v>
      </c>
      <c r="E24" s="2088">
        <v>2309161.4</v>
      </c>
      <c r="F24" s="2088">
        <v>1072205.24</v>
      </c>
      <c r="G24" s="2088">
        <v>0</v>
      </c>
      <c r="H24" s="2082">
        <v>71114319.239999995</v>
      </c>
      <c r="I24" s="2089">
        <v>3.2968185397716581</v>
      </c>
    </row>
    <row r="25" spans="1:9" ht="13.5" customHeight="1">
      <c r="A25" s="2084">
        <v>12</v>
      </c>
      <c r="B25" s="2085">
        <v>61</v>
      </c>
      <c r="C25" s="2086" t="s">
        <v>201</v>
      </c>
      <c r="D25" s="2087">
        <v>917524664</v>
      </c>
      <c r="E25" s="2088">
        <v>31791597.379999999</v>
      </c>
      <c r="F25" s="2088">
        <v>8012541.1600000001</v>
      </c>
      <c r="G25" s="2088">
        <v>0</v>
      </c>
      <c r="H25" s="2082">
        <v>925537205.15999997</v>
      </c>
      <c r="I25" s="2089">
        <v>3.4649310942119809</v>
      </c>
    </row>
    <row r="26" spans="1:9" ht="13.5" customHeight="1">
      <c r="A26" s="2084">
        <v>12</v>
      </c>
      <c r="B26" s="2085">
        <v>62</v>
      </c>
      <c r="C26" s="2086" t="s">
        <v>202</v>
      </c>
      <c r="D26" s="2087">
        <v>173029173</v>
      </c>
      <c r="E26" s="2088">
        <v>4166820.04</v>
      </c>
      <c r="F26" s="2088">
        <v>2347955.6800000002</v>
      </c>
      <c r="G26" s="2088">
        <v>0</v>
      </c>
      <c r="H26" s="2082">
        <v>175377128.68000001</v>
      </c>
      <c r="I26" s="2089">
        <v>2.4081604088808768</v>
      </c>
    </row>
    <row r="27" spans="1:9" ht="13.5" customHeight="1">
      <c r="A27" s="2084">
        <v>12</v>
      </c>
      <c r="B27" s="2085">
        <v>63</v>
      </c>
      <c r="C27" s="2086" t="s">
        <v>203</v>
      </c>
      <c r="D27" s="2087">
        <v>200869109</v>
      </c>
      <c r="E27" s="2088">
        <v>4712056.97</v>
      </c>
      <c r="F27" s="2088">
        <v>1467727.92</v>
      </c>
      <c r="G27" s="2088">
        <v>0</v>
      </c>
      <c r="H27" s="2082">
        <v>202336836.91999999</v>
      </c>
      <c r="I27" s="2089">
        <v>2.3458345553770537</v>
      </c>
    </row>
    <row r="28" spans="1:9" ht="13.5" customHeight="1">
      <c r="A28" s="2084">
        <v>14</v>
      </c>
      <c r="B28" s="2085">
        <v>61</v>
      </c>
      <c r="C28" s="2086" t="s">
        <v>204</v>
      </c>
      <c r="D28" s="2087">
        <v>94102054</v>
      </c>
      <c r="E28" s="2088">
        <v>2577289.6800000002</v>
      </c>
      <c r="F28" s="2088">
        <v>2124290.11</v>
      </c>
      <c r="G28" s="2088">
        <v>2131082.21</v>
      </c>
      <c r="H28" s="2082">
        <v>98357426.319999993</v>
      </c>
      <c r="I28" s="2089">
        <v>2.7388240430968702</v>
      </c>
    </row>
    <row r="29" spans="1:9" ht="13.5" customHeight="1">
      <c r="A29" s="2084">
        <v>14</v>
      </c>
      <c r="B29" s="2085">
        <v>62</v>
      </c>
      <c r="C29" s="2086" t="s">
        <v>205</v>
      </c>
      <c r="D29" s="2087">
        <v>188856185</v>
      </c>
      <c r="E29" s="2088">
        <v>5878080</v>
      </c>
      <c r="F29" s="2088">
        <v>2163935.9300000002</v>
      </c>
      <c r="G29" s="2088">
        <v>0</v>
      </c>
      <c r="H29" s="2082">
        <v>191020120.93000001</v>
      </c>
      <c r="I29" s="2089">
        <v>3.1124635923361472</v>
      </c>
    </row>
    <row r="30" spans="1:9" ht="13.5" customHeight="1">
      <c r="A30" s="2084">
        <v>14</v>
      </c>
      <c r="B30" s="2085">
        <v>63</v>
      </c>
      <c r="C30" s="2086" t="s">
        <v>206</v>
      </c>
      <c r="D30" s="2087">
        <v>319884222</v>
      </c>
      <c r="E30" s="2088">
        <v>8315805.7000000002</v>
      </c>
      <c r="F30" s="2088">
        <v>5222904.2699999996</v>
      </c>
      <c r="G30" s="2088">
        <v>0</v>
      </c>
      <c r="H30" s="2082">
        <v>325107126.26999998</v>
      </c>
      <c r="I30" s="2089">
        <v>2.5996298435750917</v>
      </c>
    </row>
    <row r="31" spans="1:9" ht="13.5" customHeight="1">
      <c r="A31" s="2084">
        <v>14</v>
      </c>
      <c r="B31" s="2085">
        <v>64</v>
      </c>
      <c r="C31" s="2086" t="s">
        <v>207</v>
      </c>
      <c r="D31" s="2087">
        <v>142734122</v>
      </c>
      <c r="E31" s="2088">
        <v>4018270.83</v>
      </c>
      <c r="F31" s="2088">
        <v>2385098.16</v>
      </c>
      <c r="G31" s="2088">
        <v>0</v>
      </c>
      <c r="H31" s="2082">
        <v>145119220.16</v>
      </c>
      <c r="I31" s="2089">
        <v>2.8152138911815356</v>
      </c>
    </row>
    <row r="32" spans="1:9" ht="13.5" customHeight="1">
      <c r="A32" s="2084">
        <v>14</v>
      </c>
      <c r="B32" s="2085">
        <v>65</v>
      </c>
      <c r="C32" s="2086" t="s">
        <v>208</v>
      </c>
      <c r="D32" s="2087">
        <v>2039918619</v>
      </c>
      <c r="E32" s="2088">
        <v>72273569.629999995</v>
      </c>
      <c r="F32" s="2088">
        <v>20384426.27</v>
      </c>
      <c r="G32" s="2088">
        <v>0</v>
      </c>
      <c r="H32" s="2082">
        <v>2060303045.27</v>
      </c>
      <c r="I32" s="2089">
        <v>3.5429633788738903</v>
      </c>
    </row>
    <row r="33" spans="1:9" ht="13.5" customHeight="1">
      <c r="A33" s="2084">
        <v>16</v>
      </c>
      <c r="B33" s="2085">
        <v>61</v>
      </c>
      <c r="C33" s="2086" t="s">
        <v>209</v>
      </c>
      <c r="D33" s="2087">
        <v>189352330</v>
      </c>
      <c r="E33" s="2088">
        <v>5253694.66</v>
      </c>
      <c r="F33" s="2088">
        <v>2083427.87</v>
      </c>
      <c r="G33" s="2088">
        <v>0</v>
      </c>
      <c r="H33" s="2082">
        <v>191435757.87</v>
      </c>
      <c r="I33" s="2089">
        <v>2.7745603447287923</v>
      </c>
    </row>
    <row r="34" spans="1:9" ht="13.5" customHeight="1">
      <c r="A34" s="2084">
        <v>18</v>
      </c>
      <c r="B34" s="2085">
        <v>61</v>
      </c>
      <c r="C34" s="2086" t="s">
        <v>210</v>
      </c>
      <c r="D34" s="2087">
        <v>99844330</v>
      </c>
      <c r="E34" s="2088">
        <v>2302050.2999999998</v>
      </c>
      <c r="F34" s="2088">
        <v>739803.8</v>
      </c>
      <c r="G34" s="2088">
        <v>0</v>
      </c>
      <c r="H34" s="2082">
        <v>100584133.8</v>
      </c>
      <c r="I34" s="2089">
        <v>2.3056394889925147</v>
      </c>
    </row>
    <row r="35" spans="1:9" ht="13.5" customHeight="1">
      <c r="A35" s="2084">
        <v>18</v>
      </c>
      <c r="B35" s="2085">
        <v>62</v>
      </c>
      <c r="C35" s="2086" t="s">
        <v>211</v>
      </c>
      <c r="D35" s="2087">
        <v>105565250</v>
      </c>
      <c r="E35" s="2088">
        <v>2546591.77</v>
      </c>
      <c r="F35" s="2088">
        <v>1029193.44</v>
      </c>
      <c r="G35" s="2088">
        <v>0</v>
      </c>
      <c r="H35" s="2082">
        <v>106594443.44</v>
      </c>
      <c r="I35" s="2089">
        <v>2.4123390699117371</v>
      </c>
    </row>
    <row r="36" spans="1:9" ht="13.5" customHeight="1">
      <c r="A36" s="2084">
        <v>18</v>
      </c>
      <c r="B36" s="2085">
        <v>63</v>
      </c>
      <c r="C36" s="2086" t="s">
        <v>212</v>
      </c>
      <c r="D36" s="2087">
        <v>337724032</v>
      </c>
      <c r="E36" s="2088">
        <v>9435471.5999999996</v>
      </c>
      <c r="F36" s="2088">
        <v>3305512.52</v>
      </c>
      <c r="G36" s="2088">
        <v>0</v>
      </c>
      <c r="H36" s="2082">
        <v>341029544.51999998</v>
      </c>
      <c r="I36" s="2089">
        <v>2.7938407415436752</v>
      </c>
    </row>
    <row r="37" spans="1:9" ht="13.5" customHeight="1">
      <c r="A37" s="2084">
        <v>18</v>
      </c>
      <c r="B37" s="2085">
        <v>64</v>
      </c>
      <c r="C37" s="2086" t="s">
        <v>213</v>
      </c>
      <c r="D37" s="2087">
        <v>76025416</v>
      </c>
      <c r="E37" s="2088">
        <v>1899349.53</v>
      </c>
      <c r="F37" s="2088">
        <v>656148.01</v>
      </c>
      <c r="G37" s="2088">
        <v>0</v>
      </c>
      <c r="H37" s="2082">
        <v>76681564.010000005</v>
      </c>
      <c r="I37" s="2089">
        <v>2.4983086314187353</v>
      </c>
    </row>
    <row r="38" spans="1:9" ht="13.5" customHeight="1">
      <c r="A38" s="2084">
        <v>20</v>
      </c>
      <c r="B38" s="2085">
        <v>61</v>
      </c>
      <c r="C38" s="2086" t="s">
        <v>214</v>
      </c>
      <c r="D38" s="2087">
        <v>438202106</v>
      </c>
      <c r="E38" s="2088">
        <v>14090664.48</v>
      </c>
      <c r="F38" s="2088">
        <v>6750065.9000000004</v>
      </c>
      <c r="G38" s="2088">
        <v>0</v>
      </c>
      <c r="H38" s="2082">
        <v>444952171.89999998</v>
      </c>
      <c r="I38" s="2089">
        <v>3.2155629302247122</v>
      </c>
    </row>
    <row r="39" spans="1:9" ht="13.5" customHeight="1">
      <c r="A39" s="2084">
        <v>20</v>
      </c>
      <c r="B39" s="2085">
        <v>62</v>
      </c>
      <c r="C39" s="2086" t="s">
        <v>215</v>
      </c>
      <c r="D39" s="2087">
        <v>96439111</v>
      </c>
      <c r="E39" s="2088">
        <v>2736647.04</v>
      </c>
      <c r="F39" s="2088">
        <v>2047968.37</v>
      </c>
      <c r="G39" s="2088">
        <v>500000</v>
      </c>
      <c r="H39" s="2082">
        <v>98987079.370000005</v>
      </c>
      <c r="I39" s="2089">
        <v>2.8376941799059101</v>
      </c>
    </row>
    <row r="40" spans="1:9" ht="13.5" customHeight="1">
      <c r="A40" s="2084">
        <v>20</v>
      </c>
      <c r="B40" s="2085">
        <v>63</v>
      </c>
      <c r="C40" s="2086" t="s">
        <v>216</v>
      </c>
      <c r="D40" s="2087">
        <v>100151313</v>
      </c>
      <c r="E40" s="2088">
        <v>3424190.62</v>
      </c>
      <c r="F40" s="2088">
        <v>1407971.13</v>
      </c>
      <c r="G40" s="2088">
        <v>500000</v>
      </c>
      <c r="H40" s="2082">
        <v>102059284.13</v>
      </c>
      <c r="I40" s="2089">
        <v>3.4190172025003811</v>
      </c>
    </row>
    <row r="41" spans="1:9" ht="13.5" customHeight="1">
      <c r="A41" s="2084">
        <v>22</v>
      </c>
      <c r="B41" s="2085">
        <v>61</v>
      </c>
      <c r="C41" s="2086" t="s">
        <v>217</v>
      </c>
      <c r="D41" s="2087">
        <v>516783917</v>
      </c>
      <c r="E41" s="2088">
        <v>17320968.120000001</v>
      </c>
      <c r="F41" s="2088">
        <v>5381781.1799999997</v>
      </c>
      <c r="G41" s="2088">
        <v>0</v>
      </c>
      <c r="H41" s="2082">
        <v>522165698.18000001</v>
      </c>
      <c r="I41" s="2089">
        <v>3.3516848242009054</v>
      </c>
    </row>
    <row r="42" spans="1:9" ht="13.5" customHeight="1">
      <c r="A42" s="2084">
        <v>22</v>
      </c>
      <c r="B42" s="2085">
        <v>62</v>
      </c>
      <c r="C42" s="2086" t="s">
        <v>218</v>
      </c>
      <c r="D42" s="2087">
        <v>256309934</v>
      </c>
      <c r="E42" s="2088">
        <v>9038518.5999999996</v>
      </c>
      <c r="F42" s="2088">
        <v>2701091.67</v>
      </c>
      <c r="G42" s="2088">
        <v>0</v>
      </c>
      <c r="H42" s="2082">
        <v>259011025.66999999</v>
      </c>
      <c r="I42" s="2089">
        <v>3.5264019848719554</v>
      </c>
    </row>
    <row r="43" spans="1:9" ht="13.5" customHeight="1">
      <c r="A43" s="2084">
        <v>22</v>
      </c>
      <c r="B43" s="2085">
        <v>63</v>
      </c>
      <c r="C43" s="2086" t="s">
        <v>219</v>
      </c>
      <c r="D43" s="2087">
        <v>136533914</v>
      </c>
      <c r="E43" s="2088">
        <v>3699067.18</v>
      </c>
      <c r="F43" s="2088">
        <v>1960989.39</v>
      </c>
      <c r="G43" s="2088">
        <v>0</v>
      </c>
      <c r="H43" s="2082">
        <v>138494903.38999999</v>
      </c>
      <c r="I43" s="2089">
        <v>2.7092661974079202</v>
      </c>
    </row>
    <row r="44" spans="1:9" ht="13.5" customHeight="1">
      <c r="A44" s="2084">
        <v>22</v>
      </c>
      <c r="B44" s="2085">
        <v>64</v>
      </c>
      <c r="C44" s="2086" t="s">
        <v>220</v>
      </c>
      <c r="D44" s="2087">
        <v>37920548</v>
      </c>
      <c r="E44" s="2088">
        <v>1073387.8899999999</v>
      </c>
      <c r="F44" s="2088">
        <v>340573.34</v>
      </c>
      <c r="G44" s="2088">
        <v>0</v>
      </c>
      <c r="H44" s="2082">
        <v>38261121.340000004</v>
      </c>
      <c r="I44" s="2089">
        <v>2.8306233601898367</v>
      </c>
    </row>
    <row r="45" spans="1:9" ht="13.5" customHeight="1">
      <c r="A45" s="2084">
        <v>24</v>
      </c>
      <c r="B45" s="2085">
        <v>61</v>
      </c>
      <c r="C45" s="2086" t="s">
        <v>221</v>
      </c>
      <c r="D45" s="2087">
        <v>246572415</v>
      </c>
      <c r="E45" s="2088">
        <v>7680788.7999999998</v>
      </c>
      <c r="F45" s="2088">
        <v>2609886.4700000002</v>
      </c>
      <c r="G45" s="2088">
        <v>0</v>
      </c>
      <c r="H45" s="2082">
        <v>249182301.47</v>
      </c>
      <c r="I45" s="2089">
        <v>3.1150235520060101</v>
      </c>
    </row>
    <row r="46" spans="1:9" ht="13.5" customHeight="1">
      <c r="A46" s="2084">
        <v>24</v>
      </c>
      <c r="B46" s="2085">
        <v>62</v>
      </c>
      <c r="C46" s="2086" t="s">
        <v>222</v>
      </c>
      <c r="D46" s="2087">
        <v>171659391</v>
      </c>
      <c r="E46" s="2088">
        <v>6332590.79</v>
      </c>
      <c r="F46" s="2088">
        <v>2450504.71</v>
      </c>
      <c r="G46" s="2088">
        <v>0</v>
      </c>
      <c r="H46" s="2082">
        <v>174109895.71000001</v>
      </c>
      <c r="I46" s="2089">
        <v>3.6890441898398669</v>
      </c>
    </row>
    <row r="47" spans="1:9" ht="13.5" customHeight="1">
      <c r="A47" s="2084">
        <v>24</v>
      </c>
      <c r="B47" s="2085">
        <v>63</v>
      </c>
      <c r="C47" s="2086" t="s">
        <v>223</v>
      </c>
      <c r="D47" s="2087">
        <v>142275116</v>
      </c>
      <c r="E47" s="2088">
        <v>4123465.94</v>
      </c>
      <c r="F47" s="2088">
        <v>1691932.49</v>
      </c>
      <c r="G47" s="2088">
        <v>0</v>
      </c>
      <c r="H47" s="2082">
        <v>143967048.49000001</v>
      </c>
      <c r="I47" s="2089">
        <v>2.8982341086265571</v>
      </c>
    </row>
    <row r="48" spans="1:9" ht="13.5" customHeight="1">
      <c r="A48" s="2084">
        <v>24</v>
      </c>
      <c r="B48" s="2085">
        <v>64</v>
      </c>
      <c r="C48" s="2086" t="s">
        <v>224</v>
      </c>
      <c r="D48" s="2087">
        <v>304899885</v>
      </c>
      <c r="E48" s="2088">
        <v>8537831.3200000003</v>
      </c>
      <c r="F48" s="2088">
        <v>4247827.37</v>
      </c>
      <c r="G48" s="2088">
        <v>0</v>
      </c>
      <c r="H48" s="2082">
        <v>309147712.37</v>
      </c>
      <c r="I48" s="2089">
        <v>2.8002081142142776</v>
      </c>
    </row>
    <row r="49" spans="1:9" ht="13.5" customHeight="1">
      <c r="A49" s="2084">
        <v>24</v>
      </c>
      <c r="B49" s="2085">
        <v>65</v>
      </c>
      <c r="C49" s="2086" t="s">
        <v>225</v>
      </c>
      <c r="D49" s="2087">
        <v>135862223</v>
      </c>
      <c r="E49" s="2088">
        <v>4763727.7699999996</v>
      </c>
      <c r="F49" s="2088">
        <v>2130129.67</v>
      </c>
      <c r="G49" s="2088">
        <v>0</v>
      </c>
      <c r="H49" s="2082">
        <v>137992352.66999999</v>
      </c>
      <c r="I49" s="2089">
        <v>3.5062931143118417</v>
      </c>
    </row>
    <row r="50" spans="1:9" ht="13.5" customHeight="1">
      <c r="A50" s="2084">
        <v>24</v>
      </c>
      <c r="B50" s="2085">
        <v>66</v>
      </c>
      <c r="C50" s="2086" t="s">
        <v>227</v>
      </c>
      <c r="D50" s="2087">
        <v>223007049</v>
      </c>
      <c r="E50" s="2088">
        <v>7041939.4500000002</v>
      </c>
      <c r="F50" s="2088">
        <v>2325577.41</v>
      </c>
      <c r="G50" s="2088">
        <v>0</v>
      </c>
      <c r="H50" s="2082">
        <v>225332626.41</v>
      </c>
      <c r="I50" s="2089">
        <v>3.1577205660436323</v>
      </c>
    </row>
    <row r="51" spans="1:9" ht="13.5" customHeight="1">
      <c r="A51" s="2084">
        <v>24</v>
      </c>
      <c r="B51" s="2085">
        <v>67</v>
      </c>
      <c r="C51" s="2086" t="s">
        <v>229</v>
      </c>
      <c r="D51" s="2087">
        <v>106188608</v>
      </c>
      <c r="E51" s="2088">
        <v>3693946.85</v>
      </c>
      <c r="F51" s="2088">
        <v>944669.27</v>
      </c>
      <c r="G51" s="2088">
        <v>0</v>
      </c>
      <c r="H51" s="2082">
        <v>107133277.27</v>
      </c>
      <c r="I51" s="2089">
        <v>3.4786658565107098</v>
      </c>
    </row>
    <row r="52" spans="1:9" ht="13.5" customHeight="1">
      <c r="A52" s="2084">
        <v>24</v>
      </c>
      <c r="B52" s="2085">
        <v>68</v>
      </c>
      <c r="C52" s="2086" t="s">
        <v>231</v>
      </c>
      <c r="D52" s="2087">
        <v>94471450</v>
      </c>
      <c r="E52" s="2088">
        <v>3695313.55</v>
      </c>
      <c r="F52" s="2088">
        <v>1250129.6399999999</v>
      </c>
      <c r="G52" s="2088">
        <v>0</v>
      </c>
      <c r="H52" s="2082">
        <v>95721579.640000001</v>
      </c>
      <c r="I52" s="2089">
        <v>3.9115664573794513</v>
      </c>
    </row>
    <row r="53" spans="1:9" ht="13.5" customHeight="1">
      <c r="A53" s="2084">
        <v>24</v>
      </c>
      <c r="B53" s="2085">
        <v>69</v>
      </c>
      <c r="C53" s="2086" t="s">
        <v>233</v>
      </c>
      <c r="D53" s="2087">
        <v>335559991</v>
      </c>
      <c r="E53" s="2088">
        <v>11089094.99</v>
      </c>
      <c r="F53" s="2088">
        <v>3757230.27</v>
      </c>
      <c r="G53" s="2088">
        <v>0</v>
      </c>
      <c r="H53" s="2082">
        <v>339317221.26999998</v>
      </c>
      <c r="I53" s="2089">
        <v>3.3046535008400331</v>
      </c>
    </row>
    <row r="54" spans="1:9" ht="13.5" customHeight="1">
      <c r="A54" s="2084">
        <v>24</v>
      </c>
      <c r="B54" s="2085">
        <v>70</v>
      </c>
      <c r="C54" s="2086" t="s">
        <v>235</v>
      </c>
      <c r="D54" s="2087">
        <v>67855418</v>
      </c>
      <c r="E54" s="2088">
        <v>2963433.39</v>
      </c>
      <c r="F54" s="2088">
        <v>1151578.3999999999</v>
      </c>
      <c r="G54" s="2088">
        <v>0</v>
      </c>
      <c r="H54" s="2082">
        <v>69006996.400000006</v>
      </c>
      <c r="I54" s="2089">
        <v>4.3672760073484485</v>
      </c>
    </row>
    <row r="55" spans="1:9" ht="13.5" customHeight="1">
      <c r="A55" s="2084">
        <v>24</v>
      </c>
      <c r="B55" s="2085">
        <v>71</v>
      </c>
      <c r="C55" s="2086" t="s">
        <v>237</v>
      </c>
      <c r="D55" s="2087">
        <v>66885192</v>
      </c>
      <c r="E55" s="2088">
        <v>2174818.96</v>
      </c>
      <c r="F55" s="2088">
        <v>932997.68</v>
      </c>
      <c r="G55" s="2088">
        <v>-100</v>
      </c>
      <c r="H55" s="2082">
        <v>67818089.680000007</v>
      </c>
      <c r="I55" s="2089">
        <v>3.2515701831281283</v>
      </c>
    </row>
    <row r="56" spans="1:9" ht="13.5" customHeight="1">
      <c r="A56" s="2084">
        <v>24</v>
      </c>
      <c r="B56" s="2085">
        <v>72</v>
      </c>
      <c r="C56" s="2086" t="s">
        <v>239</v>
      </c>
      <c r="D56" s="2087">
        <v>137660223</v>
      </c>
      <c r="E56" s="2088">
        <v>5817984.5899999999</v>
      </c>
      <c r="F56" s="2088">
        <v>1520021.04</v>
      </c>
      <c r="G56" s="2088">
        <v>0</v>
      </c>
      <c r="H56" s="2082">
        <v>139180244.03999999</v>
      </c>
      <c r="I56" s="2089">
        <v>4.2263367465269903</v>
      </c>
    </row>
    <row r="57" spans="1:9" ht="13.5" customHeight="1">
      <c r="A57" s="2084">
        <v>24</v>
      </c>
      <c r="B57" s="2085">
        <v>73</v>
      </c>
      <c r="C57" s="2086" t="s">
        <v>241</v>
      </c>
      <c r="D57" s="2087">
        <v>174792073</v>
      </c>
      <c r="E57" s="2088">
        <v>6034716.3499999996</v>
      </c>
      <c r="F57" s="2088">
        <v>1440351.01</v>
      </c>
      <c r="G57" s="2088">
        <v>0</v>
      </c>
      <c r="H57" s="2082">
        <v>176232424.00999999</v>
      </c>
      <c r="I57" s="2089">
        <v>3.452511459143802</v>
      </c>
    </row>
    <row r="58" spans="1:9" ht="13.5" customHeight="1">
      <c r="A58" s="2084">
        <v>24</v>
      </c>
      <c r="B58" s="2085">
        <v>74</v>
      </c>
      <c r="C58" s="2086" t="s">
        <v>243</v>
      </c>
      <c r="D58" s="2087">
        <v>58529990</v>
      </c>
      <c r="E58" s="2088">
        <v>2467655.3199999998</v>
      </c>
      <c r="F58" s="2088">
        <v>1729830.89</v>
      </c>
      <c r="G58" s="2088">
        <v>0</v>
      </c>
      <c r="H58" s="2082">
        <v>60259820.890000001</v>
      </c>
      <c r="I58" s="2089">
        <v>4.2160528645229558</v>
      </c>
    </row>
    <row r="59" spans="1:9" ht="13.5" customHeight="1">
      <c r="A59" s="2084">
        <v>24</v>
      </c>
      <c r="B59" s="2085">
        <v>75</v>
      </c>
      <c r="C59" s="2086" t="s">
        <v>245</v>
      </c>
      <c r="D59" s="2087">
        <v>198708156</v>
      </c>
      <c r="E59" s="2088">
        <v>7382581.7000000002</v>
      </c>
      <c r="F59" s="2088">
        <v>2437213.2599999998</v>
      </c>
      <c r="G59" s="2088">
        <v>0</v>
      </c>
      <c r="H59" s="2082">
        <v>201145369.25999999</v>
      </c>
      <c r="I59" s="2089">
        <v>3.7152887171878342</v>
      </c>
    </row>
    <row r="60" spans="1:9" ht="13.5" customHeight="1">
      <c r="A60" s="2084">
        <v>24</v>
      </c>
      <c r="B60" s="2085">
        <v>76</v>
      </c>
      <c r="C60" s="2086" t="s">
        <v>247</v>
      </c>
      <c r="D60" s="2087">
        <v>45701846</v>
      </c>
      <c r="E60" s="2088">
        <v>1747905.79</v>
      </c>
      <c r="F60" s="2088">
        <v>805786.13</v>
      </c>
      <c r="G60" s="2088">
        <v>111473.24</v>
      </c>
      <c r="H60" s="2082">
        <v>46619105.370000005</v>
      </c>
      <c r="I60" s="2089">
        <v>3.8245846568210831</v>
      </c>
    </row>
    <row r="61" spans="1:9" ht="13.5" customHeight="1">
      <c r="A61" s="2084">
        <v>24</v>
      </c>
      <c r="B61" s="2085">
        <v>77</v>
      </c>
      <c r="C61" s="2086" t="s">
        <v>249</v>
      </c>
      <c r="D61" s="2087">
        <v>152149455</v>
      </c>
      <c r="E61" s="2088">
        <v>5419885.9100000001</v>
      </c>
      <c r="F61" s="2088">
        <v>1297141.3799999999</v>
      </c>
      <c r="G61" s="2088">
        <v>0</v>
      </c>
      <c r="H61" s="2082">
        <v>153446596.38</v>
      </c>
      <c r="I61" s="2089">
        <v>3.5622118462402645</v>
      </c>
    </row>
    <row r="62" spans="1:9" ht="13.5" customHeight="1">
      <c r="A62" s="2084">
        <v>24</v>
      </c>
      <c r="B62" s="2085">
        <v>78</v>
      </c>
      <c r="C62" s="2086" t="s">
        <v>251</v>
      </c>
      <c r="D62" s="2087">
        <v>180542368</v>
      </c>
      <c r="E62" s="2088">
        <v>6223688.54</v>
      </c>
      <c r="F62" s="2088">
        <v>4690536.33</v>
      </c>
      <c r="G62" s="2088">
        <v>0</v>
      </c>
      <c r="H62" s="2082">
        <v>185232904.33000001</v>
      </c>
      <c r="I62" s="2089">
        <v>3.4472177411564693</v>
      </c>
    </row>
    <row r="63" spans="1:9" ht="13.5" customHeight="1">
      <c r="A63" s="2084">
        <v>24</v>
      </c>
      <c r="B63" s="2085">
        <v>79</v>
      </c>
      <c r="C63" s="2086" t="s">
        <v>253</v>
      </c>
      <c r="D63" s="2087">
        <v>84628945</v>
      </c>
      <c r="E63" s="2088">
        <v>2921631.43</v>
      </c>
      <c r="F63" s="2088">
        <v>1415012.47</v>
      </c>
      <c r="G63" s="2088">
        <v>0</v>
      </c>
      <c r="H63" s="2082">
        <v>86043957.469999999</v>
      </c>
      <c r="I63" s="2089">
        <v>3.4522838846685375</v>
      </c>
    </row>
    <row r="64" spans="1:9" ht="13.5" customHeight="1">
      <c r="A64" s="2084">
        <v>26</v>
      </c>
      <c r="B64" s="2085">
        <v>61</v>
      </c>
      <c r="C64" s="2086" t="s">
        <v>254</v>
      </c>
      <c r="D64" s="2087">
        <v>304131946</v>
      </c>
      <c r="E64" s="2088">
        <v>8150201.0700000003</v>
      </c>
      <c r="F64" s="2088">
        <v>2978058.43</v>
      </c>
      <c r="G64" s="2088">
        <v>0</v>
      </c>
      <c r="H64" s="2082">
        <v>307110004.43000001</v>
      </c>
      <c r="I64" s="2089">
        <v>2.6798240622838092</v>
      </c>
    </row>
    <row r="65" spans="1:9" ht="13.5" customHeight="1">
      <c r="A65" s="2084">
        <v>28</v>
      </c>
      <c r="B65" s="2085">
        <v>61</v>
      </c>
      <c r="C65" s="2086" t="s">
        <v>255</v>
      </c>
      <c r="D65" s="2087">
        <v>140837957</v>
      </c>
      <c r="E65" s="2088">
        <v>4429526.0199999996</v>
      </c>
      <c r="F65" s="2088">
        <v>2326903.88</v>
      </c>
      <c r="G65" s="2088">
        <v>0</v>
      </c>
      <c r="H65" s="2082">
        <v>143164860.88</v>
      </c>
      <c r="I65" s="2089">
        <v>3.1451223195462847</v>
      </c>
    </row>
    <row r="66" spans="1:9" ht="13.5" customHeight="1">
      <c r="A66" s="2084">
        <v>28</v>
      </c>
      <c r="B66" s="2085">
        <v>62</v>
      </c>
      <c r="C66" s="2086" t="s">
        <v>256</v>
      </c>
      <c r="D66" s="2087">
        <v>270553374</v>
      </c>
      <c r="E66" s="2088">
        <v>7509759.3200000003</v>
      </c>
      <c r="F66" s="2088">
        <v>3164629.6</v>
      </c>
      <c r="G66" s="2088">
        <v>34875</v>
      </c>
      <c r="H66" s="2082">
        <v>273752878.60000002</v>
      </c>
      <c r="I66" s="2089">
        <v>2.7757034440087964</v>
      </c>
    </row>
    <row r="67" spans="1:9" ht="13.5" customHeight="1">
      <c r="A67" s="2084">
        <v>30</v>
      </c>
      <c r="B67" s="2085">
        <v>61</v>
      </c>
      <c r="C67" s="2086" t="s">
        <v>257</v>
      </c>
      <c r="D67" s="2087">
        <v>145278323</v>
      </c>
      <c r="E67" s="2088">
        <v>4035919.99</v>
      </c>
      <c r="F67" s="2088">
        <v>1649678.84</v>
      </c>
      <c r="G67" s="2088">
        <v>0</v>
      </c>
      <c r="H67" s="2082">
        <v>146928001.84</v>
      </c>
      <c r="I67" s="2089">
        <v>2.7780606952628442</v>
      </c>
    </row>
    <row r="68" spans="1:9" ht="13.5" customHeight="1">
      <c r="A68" s="2084">
        <v>30</v>
      </c>
      <c r="B68" s="2085">
        <v>62</v>
      </c>
      <c r="C68" s="2086" t="s">
        <v>258</v>
      </c>
      <c r="D68" s="2087">
        <v>122294575</v>
      </c>
      <c r="E68" s="2088">
        <v>3194068.99</v>
      </c>
      <c r="F68" s="2088">
        <v>1896230.93</v>
      </c>
      <c r="G68" s="2088">
        <v>0</v>
      </c>
      <c r="H68" s="2082">
        <v>124190805.93000001</v>
      </c>
      <c r="I68" s="2089">
        <v>2.611783057425074</v>
      </c>
    </row>
    <row r="69" spans="1:9" ht="13.5" customHeight="1">
      <c r="A69" s="2084">
        <v>30</v>
      </c>
      <c r="B69" s="2085">
        <v>63</v>
      </c>
      <c r="C69" s="2086" t="s">
        <v>259</v>
      </c>
      <c r="D69" s="2087">
        <v>104066734</v>
      </c>
      <c r="E69" s="2088">
        <v>3065857.32</v>
      </c>
      <c r="F69" s="2088">
        <v>1754281.03</v>
      </c>
      <c r="G69" s="2088">
        <v>0</v>
      </c>
      <c r="H69" s="2082">
        <v>105821015.03</v>
      </c>
      <c r="I69" s="2089">
        <v>2.9460493302307342</v>
      </c>
    </row>
    <row r="70" spans="1:9" ht="13.5" customHeight="1">
      <c r="A70" s="2084">
        <v>30</v>
      </c>
      <c r="B70" s="2085">
        <v>64</v>
      </c>
      <c r="C70" s="2086" t="s">
        <v>260</v>
      </c>
      <c r="D70" s="2087">
        <v>654200798</v>
      </c>
      <c r="E70" s="2088">
        <v>20431862.16</v>
      </c>
      <c r="F70" s="2088">
        <v>6825672.1600000001</v>
      </c>
      <c r="G70" s="2088">
        <v>0</v>
      </c>
      <c r="H70" s="2082">
        <v>661026470.15999997</v>
      </c>
      <c r="I70" s="2089">
        <v>3.1231790334807878</v>
      </c>
    </row>
    <row r="71" spans="1:9" ht="13.5" customHeight="1">
      <c r="A71" s="2084">
        <v>32</v>
      </c>
      <c r="B71" s="2085">
        <v>61</v>
      </c>
      <c r="C71" s="2086" t="s">
        <v>261</v>
      </c>
      <c r="D71" s="2087">
        <v>135537232</v>
      </c>
      <c r="E71" s="2088">
        <v>4834606.74</v>
      </c>
      <c r="F71" s="2088">
        <v>4496255.8899999997</v>
      </c>
      <c r="G71" s="2088">
        <v>0</v>
      </c>
      <c r="H71" s="2082">
        <v>140033487.88999999</v>
      </c>
      <c r="I71" s="2089">
        <v>3.5669953330609556</v>
      </c>
    </row>
    <row r="72" spans="1:9" ht="13.5" customHeight="1">
      <c r="A72" s="2084">
        <v>32</v>
      </c>
      <c r="B72" s="2085">
        <v>62</v>
      </c>
      <c r="C72" s="2086" t="s">
        <v>262</v>
      </c>
      <c r="D72" s="2087">
        <v>460335737</v>
      </c>
      <c r="E72" s="2088">
        <v>14608412.779999999</v>
      </c>
      <c r="F72" s="2088">
        <v>5972282.2199999997</v>
      </c>
      <c r="G72" s="2088">
        <v>0</v>
      </c>
      <c r="H72" s="2082">
        <v>466308019.22000003</v>
      </c>
      <c r="I72" s="2089">
        <v>3.173425742524961</v>
      </c>
    </row>
    <row r="73" spans="1:9" ht="13.5" customHeight="1" thickBot="1">
      <c r="A73" s="2090">
        <v>32</v>
      </c>
      <c r="B73" s="2091">
        <v>63</v>
      </c>
      <c r="C73" s="2092" t="s">
        <v>263</v>
      </c>
      <c r="D73" s="2087">
        <v>33215820</v>
      </c>
      <c r="E73" s="2088">
        <v>1407549.11</v>
      </c>
      <c r="F73" s="2088">
        <v>368015.91</v>
      </c>
      <c r="G73" s="2088">
        <v>0</v>
      </c>
      <c r="H73" s="2082">
        <v>33583835.909999996</v>
      </c>
      <c r="I73" s="2093">
        <v>4.2375865175088263</v>
      </c>
    </row>
    <row r="74" spans="1:9" s="1770" customFormat="1" ht="13.5" thickBot="1">
      <c r="A74" s="3171" t="s">
        <v>55</v>
      </c>
      <c r="B74" s="3172"/>
      <c r="C74" s="3172"/>
      <c r="D74" s="2094">
        <v>15753221733</v>
      </c>
      <c r="E74" s="2094">
        <v>506774756.49000013</v>
      </c>
      <c r="F74" s="2094">
        <v>208791273.56999996</v>
      </c>
      <c r="G74" s="2094">
        <v>4278515.78</v>
      </c>
      <c r="H74" s="2094">
        <v>15966291522.349998</v>
      </c>
      <c r="I74" s="2095">
        <v>3.2169594580669396</v>
      </c>
    </row>
    <row r="76" spans="1:9" s="1763" customFormat="1" ht="11.25">
      <c r="A76" s="1773" t="s">
        <v>987</v>
      </c>
      <c r="B76" s="1773"/>
      <c r="C76" s="1687"/>
    </row>
    <row r="77" spans="1:9" s="1763" customFormat="1" ht="11.25">
      <c r="A77" s="1773"/>
      <c r="B77" s="1687" t="s">
        <v>1033</v>
      </c>
      <c r="C77" s="1687"/>
    </row>
    <row r="78" spans="1:9" s="1763" customFormat="1" ht="11.25">
      <c r="A78" s="1773"/>
      <c r="B78" s="1773"/>
      <c r="C78" s="1687"/>
    </row>
    <row r="79" spans="1:9">
      <c r="D79" s="1774"/>
      <c r="E79" s="1774"/>
      <c r="F79" s="1774"/>
      <c r="G79" s="1774"/>
      <c r="H79" s="1774"/>
    </row>
  </sheetData>
  <mergeCells count="14">
    <mergeCell ref="F4:F5"/>
    <mergeCell ref="G4:G5"/>
    <mergeCell ref="D6:H6"/>
    <mergeCell ref="A74:C74"/>
    <mergeCell ref="A1:I1"/>
    <mergeCell ref="A2:A6"/>
    <mergeCell ref="B2:B6"/>
    <mergeCell ref="C2:C6"/>
    <mergeCell ref="D2:I2"/>
    <mergeCell ref="D3:D5"/>
    <mergeCell ref="F3:G3"/>
    <mergeCell ref="H3:H5"/>
    <mergeCell ref="I3:I5"/>
    <mergeCell ref="E4:E5"/>
  </mergeCells>
  <pageMargins left="0.39370078740157483" right="0.39370078740157483" top="0.59055118110236227" bottom="0.59055118110236227" header="0" footer="0"/>
  <pageSetup paperSize="9" scale="86" fitToHeight="0" orientation="landscape" r:id="rId1"/>
  <headerFooter alignWithMargins="0">
    <oddHeader xml:space="preserve">&amp;C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79"/>
  <sheetViews>
    <sheetView zoomScaleNormal="100" workbookViewId="0">
      <selection activeCell="C9" sqref="C9"/>
    </sheetView>
  </sheetViews>
  <sheetFormatPr defaultColWidth="8.85546875" defaultRowHeight="12.75"/>
  <cols>
    <col min="1" max="1" width="5.28515625" style="1779" customWidth="1"/>
    <col min="2" max="2" width="6.42578125" style="1779" customWidth="1"/>
    <col min="3" max="3" width="23.28515625" style="1688" customWidth="1"/>
    <col min="4" max="4" width="28.28515625" style="1655" customWidth="1"/>
    <col min="5" max="5" width="21" style="1655" customWidth="1"/>
    <col min="6" max="6" width="19.140625" style="1655" customWidth="1"/>
    <col min="7" max="7" width="9.42578125" style="1655" customWidth="1"/>
    <col min="8" max="8" width="9.28515625" style="1655" customWidth="1"/>
    <col min="9" max="16384" width="8.85546875" style="1655"/>
  </cols>
  <sheetData>
    <row r="1" spans="1:8" ht="38.450000000000003" customHeight="1" thickBot="1">
      <c r="A1" s="2802" t="s">
        <v>1047</v>
      </c>
      <c r="B1" s="2802"/>
      <c r="C1" s="2802"/>
      <c r="D1" s="2802"/>
      <c r="E1" s="2802"/>
      <c r="F1" s="2802"/>
      <c r="G1" s="2802"/>
      <c r="H1" s="2802"/>
    </row>
    <row r="2" spans="1:8" ht="20.45" customHeight="1" thickBot="1">
      <c r="A2" s="2997" t="s">
        <v>52</v>
      </c>
      <c r="B2" s="3000" t="s">
        <v>68</v>
      </c>
      <c r="C2" s="3199" t="s">
        <v>1046</v>
      </c>
      <c r="D2" s="2806" t="s">
        <v>1009</v>
      </c>
      <c r="E2" s="2807"/>
      <c r="F2" s="2807"/>
      <c r="G2" s="2807"/>
      <c r="H2" s="2808"/>
    </row>
    <row r="3" spans="1:8" ht="12.75" customHeight="1">
      <c r="A3" s="2998"/>
      <c r="B3" s="3001"/>
      <c r="C3" s="3200"/>
      <c r="D3" s="3021" t="s">
        <v>1048</v>
      </c>
      <c r="E3" s="3202" t="s">
        <v>27</v>
      </c>
      <c r="F3" s="3202"/>
      <c r="G3" s="3203" t="s">
        <v>1041</v>
      </c>
      <c r="H3" s="3206" t="s">
        <v>1044</v>
      </c>
    </row>
    <row r="4" spans="1:8" ht="12.75" customHeight="1">
      <c r="A4" s="2998"/>
      <c r="B4" s="3001"/>
      <c r="C4" s="3200"/>
      <c r="D4" s="3022"/>
      <c r="E4" s="3015" t="s">
        <v>1037</v>
      </c>
      <c r="F4" s="3015" t="s">
        <v>1038</v>
      </c>
      <c r="G4" s="3204"/>
      <c r="H4" s="3207"/>
    </row>
    <row r="5" spans="1:8" ht="30" customHeight="1" thickBot="1">
      <c r="A5" s="2998"/>
      <c r="B5" s="3001"/>
      <c r="C5" s="3200"/>
      <c r="D5" s="3023"/>
      <c r="E5" s="3016"/>
      <c r="F5" s="3016"/>
      <c r="G5" s="3205"/>
      <c r="H5" s="3208"/>
    </row>
    <row r="6" spans="1:8" ht="13.5" thickBot="1">
      <c r="A6" s="2999"/>
      <c r="B6" s="3002"/>
      <c r="C6" s="3201"/>
      <c r="D6" s="3017" t="s">
        <v>8</v>
      </c>
      <c r="E6" s="3017"/>
      <c r="F6" s="3018"/>
      <c r="G6" s="3194" t="s">
        <v>9</v>
      </c>
      <c r="H6" s="3195"/>
    </row>
    <row r="7" spans="1:8" ht="13.5" thickBot="1">
      <c r="A7" s="1710">
        <v>1</v>
      </c>
      <c r="B7" s="1711">
        <v>2</v>
      </c>
      <c r="C7" s="1745">
        <v>3</v>
      </c>
      <c r="D7" s="1710">
        <v>4</v>
      </c>
      <c r="E7" s="1744">
        <v>5</v>
      </c>
      <c r="F7" s="1775">
        <v>6</v>
      </c>
      <c r="G7" s="1712">
        <v>7</v>
      </c>
      <c r="H7" s="1743">
        <v>8</v>
      </c>
    </row>
    <row r="8" spans="1:8" s="1763" customFormat="1" ht="12" customHeight="1">
      <c r="A8" s="1713">
        <v>2</v>
      </c>
      <c r="B8" s="1714">
        <v>61</v>
      </c>
      <c r="C8" s="1715" t="s">
        <v>180</v>
      </c>
      <c r="D8" s="1764">
        <v>142485596.44</v>
      </c>
      <c r="E8" s="1764">
        <v>133203625.98999999</v>
      </c>
      <c r="F8" s="1764">
        <v>9281970.4499999993</v>
      </c>
      <c r="G8" s="1765">
        <v>93.485678074198475</v>
      </c>
      <c r="H8" s="1765">
        <v>6.5143219258015268</v>
      </c>
    </row>
    <row r="9" spans="1:8" s="1763" customFormat="1" ht="12" customHeight="1">
      <c r="A9" s="1722">
        <v>2</v>
      </c>
      <c r="B9" s="1723">
        <v>62</v>
      </c>
      <c r="C9" s="1724" t="s">
        <v>182</v>
      </c>
      <c r="D9" s="1766">
        <v>197602997.28999999</v>
      </c>
      <c r="E9" s="1766">
        <v>178901121.44999999</v>
      </c>
      <c r="F9" s="1766">
        <v>18701875.84</v>
      </c>
      <c r="G9" s="1767">
        <v>90.535631495228102</v>
      </c>
      <c r="H9" s="1767">
        <v>9.4643685047718851</v>
      </c>
    </row>
    <row r="10" spans="1:8" s="1763" customFormat="1" ht="12" customHeight="1">
      <c r="A10" s="1722">
        <v>2</v>
      </c>
      <c r="B10" s="1723">
        <v>64</v>
      </c>
      <c r="C10" s="1724" t="s">
        <v>184</v>
      </c>
      <c r="D10" s="1766">
        <v>1085060528.8699999</v>
      </c>
      <c r="E10" s="1766">
        <v>1055798123.88</v>
      </c>
      <c r="F10" s="1766">
        <v>29262404.989999998</v>
      </c>
      <c r="G10" s="1767">
        <v>97.303154597239455</v>
      </c>
      <c r="H10" s="1767">
        <v>2.6968454027605588</v>
      </c>
    </row>
    <row r="11" spans="1:8" s="1763" customFormat="1" ht="12" customHeight="1">
      <c r="A11" s="1722">
        <v>2</v>
      </c>
      <c r="B11" s="1723">
        <v>65</v>
      </c>
      <c r="C11" s="1724" t="s">
        <v>186</v>
      </c>
      <c r="D11" s="1766">
        <v>128924918.2</v>
      </c>
      <c r="E11" s="1766">
        <v>125170254.09</v>
      </c>
      <c r="F11" s="1766">
        <v>3754664.11</v>
      </c>
      <c r="G11" s="1767">
        <v>97.087712629628797</v>
      </c>
      <c r="H11" s="1767">
        <v>2.9122873703711991</v>
      </c>
    </row>
    <row r="12" spans="1:8" s="1763" customFormat="1" ht="12" customHeight="1">
      <c r="A12" s="1722">
        <v>4</v>
      </c>
      <c r="B12" s="1723">
        <v>61</v>
      </c>
      <c r="C12" s="1724" t="s">
        <v>187</v>
      </c>
      <c r="D12" s="1766">
        <v>620868724.52999997</v>
      </c>
      <c r="E12" s="1766">
        <v>548288291.75</v>
      </c>
      <c r="F12" s="1766">
        <v>72580432.780000001</v>
      </c>
      <c r="G12" s="1767">
        <v>88.309858443112333</v>
      </c>
      <c r="H12" s="1767">
        <v>11.690141556887678</v>
      </c>
    </row>
    <row r="13" spans="1:8" s="1763" customFormat="1" ht="12" customHeight="1">
      <c r="A13" s="1722">
        <v>4</v>
      </c>
      <c r="B13" s="1723">
        <v>62</v>
      </c>
      <c r="C13" s="1724" t="s">
        <v>188</v>
      </c>
      <c r="D13" s="1766">
        <v>191375828.97</v>
      </c>
      <c r="E13" s="1766">
        <v>184961106.65000001</v>
      </c>
      <c r="F13" s="1766">
        <v>6414722.3200000003</v>
      </c>
      <c r="G13" s="1767">
        <v>96.648102137806774</v>
      </c>
      <c r="H13" s="1767">
        <v>3.3518978621932289</v>
      </c>
    </row>
    <row r="14" spans="1:8" s="1763" customFormat="1" ht="12" customHeight="1">
      <c r="A14" s="1722">
        <v>4</v>
      </c>
      <c r="B14" s="1723">
        <v>63</v>
      </c>
      <c r="C14" s="1724" t="s">
        <v>190</v>
      </c>
      <c r="D14" s="1766">
        <v>345247603.91000003</v>
      </c>
      <c r="E14" s="1766">
        <v>328789426.60000002</v>
      </c>
      <c r="F14" s="1766">
        <v>16458177.310000001</v>
      </c>
      <c r="G14" s="1767">
        <v>95.232935109872514</v>
      </c>
      <c r="H14" s="1767">
        <v>4.7670648901274797</v>
      </c>
    </row>
    <row r="15" spans="1:8" s="1763" customFormat="1" ht="12" customHeight="1">
      <c r="A15" s="1722">
        <v>4</v>
      </c>
      <c r="B15" s="1723">
        <v>64</v>
      </c>
      <c r="C15" s="1724" t="s">
        <v>191</v>
      </c>
      <c r="D15" s="1766">
        <v>224474693.09</v>
      </c>
      <c r="E15" s="1766">
        <v>211758524.02000001</v>
      </c>
      <c r="F15" s="1766">
        <v>12716169.07</v>
      </c>
      <c r="G15" s="1767">
        <v>94.33514357678547</v>
      </c>
      <c r="H15" s="1767">
        <v>5.6648564232145446</v>
      </c>
    </row>
    <row r="16" spans="1:8" s="1763" customFormat="1" ht="12" customHeight="1">
      <c r="A16" s="1722">
        <v>6</v>
      </c>
      <c r="B16" s="1723">
        <v>61</v>
      </c>
      <c r="C16" s="1724" t="s">
        <v>192</v>
      </c>
      <c r="D16" s="1766">
        <v>123260030.75</v>
      </c>
      <c r="E16" s="1766">
        <v>118584760.67</v>
      </c>
      <c r="F16" s="1766">
        <v>4675270.08</v>
      </c>
      <c r="G16" s="1767">
        <v>96.206986115813535</v>
      </c>
      <c r="H16" s="1767">
        <v>3.7930138841864602</v>
      </c>
    </row>
    <row r="17" spans="1:8" s="1763" customFormat="1" ht="12" customHeight="1">
      <c r="A17" s="1722">
        <v>6</v>
      </c>
      <c r="B17" s="1723">
        <v>62</v>
      </c>
      <c r="C17" s="1724" t="s">
        <v>193</v>
      </c>
      <c r="D17" s="1766">
        <v>147726890.80000001</v>
      </c>
      <c r="E17" s="1766">
        <v>144437828.91</v>
      </c>
      <c r="F17" s="1766">
        <v>3289061.89</v>
      </c>
      <c r="G17" s="1767">
        <v>97.773552349075771</v>
      </c>
      <c r="H17" s="1767">
        <v>2.2264476509242281</v>
      </c>
    </row>
    <row r="18" spans="1:8" s="1763" customFormat="1" ht="12" customHeight="1">
      <c r="A18" s="1722">
        <v>6</v>
      </c>
      <c r="B18" s="1723">
        <v>63</v>
      </c>
      <c r="C18" s="1724" t="s">
        <v>194</v>
      </c>
      <c r="D18" s="1766">
        <v>651721440.28999996</v>
      </c>
      <c r="E18" s="1766">
        <v>642016163.02999997</v>
      </c>
      <c r="F18" s="1766">
        <v>9705277.2599999998</v>
      </c>
      <c r="G18" s="1767">
        <v>98.510824309281375</v>
      </c>
      <c r="H18" s="1767">
        <v>1.4891756907186284</v>
      </c>
    </row>
    <row r="19" spans="1:8" s="1763" customFormat="1" ht="12" customHeight="1">
      <c r="A19" s="1722">
        <v>6</v>
      </c>
      <c r="B19" s="1723">
        <v>64</v>
      </c>
      <c r="C19" s="1724" t="s">
        <v>195</v>
      </c>
      <c r="D19" s="1766">
        <v>182236080.61000001</v>
      </c>
      <c r="E19" s="1766">
        <v>160829492.65000001</v>
      </c>
      <c r="F19" s="1766">
        <v>21406587.960000001</v>
      </c>
      <c r="G19" s="1767">
        <v>88.253375572858232</v>
      </c>
      <c r="H19" s="1767">
        <v>11.746624427141755</v>
      </c>
    </row>
    <row r="20" spans="1:8" s="1763" customFormat="1" ht="12" customHeight="1">
      <c r="A20" s="1722">
        <v>8</v>
      </c>
      <c r="B20" s="1723">
        <v>61</v>
      </c>
      <c r="C20" s="1724" t="s">
        <v>196</v>
      </c>
      <c r="D20" s="1766">
        <v>243713524.69999999</v>
      </c>
      <c r="E20" s="1766">
        <v>230978740.62</v>
      </c>
      <c r="F20" s="1766">
        <v>12734784.08</v>
      </c>
      <c r="G20" s="1767">
        <v>94.774691270960062</v>
      </c>
      <c r="H20" s="1767">
        <v>5.225308729039936</v>
      </c>
    </row>
    <row r="21" spans="1:8" s="1763" customFormat="1" ht="12" customHeight="1">
      <c r="A21" s="1722">
        <v>8</v>
      </c>
      <c r="B21" s="1723">
        <v>62</v>
      </c>
      <c r="C21" s="1724" t="s">
        <v>197</v>
      </c>
      <c r="D21" s="1766">
        <v>282058695.16000003</v>
      </c>
      <c r="E21" s="1766">
        <v>270348687.49000001</v>
      </c>
      <c r="F21" s="1766">
        <v>11710007.67</v>
      </c>
      <c r="G21" s="1767">
        <v>95.848379124296301</v>
      </c>
      <c r="H21" s="1767">
        <v>4.1516208757036921</v>
      </c>
    </row>
    <row r="22" spans="1:8" s="1763" customFormat="1" ht="12" customHeight="1">
      <c r="A22" s="1722">
        <v>10</v>
      </c>
      <c r="B22" s="1723">
        <v>61</v>
      </c>
      <c r="C22" s="1724" t="s">
        <v>198</v>
      </c>
      <c r="D22" s="1766">
        <v>995391997.84000003</v>
      </c>
      <c r="E22" s="1766">
        <v>972795413.89999998</v>
      </c>
      <c r="F22" s="1766">
        <v>22596583.940000001</v>
      </c>
      <c r="G22" s="1767">
        <v>97.729880892248005</v>
      </c>
      <c r="H22" s="1767">
        <v>2.2701191077519787</v>
      </c>
    </row>
    <row r="23" spans="1:8" s="1763" customFormat="1" ht="12" customHeight="1">
      <c r="A23" s="1722">
        <v>10</v>
      </c>
      <c r="B23" s="1723">
        <v>62</v>
      </c>
      <c r="C23" s="1724" t="s">
        <v>199</v>
      </c>
      <c r="D23" s="1766">
        <v>150106372.47</v>
      </c>
      <c r="E23" s="1766">
        <v>148736048.86000001</v>
      </c>
      <c r="F23" s="1766">
        <v>1370323.61</v>
      </c>
      <c r="G23" s="1767">
        <v>99.087098310717053</v>
      </c>
      <c r="H23" s="1767">
        <v>0.91290168928295867</v>
      </c>
    </row>
    <row r="24" spans="1:8" s="1763" customFormat="1" ht="12" customHeight="1">
      <c r="A24" s="1722">
        <v>10</v>
      </c>
      <c r="B24" s="1723">
        <v>63</v>
      </c>
      <c r="C24" s="1724" t="s">
        <v>200</v>
      </c>
      <c r="D24" s="1766">
        <v>100949672.77</v>
      </c>
      <c r="E24" s="1766">
        <v>98261911.790000007</v>
      </c>
      <c r="F24" s="1766">
        <v>2687760.98</v>
      </c>
      <c r="G24" s="1767">
        <v>97.337523831183006</v>
      </c>
      <c r="H24" s="1767">
        <v>2.6624761688170056</v>
      </c>
    </row>
    <row r="25" spans="1:8" s="1763" customFormat="1" ht="12" customHeight="1">
      <c r="A25" s="1722">
        <v>12</v>
      </c>
      <c r="B25" s="1723">
        <v>61</v>
      </c>
      <c r="C25" s="1724" t="s">
        <v>201</v>
      </c>
      <c r="D25" s="1766">
        <v>1368380459</v>
      </c>
      <c r="E25" s="1766">
        <v>1310866254.6199999</v>
      </c>
      <c r="F25" s="1766">
        <v>57514204.380000003</v>
      </c>
      <c r="G25" s="1767">
        <v>95.796914227931097</v>
      </c>
      <c r="H25" s="1767">
        <v>4.2030857720688921</v>
      </c>
    </row>
    <row r="26" spans="1:8" s="1763" customFormat="1" ht="12" customHeight="1">
      <c r="A26" s="1722">
        <v>12</v>
      </c>
      <c r="B26" s="1723">
        <v>62</v>
      </c>
      <c r="C26" s="1724" t="s">
        <v>202</v>
      </c>
      <c r="D26" s="1766">
        <v>200950529.41</v>
      </c>
      <c r="E26" s="1766">
        <v>197518446.50999999</v>
      </c>
      <c r="F26" s="1766">
        <v>3432082.9</v>
      </c>
      <c r="G26" s="1767">
        <v>98.29207571133216</v>
      </c>
      <c r="H26" s="1767">
        <v>1.7079242886678396</v>
      </c>
    </row>
    <row r="27" spans="1:8" s="1763" customFormat="1" ht="12" customHeight="1">
      <c r="A27" s="1722">
        <v>12</v>
      </c>
      <c r="B27" s="1723">
        <v>63</v>
      </c>
      <c r="C27" s="1724" t="s">
        <v>203</v>
      </c>
      <c r="D27" s="1766">
        <v>279535403.98000002</v>
      </c>
      <c r="E27" s="1766">
        <v>260864571.08000001</v>
      </c>
      <c r="F27" s="1766">
        <v>18670832.899999999</v>
      </c>
      <c r="G27" s="1767">
        <v>93.320762724804666</v>
      </c>
      <c r="H27" s="1767">
        <v>6.6792372751953248</v>
      </c>
    </row>
    <row r="28" spans="1:8" s="1763" customFormat="1" ht="12" customHeight="1">
      <c r="A28" s="1722">
        <v>14</v>
      </c>
      <c r="B28" s="1723">
        <v>61</v>
      </c>
      <c r="C28" s="1724" t="s">
        <v>204</v>
      </c>
      <c r="D28" s="1766">
        <v>134217626</v>
      </c>
      <c r="E28" s="1766">
        <v>133123678.31999999</v>
      </c>
      <c r="F28" s="1766">
        <v>1093947.68</v>
      </c>
      <c r="G28" s="1767">
        <v>99.184944844725536</v>
      </c>
      <c r="H28" s="1767">
        <v>0.81505515527446437</v>
      </c>
    </row>
    <row r="29" spans="1:8" s="1763" customFormat="1" ht="12" customHeight="1">
      <c r="A29" s="1722">
        <v>14</v>
      </c>
      <c r="B29" s="1723">
        <v>62</v>
      </c>
      <c r="C29" s="1724" t="s">
        <v>205</v>
      </c>
      <c r="D29" s="1766">
        <v>292289001.77999997</v>
      </c>
      <c r="E29" s="1766">
        <v>285360087.74000001</v>
      </c>
      <c r="F29" s="1766">
        <v>6928914.04</v>
      </c>
      <c r="G29" s="1767">
        <v>97.629430461699272</v>
      </c>
      <c r="H29" s="1767">
        <v>2.3705695383007446</v>
      </c>
    </row>
    <row r="30" spans="1:8" s="1763" customFormat="1" ht="12" customHeight="1">
      <c r="A30" s="1722">
        <v>14</v>
      </c>
      <c r="B30" s="1723">
        <v>63</v>
      </c>
      <c r="C30" s="1724" t="s">
        <v>206</v>
      </c>
      <c r="D30" s="1766">
        <v>429093169.26999998</v>
      </c>
      <c r="E30" s="1766">
        <v>425775384.69999999</v>
      </c>
      <c r="F30" s="1766">
        <v>3317784.57</v>
      </c>
      <c r="G30" s="1767">
        <v>99.226791567051876</v>
      </c>
      <c r="H30" s="1767">
        <v>0.77320843294812214</v>
      </c>
    </row>
    <row r="31" spans="1:8" s="1763" customFormat="1" ht="12" customHeight="1">
      <c r="A31" s="1722">
        <v>14</v>
      </c>
      <c r="B31" s="1723">
        <v>64</v>
      </c>
      <c r="C31" s="1724" t="s">
        <v>207</v>
      </c>
      <c r="D31" s="1766">
        <v>194666903.99000001</v>
      </c>
      <c r="E31" s="1766">
        <v>187967903.97999999</v>
      </c>
      <c r="F31" s="1766">
        <v>6699000.0099999998</v>
      </c>
      <c r="G31" s="1767">
        <v>96.558737066910894</v>
      </c>
      <c r="H31" s="1767">
        <v>3.4412629330890914</v>
      </c>
    </row>
    <row r="32" spans="1:8" s="1763" customFormat="1" ht="12" customHeight="1">
      <c r="A32" s="1722">
        <v>14</v>
      </c>
      <c r="B32" s="1723">
        <v>65</v>
      </c>
      <c r="C32" s="1724" t="s">
        <v>208</v>
      </c>
      <c r="D32" s="1766">
        <v>3570513281.0700002</v>
      </c>
      <c r="E32" s="1766">
        <v>3260249541.29</v>
      </c>
      <c r="F32" s="1766">
        <v>310263739.77999997</v>
      </c>
      <c r="G32" s="1767">
        <v>91.310388301173845</v>
      </c>
      <c r="H32" s="1767">
        <v>8.6896116988261447</v>
      </c>
    </row>
    <row r="33" spans="1:8" s="1763" customFormat="1" ht="12" customHeight="1">
      <c r="A33" s="1722">
        <v>16</v>
      </c>
      <c r="B33" s="1723">
        <v>61</v>
      </c>
      <c r="C33" s="1724" t="s">
        <v>209</v>
      </c>
      <c r="D33" s="1766">
        <v>273987787.04000002</v>
      </c>
      <c r="E33" s="1766">
        <v>263432158.37</v>
      </c>
      <c r="F33" s="1766">
        <v>10555628.67</v>
      </c>
      <c r="G33" s="1767">
        <v>96.147409056426667</v>
      </c>
      <c r="H33" s="1767">
        <v>3.8525909435733219</v>
      </c>
    </row>
    <row r="34" spans="1:8" s="1763" customFormat="1" ht="12" customHeight="1">
      <c r="A34" s="1722">
        <v>18</v>
      </c>
      <c r="B34" s="1723">
        <v>61</v>
      </c>
      <c r="C34" s="1724" t="s">
        <v>210</v>
      </c>
      <c r="D34" s="1766">
        <v>117492890</v>
      </c>
      <c r="E34" s="1766">
        <v>110582148.42</v>
      </c>
      <c r="F34" s="1766">
        <v>6910741.5800000001</v>
      </c>
      <c r="G34" s="1767">
        <v>94.118161890476955</v>
      </c>
      <c r="H34" s="1767">
        <v>5.881838109523053</v>
      </c>
    </row>
    <row r="35" spans="1:8" s="1763" customFormat="1" ht="12" customHeight="1">
      <c r="A35" s="1722">
        <v>18</v>
      </c>
      <c r="B35" s="1723">
        <v>62</v>
      </c>
      <c r="C35" s="1724" t="s">
        <v>211</v>
      </c>
      <c r="D35" s="1766">
        <v>129394970.51000001</v>
      </c>
      <c r="E35" s="1766">
        <v>129355975.76000001</v>
      </c>
      <c r="F35" s="1766">
        <v>38994.75</v>
      </c>
      <c r="G35" s="1767">
        <v>99.969863782304429</v>
      </c>
      <c r="H35" s="1767">
        <v>3.0136217695560567E-2</v>
      </c>
    </row>
    <row r="36" spans="1:8" s="1763" customFormat="1" ht="12" customHeight="1">
      <c r="A36" s="1722">
        <v>18</v>
      </c>
      <c r="B36" s="1723">
        <v>63</v>
      </c>
      <c r="C36" s="1724" t="s">
        <v>212</v>
      </c>
      <c r="D36" s="1766">
        <v>438638462.31</v>
      </c>
      <c r="E36" s="1766">
        <v>420698109.81</v>
      </c>
      <c r="F36" s="1766">
        <v>17940352.5</v>
      </c>
      <c r="G36" s="1767">
        <v>95.909991019592582</v>
      </c>
      <c r="H36" s="1767">
        <v>4.0900089804074158</v>
      </c>
    </row>
    <row r="37" spans="1:8" s="1763" customFormat="1" ht="12" customHeight="1">
      <c r="A37" s="1722">
        <v>18</v>
      </c>
      <c r="B37" s="1723">
        <v>64</v>
      </c>
      <c r="C37" s="1724" t="s">
        <v>213</v>
      </c>
      <c r="D37" s="1766">
        <v>100250663.06999999</v>
      </c>
      <c r="E37" s="1766">
        <v>97884103.650000006</v>
      </c>
      <c r="F37" s="1766">
        <v>2366559.42</v>
      </c>
      <c r="G37" s="1767">
        <v>97.639357838114705</v>
      </c>
      <c r="H37" s="1767">
        <v>2.3606421618853042</v>
      </c>
    </row>
    <row r="38" spans="1:8" s="1763" customFormat="1" ht="12" customHeight="1">
      <c r="A38" s="1722">
        <v>20</v>
      </c>
      <c r="B38" s="1723">
        <v>61</v>
      </c>
      <c r="C38" s="1724" t="s">
        <v>214</v>
      </c>
      <c r="D38" s="1766">
        <v>634634156.97000003</v>
      </c>
      <c r="E38" s="1766">
        <v>596223244.47000003</v>
      </c>
      <c r="F38" s="1766">
        <v>38410912.5</v>
      </c>
      <c r="G38" s="1767">
        <v>93.947550399211224</v>
      </c>
      <c r="H38" s="1767">
        <v>6.0524496007887789</v>
      </c>
    </row>
    <row r="39" spans="1:8" s="1763" customFormat="1" ht="12" customHeight="1">
      <c r="A39" s="1722">
        <v>20</v>
      </c>
      <c r="B39" s="1723">
        <v>62</v>
      </c>
      <c r="C39" s="1724" t="s">
        <v>215</v>
      </c>
      <c r="D39" s="1766">
        <v>133831711.95</v>
      </c>
      <c r="E39" s="1766">
        <v>127983414.56999999</v>
      </c>
      <c r="F39" s="1766">
        <v>5848297.3799999999</v>
      </c>
      <c r="G39" s="1767">
        <v>95.630110909598955</v>
      </c>
      <c r="H39" s="1767">
        <v>4.3698890904010437</v>
      </c>
    </row>
    <row r="40" spans="1:8" s="1763" customFormat="1" ht="12" customHeight="1">
      <c r="A40" s="1722">
        <v>20</v>
      </c>
      <c r="B40" s="1723">
        <v>63</v>
      </c>
      <c r="C40" s="1724" t="s">
        <v>216</v>
      </c>
      <c r="D40" s="1766">
        <v>149639090.84</v>
      </c>
      <c r="E40" s="1766">
        <v>134702822.96000001</v>
      </c>
      <c r="F40" s="1766">
        <v>14936267.880000001</v>
      </c>
      <c r="G40" s="1767">
        <v>90.018471913886174</v>
      </c>
      <c r="H40" s="1767">
        <v>9.9815280861138387</v>
      </c>
    </row>
    <row r="41" spans="1:8" s="1763" customFormat="1" ht="12" customHeight="1">
      <c r="A41" s="1722">
        <v>22</v>
      </c>
      <c r="B41" s="1723">
        <v>61</v>
      </c>
      <c r="C41" s="1724" t="s">
        <v>217</v>
      </c>
      <c r="D41" s="1766">
        <v>908025484.35000002</v>
      </c>
      <c r="E41" s="1766">
        <v>792538239.33000004</v>
      </c>
      <c r="F41" s="1766">
        <v>115487245.02</v>
      </c>
      <c r="G41" s="1767">
        <v>87.281497379705129</v>
      </c>
      <c r="H41" s="1767">
        <v>12.718502620294878</v>
      </c>
    </row>
    <row r="42" spans="1:8" s="1763" customFormat="1" ht="12" customHeight="1">
      <c r="A42" s="1722">
        <v>22</v>
      </c>
      <c r="B42" s="1723">
        <v>62</v>
      </c>
      <c r="C42" s="1724" t="s">
        <v>218</v>
      </c>
      <c r="D42" s="1766">
        <v>454496896.56</v>
      </c>
      <c r="E42" s="1766">
        <v>388974059.02999997</v>
      </c>
      <c r="F42" s="1766">
        <v>65522837.530000001</v>
      </c>
      <c r="G42" s="1767">
        <v>85.583435656892306</v>
      </c>
      <c r="H42" s="1767">
        <v>14.416564343107691</v>
      </c>
    </row>
    <row r="43" spans="1:8" s="1763" customFormat="1" ht="12" customHeight="1">
      <c r="A43" s="1722">
        <v>22</v>
      </c>
      <c r="B43" s="1723">
        <v>63</v>
      </c>
      <c r="C43" s="1724" t="s">
        <v>219</v>
      </c>
      <c r="D43" s="1766">
        <v>172339857.13</v>
      </c>
      <c r="E43" s="1766">
        <v>166525795.84</v>
      </c>
      <c r="F43" s="1766">
        <v>5814061.29</v>
      </c>
      <c r="G43" s="1767">
        <v>96.62639775451693</v>
      </c>
      <c r="H43" s="1767">
        <v>3.3736022454830734</v>
      </c>
    </row>
    <row r="44" spans="1:8" s="1763" customFormat="1" ht="12" customHeight="1">
      <c r="A44" s="1722">
        <v>22</v>
      </c>
      <c r="B44" s="1723">
        <v>64</v>
      </c>
      <c r="C44" s="1724" t="s">
        <v>220</v>
      </c>
      <c r="D44" s="1766">
        <v>66642522.060000002</v>
      </c>
      <c r="E44" s="1766">
        <v>63829279.579999998</v>
      </c>
      <c r="F44" s="1766">
        <v>2813242.48</v>
      </c>
      <c r="G44" s="1767">
        <v>95.778607422049291</v>
      </c>
      <c r="H44" s="1767">
        <v>4.2213925779507031</v>
      </c>
    </row>
    <row r="45" spans="1:8" s="1763" customFormat="1" ht="12" customHeight="1">
      <c r="A45" s="1722">
        <v>24</v>
      </c>
      <c r="B45" s="1723">
        <v>61</v>
      </c>
      <c r="C45" s="1724" t="s">
        <v>221</v>
      </c>
      <c r="D45" s="1766">
        <v>352664295.42000002</v>
      </c>
      <c r="E45" s="1766">
        <v>332318485.62</v>
      </c>
      <c r="F45" s="1766">
        <v>20345809.800000001</v>
      </c>
      <c r="G45" s="1767">
        <v>94.230827995850987</v>
      </c>
      <c r="H45" s="1767">
        <v>5.7691720041490102</v>
      </c>
    </row>
    <row r="46" spans="1:8" s="1763" customFormat="1" ht="12" customHeight="1">
      <c r="A46" s="1722">
        <v>24</v>
      </c>
      <c r="B46" s="1723">
        <v>62</v>
      </c>
      <c r="C46" s="1724" t="s">
        <v>222</v>
      </c>
      <c r="D46" s="1766">
        <v>247997827.18000001</v>
      </c>
      <c r="E46" s="1766">
        <v>235394969.94</v>
      </c>
      <c r="F46" s="1766">
        <v>12602857.24</v>
      </c>
      <c r="G46" s="1767">
        <v>94.918158201905257</v>
      </c>
      <c r="H46" s="1767">
        <v>5.0818417980947412</v>
      </c>
    </row>
    <row r="47" spans="1:8" s="1763" customFormat="1" ht="12" customHeight="1">
      <c r="A47" s="1722">
        <v>24</v>
      </c>
      <c r="B47" s="1723">
        <v>63</v>
      </c>
      <c r="C47" s="1724" t="s">
        <v>223</v>
      </c>
      <c r="D47" s="1766">
        <v>197349506.93000001</v>
      </c>
      <c r="E47" s="1766">
        <v>187386466.94</v>
      </c>
      <c r="F47" s="1766">
        <v>9963039.9900000002</v>
      </c>
      <c r="G47" s="1767">
        <v>94.951575940073724</v>
      </c>
      <c r="H47" s="1767">
        <v>5.0484240599262789</v>
      </c>
    </row>
    <row r="48" spans="1:8" s="1763" customFormat="1" ht="12" customHeight="1">
      <c r="A48" s="1722">
        <v>24</v>
      </c>
      <c r="B48" s="1723">
        <v>64</v>
      </c>
      <c r="C48" s="1724" t="s">
        <v>224</v>
      </c>
      <c r="D48" s="1766">
        <v>411752963.45999998</v>
      </c>
      <c r="E48" s="1766">
        <v>399942365.89999998</v>
      </c>
      <c r="F48" s="1766">
        <v>11810597.560000001</v>
      </c>
      <c r="G48" s="1767">
        <v>97.13163022294863</v>
      </c>
      <c r="H48" s="1767">
        <v>2.8683697770513676</v>
      </c>
    </row>
    <row r="49" spans="1:8" s="1763" customFormat="1" ht="12" customHeight="1">
      <c r="A49" s="1722">
        <v>24</v>
      </c>
      <c r="B49" s="1723">
        <v>65</v>
      </c>
      <c r="C49" s="1724" t="s">
        <v>225</v>
      </c>
      <c r="D49" s="1766">
        <v>221269301.03</v>
      </c>
      <c r="E49" s="1766">
        <v>211788381.88</v>
      </c>
      <c r="F49" s="1766">
        <v>9480919.1500000004</v>
      </c>
      <c r="G49" s="1767">
        <v>95.715212591233083</v>
      </c>
      <c r="H49" s="1767">
        <v>4.2847874087669142</v>
      </c>
    </row>
    <row r="50" spans="1:8" s="1763" customFormat="1" ht="12" customHeight="1">
      <c r="A50" s="1722">
        <v>24</v>
      </c>
      <c r="B50" s="1723">
        <v>66</v>
      </c>
      <c r="C50" s="1724" t="s">
        <v>227</v>
      </c>
      <c r="D50" s="1766">
        <v>306952803.17000002</v>
      </c>
      <c r="E50" s="1766">
        <v>271348302.10000002</v>
      </c>
      <c r="F50" s="1766">
        <v>35604501.07</v>
      </c>
      <c r="G50" s="1767">
        <v>88.400659416594053</v>
      </c>
      <c r="H50" s="1767">
        <v>11.599340583405951</v>
      </c>
    </row>
    <row r="51" spans="1:8" s="1763" customFormat="1" ht="12" customHeight="1">
      <c r="A51" s="1722">
        <v>24</v>
      </c>
      <c r="B51" s="1723">
        <v>67</v>
      </c>
      <c r="C51" s="1724" t="s">
        <v>229</v>
      </c>
      <c r="D51" s="1766">
        <v>150620685.16999999</v>
      </c>
      <c r="E51" s="1766">
        <v>133085619.31</v>
      </c>
      <c r="F51" s="1766">
        <v>17535065.859999999</v>
      </c>
      <c r="G51" s="1767">
        <v>88.358129004519654</v>
      </c>
      <c r="H51" s="1767">
        <v>11.641870995480348</v>
      </c>
    </row>
    <row r="52" spans="1:8" s="1763" customFormat="1" ht="12" customHeight="1">
      <c r="A52" s="1722">
        <v>24</v>
      </c>
      <c r="B52" s="1723">
        <v>68</v>
      </c>
      <c r="C52" s="1724" t="s">
        <v>231</v>
      </c>
      <c r="D52" s="1766">
        <v>144036403.34</v>
      </c>
      <c r="E52" s="1766">
        <v>137285546.56999999</v>
      </c>
      <c r="F52" s="1766">
        <v>6750856.7699999996</v>
      </c>
      <c r="G52" s="1767">
        <v>95.313089876269316</v>
      </c>
      <c r="H52" s="1767">
        <v>4.6869101237306694</v>
      </c>
    </row>
    <row r="53" spans="1:8" s="1763" customFormat="1" ht="12" customHeight="1">
      <c r="A53" s="1722">
        <v>24</v>
      </c>
      <c r="B53" s="1723">
        <v>69</v>
      </c>
      <c r="C53" s="1724" t="s">
        <v>233</v>
      </c>
      <c r="D53" s="1766">
        <v>540746989.90999997</v>
      </c>
      <c r="E53" s="1766">
        <v>494592148.97000003</v>
      </c>
      <c r="F53" s="1766">
        <v>46154840.939999998</v>
      </c>
      <c r="G53" s="1767">
        <v>91.464614357320457</v>
      </c>
      <c r="H53" s="1767">
        <v>8.5353856426795556</v>
      </c>
    </row>
    <row r="54" spans="1:8" s="1763" customFormat="1" ht="12" customHeight="1">
      <c r="A54" s="1722">
        <v>24</v>
      </c>
      <c r="B54" s="1723">
        <v>70</v>
      </c>
      <c r="C54" s="1724" t="s">
        <v>235</v>
      </c>
      <c r="D54" s="1766">
        <v>112450499.48</v>
      </c>
      <c r="E54" s="1766">
        <v>107599569.04000001</v>
      </c>
      <c r="F54" s="1766">
        <v>4850930.4400000004</v>
      </c>
      <c r="G54" s="1767">
        <v>95.686163723209816</v>
      </c>
      <c r="H54" s="1767">
        <v>4.3138362767901866</v>
      </c>
    </row>
    <row r="55" spans="1:8" s="1763" customFormat="1" ht="12" customHeight="1">
      <c r="A55" s="1722">
        <v>24</v>
      </c>
      <c r="B55" s="1723">
        <v>71</v>
      </c>
      <c r="C55" s="1724" t="s">
        <v>237</v>
      </c>
      <c r="D55" s="1766">
        <v>83734169.209999993</v>
      </c>
      <c r="E55" s="1766">
        <v>82429262.859999999</v>
      </c>
      <c r="F55" s="1766">
        <v>1304906.3500000001</v>
      </c>
      <c r="G55" s="1767">
        <v>98.441608291679145</v>
      </c>
      <c r="H55" s="1767">
        <v>1.558391708320862</v>
      </c>
    </row>
    <row r="56" spans="1:8" s="1763" customFormat="1" ht="12" customHeight="1">
      <c r="A56" s="1722">
        <v>24</v>
      </c>
      <c r="B56" s="1723">
        <v>72</v>
      </c>
      <c r="C56" s="1724" t="s">
        <v>239</v>
      </c>
      <c r="D56" s="1766">
        <v>211984899.52000001</v>
      </c>
      <c r="E56" s="1766">
        <v>206649176.08000001</v>
      </c>
      <c r="F56" s="1766">
        <v>5335723.4400000004</v>
      </c>
      <c r="G56" s="1767">
        <v>97.482970036034772</v>
      </c>
      <c r="H56" s="1767">
        <v>2.5170299639652374</v>
      </c>
    </row>
    <row r="57" spans="1:8" s="1763" customFormat="1" ht="12" customHeight="1">
      <c r="A57" s="1722">
        <v>24</v>
      </c>
      <c r="B57" s="1723">
        <v>73</v>
      </c>
      <c r="C57" s="1724" t="s">
        <v>241</v>
      </c>
      <c r="D57" s="1766">
        <v>252561276.71000001</v>
      </c>
      <c r="E57" s="1766">
        <v>241439238.81</v>
      </c>
      <c r="F57" s="1766">
        <v>11122037.9</v>
      </c>
      <c r="G57" s="1767">
        <v>95.596301204649549</v>
      </c>
      <c r="H57" s="1767">
        <v>4.4036987953504552</v>
      </c>
    </row>
    <row r="58" spans="1:8" s="1763" customFormat="1" ht="12" customHeight="1">
      <c r="A58" s="1722">
        <v>24</v>
      </c>
      <c r="B58" s="1723">
        <v>74</v>
      </c>
      <c r="C58" s="1724" t="s">
        <v>243</v>
      </c>
      <c r="D58" s="1766">
        <v>90716934.810000002</v>
      </c>
      <c r="E58" s="1766">
        <v>84406330.549999997</v>
      </c>
      <c r="F58" s="1766">
        <v>6310604.2599999998</v>
      </c>
      <c r="G58" s="1767">
        <v>93.043631519057485</v>
      </c>
      <c r="H58" s="1767">
        <v>6.9563684809425057</v>
      </c>
    </row>
    <row r="59" spans="1:8" s="1763" customFormat="1" ht="12" customHeight="1">
      <c r="A59" s="1722">
        <v>24</v>
      </c>
      <c r="B59" s="1723">
        <v>75</v>
      </c>
      <c r="C59" s="1724" t="s">
        <v>245</v>
      </c>
      <c r="D59" s="1766">
        <v>288051700.70999998</v>
      </c>
      <c r="E59" s="1766">
        <v>270095105.62</v>
      </c>
      <c r="F59" s="1766">
        <v>17956595.09</v>
      </c>
      <c r="G59" s="1767">
        <v>93.76619022010982</v>
      </c>
      <c r="H59" s="1767">
        <v>6.2338097798901906</v>
      </c>
    </row>
    <row r="60" spans="1:8" s="1763" customFormat="1" ht="12" customHeight="1">
      <c r="A60" s="1722">
        <v>24</v>
      </c>
      <c r="B60" s="1723">
        <v>76</v>
      </c>
      <c r="C60" s="1724" t="s">
        <v>247</v>
      </c>
      <c r="D60" s="1766">
        <v>63788602.170000002</v>
      </c>
      <c r="E60" s="1766">
        <v>61830839.25</v>
      </c>
      <c r="F60" s="1766">
        <v>1957762.92</v>
      </c>
      <c r="G60" s="1767">
        <v>96.930857781171525</v>
      </c>
      <c r="H60" s="1767">
        <v>3.0691422188284641</v>
      </c>
    </row>
    <row r="61" spans="1:8" s="1763" customFormat="1" ht="12" customHeight="1">
      <c r="A61" s="1722">
        <v>24</v>
      </c>
      <c r="B61" s="1723">
        <v>77</v>
      </c>
      <c r="C61" s="1724" t="s">
        <v>249</v>
      </c>
      <c r="D61" s="1766">
        <v>243049017.49000001</v>
      </c>
      <c r="E61" s="1766">
        <v>209232289.02000001</v>
      </c>
      <c r="F61" s="1766">
        <v>33816728.469999999</v>
      </c>
      <c r="G61" s="1767">
        <v>86.086457448283511</v>
      </c>
      <c r="H61" s="1767">
        <v>13.913542551716487</v>
      </c>
    </row>
    <row r="62" spans="1:8" s="1763" customFormat="1" ht="12" customHeight="1">
      <c r="A62" s="1722">
        <v>24</v>
      </c>
      <c r="B62" s="1723">
        <v>78</v>
      </c>
      <c r="C62" s="1724" t="s">
        <v>251</v>
      </c>
      <c r="D62" s="1766">
        <v>269981053.67000002</v>
      </c>
      <c r="E62" s="1766">
        <v>243037380.09999999</v>
      </c>
      <c r="F62" s="1766">
        <v>26943673.57</v>
      </c>
      <c r="G62" s="1767">
        <v>90.020161339568119</v>
      </c>
      <c r="H62" s="1767">
        <v>9.9798386604318772</v>
      </c>
    </row>
    <row r="63" spans="1:8" s="1763" customFormat="1" ht="12" customHeight="1">
      <c r="A63" s="1722">
        <v>24</v>
      </c>
      <c r="B63" s="1723">
        <v>79</v>
      </c>
      <c r="C63" s="1724" t="s">
        <v>253</v>
      </c>
      <c r="D63" s="1766">
        <v>130826675.02</v>
      </c>
      <c r="E63" s="1766">
        <v>117282046.84</v>
      </c>
      <c r="F63" s="1766">
        <v>13544628.18</v>
      </c>
      <c r="G63" s="1767">
        <v>89.646891065656618</v>
      </c>
      <c r="H63" s="1767">
        <v>10.353108934343382</v>
      </c>
    </row>
    <row r="64" spans="1:8" s="1763" customFormat="1" ht="12" customHeight="1">
      <c r="A64" s="1722">
        <v>26</v>
      </c>
      <c r="B64" s="1723">
        <v>61</v>
      </c>
      <c r="C64" s="1724" t="s">
        <v>254</v>
      </c>
      <c r="D64" s="1766">
        <v>424972126.26999998</v>
      </c>
      <c r="E64" s="1766">
        <v>367691370.17000002</v>
      </c>
      <c r="F64" s="1766">
        <v>57280756.100000001</v>
      </c>
      <c r="G64" s="1767">
        <v>86.521291030836352</v>
      </c>
      <c r="H64" s="1767">
        <v>13.478708969163661</v>
      </c>
    </row>
    <row r="65" spans="1:8" s="1763" customFormat="1" ht="12" customHeight="1">
      <c r="A65" s="1722">
        <v>28</v>
      </c>
      <c r="B65" s="1723">
        <v>61</v>
      </c>
      <c r="C65" s="1724" t="s">
        <v>255</v>
      </c>
      <c r="D65" s="1766">
        <v>221869300.19</v>
      </c>
      <c r="E65" s="1766">
        <v>210608824.55000001</v>
      </c>
      <c r="F65" s="1766">
        <v>11260475.640000001</v>
      </c>
      <c r="G65" s="1767">
        <v>94.924725669411231</v>
      </c>
      <c r="H65" s="1767">
        <v>5.0752743305887655</v>
      </c>
    </row>
    <row r="66" spans="1:8" s="1763" customFormat="1" ht="12" customHeight="1">
      <c r="A66" s="1722">
        <v>28</v>
      </c>
      <c r="B66" s="1723">
        <v>62</v>
      </c>
      <c r="C66" s="1724" t="s">
        <v>256</v>
      </c>
      <c r="D66" s="1766">
        <v>384742446.42000002</v>
      </c>
      <c r="E66" s="1766">
        <v>365943426.51999998</v>
      </c>
      <c r="F66" s="1766">
        <v>18799019.899999999</v>
      </c>
      <c r="G66" s="1767">
        <v>95.113869011614511</v>
      </c>
      <c r="H66" s="1767">
        <v>4.8861309883854736</v>
      </c>
    </row>
    <row r="67" spans="1:8" s="1763" customFormat="1" ht="12" customHeight="1">
      <c r="A67" s="1722">
        <v>30</v>
      </c>
      <c r="B67" s="1723">
        <v>61</v>
      </c>
      <c r="C67" s="1724" t="s">
        <v>257</v>
      </c>
      <c r="D67" s="1766">
        <v>202495336.03999999</v>
      </c>
      <c r="E67" s="1766">
        <v>191458722.81999999</v>
      </c>
      <c r="F67" s="1766">
        <v>11036613.220000001</v>
      </c>
      <c r="G67" s="1767">
        <v>94.549695101214638</v>
      </c>
      <c r="H67" s="1767">
        <v>5.4503048987853626</v>
      </c>
    </row>
    <row r="68" spans="1:8" s="1763" customFormat="1" ht="12" customHeight="1">
      <c r="A68" s="1722">
        <v>30</v>
      </c>
      <c r="B68" s="1723">
        <v>62</v>
      </c>
      <c r="C68" s="1724" t="s">
        <v>258</v>
      </c>
      <c r="D68" s="1766">
        <v>168122171.52000001</v>
      </c>
      <c r="E68" s="1766">
        <v>166332029.58000001</v>
      </c>
      <c r="F68" s="1766">
        <v>1790141.94</v>
      </c>
      <c r="G68" s="1767">
        <v>98.935213646234018</v>
      </c>
      <c r="H68" s="1767">
        <v>1.064786353765983</v>
      </c>
    </row>
    <row r="69" spans="1:8" s="1763" customFormat="1" ht="12" customHeight="1">
      <c r="A69" s="1722">
        <v>30</v>
      </c>
      <c r="B69" s="1723">
        <v>63</v>
      </c>
      <c r="C69" s="1724" t="s">
        <v>259</v>
      </c>
      <c r="D69" s="1766">
        <v>147714346.78</v>
      </c>
      <c r="E69" s="1766">
        <v>138325637.03</v>
      </c>
      <c r="F69" s="1766">
        <v>9388709.75</v>
      </c>
      <c r="G69" s="1767">
        <v>93.644009566665048</v>
      </c>
      <c r="H69" s="1767">
        <v>6.3559904333349415</v>
      </c>
    </row>
    <row r="70" spans="1:8" s="1763" customFormat="1" ht="12" customHeight="1">
      <c r="A70" s="1722">
        <v>30</v>
      </c>
      <c r="B70" s="1723">
        <v>64</v>
      </c>
      <c r="C70" s="1724" t="s">
        <v>260</v>
      </c>
      <c r="D70" s="1766">
        <v>978616715.57000005</v>
      </c>
      <c r="E70" s="1766">
        <v>914560932.49000001</v>
      </c>
      <c r="F70" s="1766">
        <v>64055783.079999998</v>
      </c>
      <c r="G70" s="1767">
        <v>93.454456473013508</v>
      </c>
      <c r="H70" s="1767">
        <v>6.5455435269864974</v>
      </c>
    </row>
    <row r="71" spans="1:8" s="1763" customFormat="1" ht="12" customHeight="1">
      <c r="A71" s="1722">
        <v>32</v>
      </c>
      <c r="B71" s="1723">
        <v>61</v>
      </c>
      <c r="C71" s="1724" t="s">
        <v>261</v>
      </c>
      <c r="D71" s="1766">
        <v>197790903.68000001</v>
      </c>
      <c r="E71" s="1766">
        <v>188521426.83000001</v>
      </c>
      <c r="F71" s="1766">
        <v>9269476.8499999996</v>
      </c>
      <c r="G71" s="1767">
        <v>95.313496891142776</v>
      </c>
      <c r="H71" s="1767">
        <v>4.6865031088572247</v>
      </c>
    </row>
    <row r="72" spans="1:8" s="1763" customFormat="1" ht="12" customHeight="1">
      <c r="A72" s="1722">
        <v>32</v>
      </c>
      <c r="B72" s="1723">
        <v>62</v>
      </c>
      <c r="C72" s="1724" t="s">
        <v>262</v>
      </c>
      <c r="D72" s="1766">
        <v>674896187.88999999</v>
      </c>
      <c r="E72" s="1766">
        <v>607637343.67999995</v>
      </c>
      <c r="F72" s="1766">
        <v>67258844.209999993</v>
      </c>
      <c r="G72" s="1767">
        <v>90.034194085422442</v>
      </c>
      <c r="H72" s="1767">
        <v>9.9658059145775439</v>
      </c>
    </row>
    <row r="73" spans="1:8" s="1763" customFormat="1" ht="21" customHeight="1" thickBot="1">
      <c r="A73" s="1728">
        <v>32</v>
      </c>
      <c r="B73" s="1729">
        <v>63</v>
      </c>
      <c r="C73" s="1730" t="s">
        <v>263</v>
      </c>
      <c r="D73" s="1776">
        <v>54094358.590000004</v>
      </c>
      <c r="E73" s="1776">
        <v>53876978.469999999</v>
      </c>
      <c r="F73" s="1776">
        <v>217380.12</v>
      </c>
      <c r="G73" s="1768">
        <v>99.598146413662818</v>
      </c>
      <c r="H73" s="1768">
        <v>0.40185358633716262</v>
      </c>
    </row>
    <row r="74" spans="1:8" s="1778" customFormat="1" ht="26.25" customHeight="1" thickBot="1">
      <c r="A74" s="3196" t="s">
        <v>55</v>
      </c>
      <c r="B74" s="3197"/>
      <c r="C74" s="3198"/>
      <c r="D74" s="1777">
        <v>23638075961.329987</v>
      </c>
      <c r="E74" s="1777">
        <v>22140414959.920002</v>
      </c>
      <c r="F74" s="1777">
        <v>1497661001.4099998</v>
      </c>
      <c r="G74" s="1769">
        <v>93.664200911021524</v>
      </c>
      <c r="H74" s="1769">
        <v>6.3357990889785372</v>
      </c>
    </row>
    <row r="75" spans="1:8" ht="6.6" customHeight="1"/>
    <row r="76" spans="1:8" s="1763" customFormat="1" ht="11.25">
      <c r="A76" s="1773" t="s">
        <v>987</v>
      </c>
      <c r="B76" s="1773"/>
      <c r="C76" s="1687"/>
    </row>
    <row r="77" spans="1:8">
      <c r="B77" s="1687"/>
    </row>
    <row r="79" spans="1:8">
      <c r="D79" s="1690"/>
      <c r="E79" s="1690"/>
      <c r="F79" s="1690"/>
    </row>
  </sheetData>
  <mergeCells count="14">
    <mergeCell ref="F4:F5"/>
    <mergeCell ref="D6:F6"/>
    <mergeCell ref="G6:H6"/>
    <mergeCell ref="A74:C74"/>
    <mergeCell ref="A1:H1"/>
    <mergeCell ref="A2:A6"/>
    <mergeCell ref="B2:B6"/>
    <mergeCell ref="C2:C6"/>
    <mergeCell ref="D2:H2"/>
    <mergeCell ref="D3:D5"/>
    <mergeCell ref="E3:F3"/>
    <mergeCell ref="G3:G5"/>
    <mergeCell ref="H3:H5"/>
    <mergeCell ref="E4:E5"/>
  </mergeCells>
  <printOptions horizontalCentered="1"/>
  <pageMargins left="0.59055118110236227" right="0.59055118110236227" top="0.39370078740157483" bottom="0.39370078740157483" header="0.19685039370078741" footer="0.19685039370078741"/>
  <pageSetup paperSize="9" scale="74" fitToHeight="2" orientation="portrait" r:id="rId1"/>
  <headerFooter alignWithMargins="0">
    <oddHeader xml:space="preserve">&amp;C
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27"/>
  <sheetViews>
    <sheetView zoomScale="90" zoomScaleNormal="90" workbookViewId="0">
      <selection activeCell="B4" sqref="B4:E6"/>
    </sheetView>
  </sheetViews>
  <sheetFormatPr defaultRowHeight="12.75"/>
  <cols>
    <col min="1" max="1" width="5.28515625" style="1822" customWidth="1"/>
    <col min="2" max="2" width="4.42578125" style="1822" customWidth="1"/>
    <col min="3" max="3" width="24.42578125" style="1822" customWidth="1"/>
    <col min="4" max="4" width="11.42578125" style="1822" customWidth="1"/>
    <col min="5" max="5" width="55.42578125" style="1822" customWidth="1"/>
    <col min="6" max="6" width="19" style="1822" customWidth="1"/>
    <col min="7" max="7" width="27.140625" style="1822" customWidth="1"/>
    <col min="8" max="8" width="20.28515625" style="1822" customWidth="1"/>
    <col min="9" max="10" width="12.5703125" style="1822" customWidth="1"/>
    <col min="11" max="11" width="11.5703125" style="1822" customWidth="1"/>
    <col min="12" max="12" width="11.5703125" style="1822" bestFit="1" customWidth="1"/>
    <col min="13" max="16384" width="9.140625" style="1822"/>
  </cols>
  <sheetData>
    <row r="1" spans="1:12" ht="36.75" customHeight="1">
      <c r="A1" s="2826" t="s">
        <v>1086</v>
      </c>
      <c r="B1" s="2826"/>
      <c r="C1" s="2826"/>
      <c r="D1" s="2826"/>
      <c r="E1" s="2826"/>
      <c r="F1" s="2826"/>
      <c r="G1" s="2826"/>
      <c r="H1" s="2826"/>
    </row>
    <row r="2" spans="1:12" ht="18.75" thickBot="1">
      <c r="A2" s="1856"/>
      <c r="B2" s="1856"/>
      <c r="C2" s="1856"/>
      <c r="D2" s="1856"/>
      <c r="E2" s="1856"/>
      <c r="F2" s="1856"/>
      <c r="G2" s="1856"/>
      <c r="H2" s="1856"/>
    </row>
    <row r="3" spans="1:12" ht="26.25" customHeight="1" thickBot="1">
      <c r="A3" s="3044" t="s">
        <v>1055</v>
      </c>
      <c r="B3" s="3045"/>
      <c r="C3" s="3045"/>
      <c r="D3" s="3045"/>
      <c r="E3" s="3045"/>
      <c r="F3" s="3045"/>
      <c r="G3" s="3045"/>
      <c r="H3" s="3046"/>
    </row>
    <row r="4" spans="1:12" ht="12.75" customHeight="1">
      <c r="A4" s="3047" t="s">
        <v>1056</v>
      </c>
      <c r="B4" s="3050" t="s">
        <v>1083</v>
      </c>
      <c r="C4" s="3051"/>
      <c r="D4" s="3051"/>
      <c r="E4" s="3052"/>
      <c r="F4" s="3215" t="s">
        <v>1087</v>
      </c>
      <c r="G4" s="3061" t="s">
        <v>1059</v>
      </c>
      <c r="H4" s="3061" t="s">
        <v>1088</v>
      </c>
    </row>
    <row r="5" spans="1:12" ht="56.45" customHeight="1" thickBot="1">
      <c r="A5" s="3048"/>
      <c r="B5" s="3053"/>
      <c r="C5" s="3054"/>
      <c r="D5" s="3054"/>
      <c r="E5" s="3055"/>
      <c r="F5" s="3216"/>
      <c r="G5" s="3217"/>
      <c r="H5" s="3217"/>
    </row>
    <row r="6" spans="1:12" ht="18.75" customHeight="1" thickBot="1">
      <c r="A6" s="3048"/>
      <c r="B6" s="3053"/>
      <c r="C6" s="3054"/>
      <c r="D6" s="3054"/>
      <c r="E6" s="3055"/>
      <c r="F6" s="3218" t="s">
        <v>1064</v>
      </c>
      <c r="G6" s="3219"/>
      <c r="H6" s="3220"/>
      <c r="I6" s="1826"/>
    </row>
    <row r="7" spans="1:12" ht="54" customHeight="1">
      <c r="A7" s="1827" t="s">
        <v>1065</v>
      </c>
      <c r="B7" s="3213" t="s">
        <v>1066</v>
      </c>
      <c r="C7" s="3214"/>
      <c r="D7" s="3214"/>
      <c r="E7" s="3214"/>
      <c r="F7" s="1846">
        <v>15847664</v>
      </c>
      <c r="G7" s="1846">
        <v>70556966</v>
      </c>
      <c r="H7" s="1857">
        <v>7.9462352581061175</v>
      </c>
      <c r="K7" s="1848"/>
    </row>
    <row r="8" spans="1:12" ht="54" customHeight="1">
      <c r="A8" s="1833" t="s">
        <v>1067</v>
      </c>
      <c r="B8" s="3209" t="s">
        <v>1068</v>
      </c>
      <c r="C8" s="3210"/>
      <c r="D8" s="3210"/>
      <c r="E8" s="3210"/>
      <c r="F8" s="1835">
        <v>207644</v>
      </c>
      <c r="G8" s="1835">
        <v>1272480</v>
      </c>
      <c r="H8" s="1858">
        <v>0.10411553866451148</v>
      </c>
      <c r="J8" s="1859"/>
      <c r="K8" s="1848"/>
      <c r="L8" s="1844"/>
    </row>
    <row r="9" spans="1:12" ht="54" customHeight="1">
      <c r="A9" s="1833" t="s">
        <v>1069</v>
      </c>
      <c r="B9" s="3209" t="s">
        <v>1070</v>
      </c>
      <c r="C9" s="3210"/>
      <c r="D9" s="3210"/>
      <c r="E9" s="3210"/>
      <c r="F9" s="1835">
        <v>0</v>
      </c>
      <c r="G9" s="1835">
        <v>0</v>
      </c>
      <c r="H9" s="1858">
        <v>0</v>
      </c>
      <c r="K9" s="1848"/>
    </row>
    <row r="10" spans="1:12" ht="72.75" customHeight="1">
      <c r="A10" s="1833" t="s">
        <v>1071</v>
      </c>
      <c r="B10" s="3209" t="s">
        <v>1072</v>
      </c>
      <c r="C10" s="3210"/>
      <c r="D10" s="3210"/>
      <c r="E10" s="3210"/>
      <c r="F10" s="1835">
        <v>6357183</v>
      </c>
      <c r="G10" s="1835">
        <v>19738098</v>
      </c>
      <c r="H10" s="1858">
        <v>3.1875784151426245</v>
      </c>
      <c r="K10" s="1848"/>
    </row>
    <row r="11" spans="1:12" ht="62.25" customHeight="1">
      <c r="A11" s="1833" t="s">
        <v>1073</v>
      </c>
      <c r="B11" s="3209" t="s">
        <v>1074</v>
      </c>
      <c r="C11" s="3210"/>
      <c r="D11" s="3210"/>
      <c r="E11" s="3210"/>
      <c r="F11" s="1835">
        <v>9165772</v>
      </c>
      <c r="G11" s="1835">
        <v>72748303</v>
      </c>
      <c r="H11" s="1858">
        <v>4.5958433138260517</v>
      </c>
      <c r="K11" s="1848"/>
    </row>
    <row r="12" spans="1:12" ht="62.25" customHeight="1">
      <c r="A12" s="1833" t="s">
        <v>1075</v>
      </c>
      <c r="B12" s="3209" t="s">
        <v>1076</v>
      </c>
      <c r="C12" s="3210"/>
      <c r="D12" s="3210"/>
      <c r="E12" s="3210"/>
      <c r="F12" s="1835">
        <v>9964587</v>
      </c>
      <c r="G12" s="1835">
        <v>31663289</v>
      </c>
      <c r="H12" s="1858">
        <v>4.9963800691298017</v>
      </c>
      <c r="K12" s="1848"/>
    </row>
    <row r="13" spans="1:12" ht="36" customHeight="1">
      <c r="A13" s="1833" t="s">
        <v>1077</v>
      </c>
      <c r="B13" s="3209" t="s">
        <v>1078</v>
      </c>
      <c r="C13" s="3210"/>
      <c r="D13" s="3210"/>
      <c r="E13" s="3210"/>
      <c r="F13" s="1835">
        <v>328280</v>
      </c>
      <c r="G13" s="1835">
        <v>1008281</v>
      </c>
      <c r="H13" s="1858">
        <v>0.16460407732843629</v>
      </c>
      <c r="K13" s="1848"/>
    </row>
    <row r="14" spans="1:12" ht="36" customHeight="1" thickBot="1">
      <c r="A14" s="1849" t="s">
        <v>1079</v>
      </c>
      <c r="B14" s="3211" t="s">
        <v>1080</v>
      </c>
      <c r="C14" s="3212"/>
      <c r="D14" s="3212"/>
      <c r="E14" s="3212"/>
      <c r="F14" s="1850">
        <v>613376</v>
      </c>
      <c r="G14" s="1850">
        <v>2448712</v>
      </c>
      <c r="H14" s="1860">
        <v>0.30755510702877709</v>
      </c>
      <c r="J14" s="1845"/>
      <c r="K14" s="1848"/>
    </row>
    <row r="15" spans="1:12" ht="26.25" customHeight="1" thickBot="1">
      <c r="A15" s="2824" t="s">
        <v>1081</v>
      </c>
      <c r="B15" s="2825"/>
      <c r="C15" s="2825"/>
      <c r="D15" s="2825"/>
      <c r="E15" s="2825"/>
      <c r="F15" s="1842">
        <v>42484506</v>
      </c>
      <c r="G15" s="1842">
        <v>199436129</v>
      </c>
      <c r="H15" s="1861">
        <v>21.302311779226322</v>
      </c>
      <c r="K15" s="1848"/>
    </row>
    <row r="17" spans="1:7" ht="18">
      <c r="A17" s="1854"/>
      <c r="F17" s="1844"/>
      <c r="G17" s="1844"/>
    </row>
    <row r="18" spans="1:7" ht="18">
      <c r="A18" s="1854"/>
    </row>
    <row r="19" spans="1:7" ht="18">
      <c r="A19" s="1854"/>
      <c r="G19" s="1844"/>
    </row>
    <row r="20" spans="1:7" ht="18">
      <c r="A20" s="1854"/>
      <c r="G20" s="1845"/>
    </row>
    <row r="21" spans="1:7" ht="18">
      <c r="A21" s="1854"/>
      <c r="G21" s="1844"/>
    </row>
    <row r="22" spans="1:7" ht="18">
      <c r="A22" s="1854"/>
    </row>
    <row r="23" spans="1:7" ht="18">
      <c r="A23" s="1854"/>
    </row>
    <row r="24" spans="1:7" ht="18">
      <c r="A24" s="1854"/>
      <c r="F24" s="1844"/>
    </row>
    <row r="25" spans="1:7" ht="18">
      <c r="A25" s="1854"/>
    </row>
    <row r="26" spans="1:7" ht="18">
      <c r="A26" s="1854"/>
      <c r="F26" s="1844"/>
    </row>
    <row r="27" spans="1:7" ht="18">
      <c r="A27" s="1854"/>
    </row>
  </sheetData>
  <mergeCells count="17">
    <mergeCell ref="A1:H1"/>
    <mergeCell ref="A3:H3"/>
    <mergeCell ref="A4:A6"/>
    <mergeCell ref="B4:E6"/>
    <mergeCell ref="F4:F5"/>
    <mergeCell ref="G4:G5"/>
    <mergeCell ref="H4:H5"/>
    <mergeCell ref="F6:H6"/>
    <mergeCell ref="B13:E13"/>
    <mergeCell ref="B14:E14"/>
    <mergeCell ref="A15:E15"/>
    <mergeCell ref="B7:E7"/>
    <mergeCell ref="B8:E8"/>
    <mergeCell ref="B9:E9"/>
    <mergeCell ref="B10:E10"/>
    <mergeCell ref="B11:E11"/>
    <mergeCell ref="B12:E12"/>
  </mergeCells>
  <pageMargins left="0.39370078740157483" right="0.39370078740157483" top="0.59055118110236227" bottom="0.59055118110236227" header="0.19685039370078741" footer="0.19685039370078741"/>
  <pageSetup paperSize="9" scale="82" orientation="landscape" r:id="rId1"/>
  <headerFooter alignWithMargins="0"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7"/>
  <sheetViews>
    <sheetView showGridLines="0" workbookViewId="0">
      <selection activeCell="C20" sqref="C20"/>
    </sheetView>
  </sheetViews>
  <sheetFormatPr defaultRowHeight="12.75"/>
  <cols>
    <col min="1" max="1" width="4.28515625" style="445" customWidth="1"/>
    <col min="2" max="2" width="19.140625" style="445" customWidth="1"/>
    <col min="3" max="5" width="15.5703125" style="445" bestFit="1" customWidth="1"/>
    <col min="6" max="6" width="9.140625" style="445"/>
    <col min="7" max="7" width="11.140625" style="445" customWidth="1"/>
    <col min="8" max="16384" width="9.140625" style="445"/>
  </cols>
  <sheetData>
    <row r="1" spans="1:7" ht="27" customHeight="1">
      <c r="A1" s="2616" t="s">
        <v>76</v>
      </c>
      <c r="B1" s="2616"/>
      <c r="C1" s="2616"/>
      <c r="D1" s="2616"/>
      <c r="E1" s="2616"/>
      <c r="F1" s="2616"/>
      <c r="G1" s="2616"/>
    </row>
    <row r="2" spans="1:7" ht="10.5" customHeight="1" thickBot="1"/>
    <row r="3" spans="1:7" ht="16.899999999999999" customHeight="1">
      <c r="A3" s="2619" t="s">
        <v>52</v>
      </c>
      <c r="B3" s="460"/>
      <c r="C3" s="2612" t="s">
        <v>49</v>
      </c>
      <c r="D3" s="459" t="s">
        <v>27</v>
      </c>
      <c r="E3" s="458"/>
      <c r="F3" s="457"/>
      <c r="G3" s="2614" t="s">
        <v>29</v>
      </c>
    </row>
    <row r="4" spans="1:7" ht="36.6" customHeight="1">
      <c r="A4" s="2620"/>
      <c r="B4" s="456" t="s">
        <v>7</v>
      </c>
      <c r="C4" s="2613"/>
      <c r="D4" s="455" t="s">
        <v>50</v>
      </c>
      <c r="E4" s="454" t="s">
        <v>31</v>
      </c>
      <c r="F4" s="453" t="s">
        <v>28</v>
      </c>
      <c r="G4" s="2615"/>
    </row>
    <row r="5" spans="1:7" s="446" customFormat="1" ht="15" customHeight="1" thickBot="1">
      <c r="A5" s="2621"/>
      <c r="B5" s="452"/>
      <c r="C5" s="371" t="s">
        <v>8</v>
      </c>
      <c r="D5" s="451"/>
      <c r="E5" s="450"/>
      <c r="F5" s="449" t="s">
        <v>9</v>
      </c>
      <c r="G5" s="448" t="s">
        <v>32</v>
      </c>
    </row>
    <row r="6" spans="1:7" s="447" customFormat="1" ht="13.5" customHeight="1" thickBot="1">
      <c r="A6" s="265">
        <v>1</v>
      </c>
      <c r="B6" s="266">
        <v>2</v>
      </c>
      <c r="C6" s="265">
        <v>3</v>
      </c>
      <c r="D6" s="266">
        <v>4</v>
      </c>
      <c r="E6" s="267">
        <v>5</v>
      </c>
      <c r="F6" s="268">
        <v>6</v>
      </c>
      <c r="G6" s="267">
        <v>7</v>
      </c>
    </row>
    <row r="7" spans="1:7" ht="20.45" customHeight="1">
      <c r="A7" s="272" t="s">
        <v>10</v>
      </c>
      <c r="B7" s="273" t="s">
        <v>33</v>
      </c>
      <c r="C7" s="594">
        <v>510328390.58000004</v>
      </c>
      <c r="D7" s="595">
        <v>97073225.529999971</v>
      </c>
      <c r="E7" s="596">
        <v>413255165.05000007</v>
      </c>
      <c r="F7" s="269">
        <v>7.3637254493196052</v>
      </c>
      <c r="G7" s="471">
        <v>259.21428894766279</v>
      </c>
    </row>
    <row r="8" spans="1:7" ht="20.45" customHeight="1">
      <c r="A8" s="274" t="s">
        <v>11</v>
      </c>
      <c r="B8" s="275" t="s">
        <v>34</v>
      </c>
      <c r="C8" s="597">
        <v>445964407.16000038</v>
      </c>
      <c r="D8" s="598">
        <v>57708571.869999982</v>
      </c>
      <c r="E8" s="599">
        <v>388255835.29000038</v>
      </c>
      <c r="F8" s="270">
        <v>6.4349926735656027</v>
      </c>
      <c r="G8" s="472">
        <v>337.93477123172687</v>
      </c>
    </row>
    <row r="9" spans="1:7" ht="20.45" customHeight="1">
      <c r="A9" s="274" t="s">
        <v>12</v>
      </c>
      <c r="B9" s="275" t="s">
        <v>35</v>
      </c>
      <c r="C9" s="597">
        <v>438514528.0000003</v>
      </c>
      <c r="D9" s="598">
        <v>100509294.56000003</v>
      </c>
      <c r="E9" s="599">
        <v>338005233.4400003</v>
      </c>
      <c r="F9" s="270">
        <v>6.3274954898355329</v>
      </c>
      <c r="G9" s="472">
        <v>275.08561434588268</v>
      </c>
    </row>
    <row r="10" spans="1:7" ht="20.45" customHeight="1">
      <c r="A10" s="274" t="s">
        <v>13</v>
      </c>
      <c r="B10" s="275" t="s">
        <v>36</v>
      </c>
      <c r="C10" s="597">
        <v>233857584.06999987</v>
      </c>
      <c r="D10" s="598">
        <v>28067543.239999998</v>
      </c>
      <c r="E10" s="599">
        <v>205790040.82999992</v>
      </c>
      <c r="F10" s="270">
        <v>3.3744214022180752</v>
      </c>
      <c r="G10" s="472">
        <v>311.67297598390024</v>
      </c>
    </row>
    <row r="11" spans="1:7" ht="20.45" customHeight="1">
      <c r="A11" s="274" t="s">
        <v>4</v>
      </c>
      <c r="B11" s="275" t="s">
        <v>37</v>
      </c>
      <c r="C11" s="597">
        <v>417526748.8500002</v>
      </c>
      <c r="D11" s="598">
        <v>34099590.510000005</v>
      </c>
      <c r="E11" s="599">
        <v>383427158.34000021</v>
      </c>
      <c r="F11" s="270">
        <v>6.0246547184727888</v>
      </c>
      <c r="G11" s="472">
        <v>251.64508012649566</v>
      </c>
    </row>
    <row r="12" spans="1:7" ht="20.45" customHeight="1">
      <c r="A12" s="274" t="s">
        <v>5</v>
      </c>
      <c r="B12" s="275" t="s">
        <v>38</v>
      </c>
      <c r="C12" s="597">
        <v>615782929.76999998</v>
      </c>
      <c r="D12" s="598">
        <v>76736732.669999987</v>
      </c>
      <c r="E12" s="599">
        <v>539046197.10000002</v>
      </c>
      <c r="F12" s="270">
        <v>8.8853697244835264</v>
      </c>
      <c r="G12" s="472">
        <v>252.72739314604667</v>
      </c>
    </row>
    <row r="13" spans="1:7" ht="20.45" customHeight="1">
      <c r="A13" s="274" t="s">
        <v>14</v>
      </c>
      <c r="B13" s="275" t="s">
        <v>39</v>
      </c>
      <c r="C13" s="597">
        <v>838640342.30999959</v>
      </c>
      <c r="D13" s="598">
        <v>114769298.13000003</v>
      </c>
      <c r="E13" s="599">
        <v>723871044.17999947</v>
      </c>
      <c r="F13" s="270">
        <v>12.101065403152726</v>
      </c>
      <c r="G13" s="472">
        <v>265.20141730468254</v>
      </c>
    </row>
    <row r="14" spans="1:7" ht="20.45" customHeight="1">
      <c r="A14" s="274" t="s">
        <v>15</v>
      </c>
      <c r="B14" s="275" t="s">
        <v>40</v>
      </c>
      <c r="C14" s="597">
        <v>187930732.63999999</v>
      </c>
      <c r="D14" s="598">
        <v>21925014.080000006</v>
      </c>
      <c r="E14" s="599">
        <v>166005718.55999994</v>
      </c>
      <c r="F14" s="270">
        <v>2.7117251248311813</v>
      </c>
      <c r="G14" s="472">
        <v>218.93932870362278</v>
      </c>
    </row>
    <row r="15" spans="1:7" ht="20.45" customHeight="1">
      <c r="A15" s="274" t="s">
        <v>16</v>
      </c>
      <c r="B15" s="275" t="s">
        <v>41</v>
      </c>
      <c r="C15" s="597">
        <v>449835036.77000004</v>
      </c>
      <c r="D15" s="598">
        <v>82462859.690000042</v>
      </c>
      <c r="E15" s="599">
        <v>367372177.08000004</v>
      </c>
      <c r="F15" s="270">
        <v>6.4908434831426485</v>
      </c>
      <c r="G15" s="472">
        <v>252.34176955889069</v>
      </c>
    </row>
    <row r="16" spans="1:7" ht="20.45" customHeight="1">
      <c r="A16" s="274" t="s">
        <v>17</v>
      </c>
      <c r="B16" s="275" t="s">
        <v>42</v>
      </c>
      <c r="C16" s="597">
        <v>290952888.85999995</v>
      </c>
      <c r="D16" s="598">
        <v>61703227.059999987</v>
      </c>
      <c r="E16" s="599">
        <v>229249661.79999995</v>
      </c>
      <c r="F16" s="270">
        <v>4.1982716066735826</v>
      </c>
      <c r="G16" s="472">
        <v>387.29324557702057</v>
      </c>
    </row>
    <row r="17" spans="1:7" ht="20.45" customHeight="1">
      <c r="A17" s="274" t="s">
        <v>18</v>
      </c>
      <c r="B17" s="275" t="s">
        <v>43</v>
      </c>
      <c r="C17" s="597">
        <v>392909205.73000014</v>
      </c>
      <c r="D17" s="598">
        <v>31638233.699999999</v>
      </c>
      <c r="E17" s="599">
        <v>361270972.03000021</v>
      </c>
      <c r="F17" s="270">
        <v>5.6694386808809121</v>
      </c>
      <c r="G17" s="472">
        <v>263.07419719054866</v>
      </c>
    </row>
    <row r="18" spans="1:7" ht="20.45" customHeight="1">
      <c r="A18" s="274" t="s">
        <v>19</v>
      </c>
      <c r="B18" s="275" t="s">
        <v>44</v>
      </c>
      <c r="C18" s="597">
        <v>609660371.55999994</v>
      </c>
      <c r="D18" s="598">
        <v>77348887.819999993</v>
      </c>
      <c r="E18" s="599">
        <v>532311483.73999995</v>
      </c>
      <c r="F18" s="270">
        <v>8.7970249673856937</v>
      </c>
      <c r="G18" s="472">
        <v>304.81875507668457</v>
      </c>
    </row>
    <row r="19" spans="1:7" ht="20.45" customHeight="1">
      <c r="A19" s="274" t="s">
        <v>20</v>
      </c>
      <c r="B19" s="275" t="s">
        <v>45</v>
      </c>
      <c r="C19" s="597">
        <v>344157819.11000019</v>
      </c>
      <c r="D19" s="598">
        <v>74129194.810000002</v>
      </c>
      <c r="E19" s="599">
        <v>270028624.30000025</v>
      </c>
      <c r="F19" s="270">
        <v>4.9659860943310825</v>
      </c>
      <c r="G19" s="472">
        <v>329.09450540844483</v>
      </c>
    </row>
    <row r="20" spans="1:7" ht="20.45" customHeight="1">
      <c r="A20" s="274" t="s">
        <v>21</v>
      </c>
      <c r="B20" s="275" t="s">
        <v>46</v>
      </c>
      <c r="C20" s="597">
        <v>345230115.54000026</v>
      </c>
      <c r="D20" s="598">
        <v>32690476.650000002</v>
      </c>
      <c r="E20" s="599">
        <v>312539638.89000022</v>
      </c>
      <c r="F20" s="270">
        <v>4.9814586736673636</v>
      </c>
      <c r="G20" s="472">
        <v>303.7716627759952</v>
      </c>
    </row>
    <row r="21" spans="1:7" ht="20.45" customHeight="1">
      <c r="A21" s="274" t="s">
        <v>22</v>
      </c>
      <c r="B21" s="275" t="s">
        <v>47</v>
      </c>
      <c r="C21" s="597">
        <v>471529838.6099999</v>
      </c>
      <c r="D21" s="598">
        <v>27662888.129999995</v>
      </c>
      <c r="E21" s="599">
        <v>443866950.4799999</v>
      </c>
      <c r="F21" s="270">
        <v>6.8038861579693188</v>
      </c>
      <c r="G21" s="472">
        <v>173.4552109637356</v>
      </c>
    </row>
    <row r="22" spans="1:7" ht="20.45" customHeight="1" thickBot="1">
      <c r="A22" s="276" t="s">
        <v>23</v>
      </c>
      <c r="B22" s="277" t="s">
        <v>48</v>
      </c>
      <c r="C22" s="600">
        <v>337480768.3500002</v>
      </c>
      <c r="D22" s="601">
        <v>18273842.310000002</v>
      </c>
      <c r="E22" s="602">
        <v>319206926.04000026</v>
      </c>
      <c r="F22" s="271">
        <v>4.8696403500703518</v>
      </c>
      <c r="G22" s="473">
        <v>293.37633100473448</v>
      </c>
    </row>
    <row r="23" spans="1:7" ht="20.45" customHeight="1" thickBot="1">
      <c r="A23" s="2617" t="s">
        <v>24</v>
      </c>
      <c r="B23" s="2618"/>
      <c r="C23" s="793">
        <v>6930301707.9100018</v>
      </c>
      <c r="D23" s="794">
        <v>936798880.75999975</v>
      </c>
      <c r="E23" s="208">
        <v>5993502827.1500006</v>
      </c>
      <c r="F23" s="435">
        <v>100</v>
      </c>
      <c r="G23" s="474">
        <v>180.42422756825707</v>
      </c>
    </row>
    <row r="24" spans="1:7">
      <c r="A24" s="446"/>
      <c r="B24" s="446"/>
      <c r="C24" s="446"/>
      <c r="D24" s="446"/>
    </row>
    <row r="25" spans="1:7" s="33" customFormat="1" ht="12">
      <c r="A25" s="33" t="s">
        <v>897</v>
      </c>
    </row>
    <row r="26" spans="1:7" s="33" customFormat="1" ht="12">
      <c r="B26" s="33" t="s">
        <v>898</v>
      </c>
    </row>
    <row r="27" spans="1:7">
      <c r="A27" s="446"/>
      <c r="B27" s="446"/>
      <c r="C27" s="446"/>
      <c r="D27" s="446"/>
    </row>
    <row r="28" spans="1:7">
      <c r="A28" s="446"/>
      <c r="B28" s="446"/>
      <c r="C28" s="446"/>
      <c r="D28" s="446"/>
    </row>
    <row r="29" spans="1:7">
      <c r="A29" s="446"/>
      <c r="B29" s="446"/>
      <c r="C29" s="446"/>
      <c r="D29" s="446"/>
    </row>
    <row r="30" spans="1:7">
      <c r="A30" s="446"/>
      <c r="B30" s="446"/>
      <c r="C30" s="446"/>
      <c r="D30" s="446"/>
    </row>
    <row r="31" spans="1:7">
      <c r="A31" s="446"/>
      <c r="B31" s="446"/>
      <c r="C31" s="446"/>
      <c r="D31" s="446"/>
    </row>
    <row r="32" spans="1:7">
      <c r="A32" s="446"/>
      <c r="B32" s="446"/>
      <c r="C32" s="446"/>
      <c r="D32" s="446"/>
    </row>
    <row r="33" spans="1:4">
      <c r="A33" s="446"/>
      <c r="B33" s="446"/>
      <c r="C33" s="446"/>
      <c r="D33" s="446"/>
    </row>
    <row r="34" spans="1:4">
      <c r="A34" s="446"/>
      <c r="B34" s="446"/>
      <c r="C34" s="446"/>
      <c r="D34" s="446"/>
    </row>
    <row r="35" spans="1:4">
      <c r="A35" s="446"/>
      <c r="B35" s="446"/>
      <c r="C35" s="446"/>
      <c r="D35" s="446"/>
    </row>
    <row r="36" spans="1:4">
      <c r="A36" s="446"/>
      <c r="B36" s="446"/>
      <c r="C36" s="446"/>
      <c r="D36" s="446"/>
    </row>
    <row r="37" spans="1:4">
      <c r="A37" s="446"/>
      <c r="B37" s="446"/>
      <c r="C37" s="446"/>
      <c r="D37" s="446"/>
    </row>
  </sheetData>
  <mergeCells count="5">
    <mergeCell ref="C3:C4"/>
    <mergeCell ref="G3:G4"/>
    <mergeCell ref="A1:G1"/>
    <mergeCell ref="A23:B23"/>
    <mergeCell ref="A3:A5"/>
  </mergeCells>
  <printOptions horizontalCentered="1"/>
  <pageMargins left="0.70866141732283472" right="0.6692913385826772" top="0.95" bottom="0.98425196850393704" header="0.51181102362204722" footer="0.51181102362204722"/>
  <pageSetup paperSize="9" scale="9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92D050"/>
  </sheetPr>
  <dimension ref="A1:G26"/>
  <sheetViews>
    <sheetView showGridLines="0" workbookViewId="0">
      <selection activeCell="B3" sqref="B3:B5"/>
    </sheetView>
  </sheetViews>
  <sheetFormatPr defaultRowHeight="12.75"/>
  <cols>
    <col min="1" max="1" width="3.7109375" customWidth="1"/>
    <col min="2" max="2" width="22.28515625" customWidth="1"/>
    <col min="3" max="3" width="15.42578125" bestFit="1" customWidth="1"/>
    <col min="4" max="4" width="12.7109375" bestFit="1" customWidth="1"/>
    <col min="5" max="5" width="15.42578125" bestFit="1" customWidth="1"/>
    <col min="7" max="7" width="15.28515625" customWidth="1"/>
  </cols>
  <sheetData>
    <row r="1" spans="1:7" ht="26.25" customHeight="1">
      <c r="A1" s="3068" t="s">
        <v>92</v>
      </c>
      <c r="B1" s="3068"/>
      <c r="C1" s="3068"/>
      <c r="D1" s="3068"/>
      <c r="E1" s="3068"/>
      <c r="F1" s="3068"/>
      <c r="G1" s="3068"/>
    </row>
    <row r="2" spans="1:7" ht="15.75" customHeight="1" thickBot="1">
      <c r="B2" s="2" t="s">
        <v>25</v>
      </c>
    </row>
    <row r="3" spans="1:7">
      <c r="A3" s="3069" t="s">
        <v>52</v>
      </c>
      <c r="B3" s="3071" t="s">
        <v>7</v>
      </c>
      <c r="C3" s="3073" t="s">
        <v>26</v>
      </c>
      <c r="D3" s="3" t="s">
        <v>27</v>
      </c>
      <c r="E3" s="348"/>
      <c r="F3" s="3075" t="s">
        <v>28</v>
      </c>
      <c r="G3" s="3077" t="s">
        <v>29</v>
      </c>
    </row>
    <row r="4" spans="1:7" ht="33.75" customHeight="1">
      <c r="A4" s="3070"/>
      <c r="B4" s="3072"/>
      <c r="C4" s="3074"/>
      <c r="D4" s="4" t="s">
        <v>30</v>
      </c>
      <c r="E4" s="303" t="s">
        <v>31</v>
      </c>
      <c r="F4" s="3076"/>
      <c r="G4" s="3078"/>
    </row>
    <row r="5" spans="1:7" ht="13.5" thickBot="1">
      <c r="A5" s="3070"/>
      <c r="B5" s="3072"/>
      <c r="C5" s="304" t="s">
        <v>8</v>
      </c>
      <c r="D5" s="5"/>
      <c r="E5" s="305"/>
      <c r="F5" s="301" t="s">
        <v>9</v>
      </c>
      <c r="G5" s="6" t="s">
        <v>32</v>
      </c>
    </row>
    <row r="6" spans="1:7" ht="13.5" thickBot="1">
      <c r="A6" s="297">
        <v>1</v>
      </c>
      <c r="B6" s="300">
        <v>2</v>
      </c>
      <c r="C6" s="297">
        <v>3</v>
      </c>
      <c r="D6" s="300">
        <v>4</v>
      </c>
      <c r="E6" s="299">
        <v>5</v>
      </c>
      <c r="F6" s="390">
        <v>6</v>
      </c>
      <c r="G6" s="299">
        <v>7</v>
      </c>
    </row>
    <row r="7" spans="1:7" s="41" customFormat="1" ht="17.25" customHeight="1">
      <c r="A7" s="339" t="s">
        <v>10</v>
      </c>
      <c r="B7" s="342" t="s">
        <v>33</v>
      </c>
      <c r="C7" s="561">
        <v>870196197.82000005</v>
      </c>
      <c r="D7" s="562">
        <v>172000</v>
      </c>
      <c r="E7" s="563">
        <v>870024197.82000005</v>
      </c>
      <c r="F7" s="345">
        <v>6.7472576781856972</v>
      </c>
      <c r="G7" s="667">
        <v>933.21229098076731</v>
      </c>
    </row>
    <row r="8" spans="1:7" s="41" customFormat="1" ht="17.25" customHeight="1">
      <c r="A8" s="340" t="s">
        <v>11</v>
      </c>
      <c r="B8" s="343" t="s">
        <v>34</v>
      </c>
      <c r="C8" s="564">
        <v>802134166.57000005</v>
      </c>
      <c r="D8" s="565">
        <v>0</v>
      </c>
      <c r="E8" s="566">
        <v>802134166.57000005</v>
      </c>
      <c r="F8" s="346">
        <v>6.2195237440511457</v>
      </c>
      <c r="G8" s="668">
        <v>1058.0863008261454</v>
      </c>
    </row>
    <row r="9" spans="1:7" s="41" customFormat="1" ht="17.25" customHeight="1">
      <c r="A9" s="340" t="s">
        <v>12</v>
      </c>
      <c r="B9" s="343" t="s">
        <v>35</v>
      </c>
      <c r="C9" s="564">
        <v>583437404.16999996</v>
      </c>
      <c r="D9" s="565">
        <v>0</v>
      </c>
      <c r="E9" s="566">
        <v>583437404.16999996</v>
      </c>
      <c r="F9" s="346">
        <v>4.5238102796687354</v>
      </c>
      <c r="G9" s="668">
        <v>1114.4574181354187</v>
      </c>
    </row>
    <row r="10" spans="1:7" s="41" customFormat="1" ht="17.25" customHeight="1">
      <c r="A10" s="340" t="s">
        <v>13</v>
      </c>
      <c r="B10" s="343" t="s">
        <v>36</v>
      </c>
      <c r="C10" s="564">
        <v>298873659.63</v>
      </c>
      <c r="D10" s="565">
        <v>376469.06</v>
      </c>
      <c r="E10" s="566">
        <v>298497190.56999999</v>
      </c>
      <c r="F10" s="346">
        <v>2.3173826773753667</v>
      </c>
      <c r="G10" s="668">
        <v>1131.1631290449552</v>
      </c>
    </row>
    <row r="11" spans="1:7" s="41" customFormat="1" ht="17.25" customHeight="1">
      <c r="A11" s="340" t="s">
        <v>4</v>
      </c>
      <c r="B11" s="343" t="s">
        <v>37</v>
      </c>
      <c r="C11" s="564">
        <v>765649801.45000005</v>
      </c>
      <c r="D11" s="565">
        <v>561250.42999999993</v>
      </c>
      <c r="E11" s="566">
        <v>765088551.0200001</v>
      </c>
      <c r="F11" s="346">
        <v>5.9366341918945746</v>
      </c>
      <c r="G11" s="668">
        <v>948.60425908741195</v>
      </c>
    </row>
    <row r="12" spans="1:7" s="41" customFormat="1" ht="17.25" customHeight="1">
      <c r="A12" s="340" t="s">
        <v>5</v>
      </c>
      <c r="B12" s="343" t="s">
        <v>38</v>
      </c>
      <c r="C12" s="564">
        <v>947172225.74000001</v>
      </c>
      <c r="D12" s="706">
        <v>460466.64</v>
      </c>
      <c r="E12" s="566">
        <v>946711759.10000002</v>
      </c>
      <c r="F12" s="346">
        <v>7.3441082467363197</v>
      </c>
      <c r="G12" s="668">
        <v>982.51628402524</v>
      </c>
    </row>
    <row r="13" spans="1:7" s="41" customFormat="1" ht="17.25" customHeight="1">
      <c r="A13" s="340" t="s">
        <v>14</v>
      </c>
      <c r="B13" s="343" t="s">
        <v>39</v>
      </c>
      <c r="C13" s="564">
        <v>2313927699.48</v>
      </c>
      <c r="D13" s="565">
        <v>15500</v>
      </c>
      <c r="E13" s="566">
        <v>2313912199.48</v>
      </c>
      <c r="F13" s="346">
        <v>17.941547522496158</v>
      </c>
      <c r="G13" s="668">
        <v>1032.4802831957913</v>
      </c>
    </row>
    <row r="14" spans="1:7" s="41" customFormat="1" ht="17.25" customHeight="1">
      <c r="A14" s="340" t="s">
        <v>15</v>
      </c>
      <c r="B14" s="343" t="s">
        <v>40</v>
      </c>
      <c r="C14" s="564">
        <v>122826033.14000002</v>
      </c>
      <c r="D14" s="565">
        <v>11000</v>
      </c>
      <c r="E14" s="566">
        <v>122815033.14000002</v>
      </c>
      <c r="F14" s="346">
        <v>0.95235867182722456</v>
      </c>
      <c r="G14" s="668">
        <v>958.55243325503181</v>
      </c>
    </row>
    <row r="15" spans="1:7" s="41" customFormat="1" ht="17.25" customHeight="1">
      <c r="A15" s="340" t="s">
        <v>16</v>
      </c>
      <c r="B15" s="343" t="s">
        <v>41</v>
      </c>
      <c r="C15" s="564">
        <v>397742294.63</v>
      </c>
      <c r="D15" s="565">
        <v>870711.65</v>
      </c>
      <c r="E15" s="566">
        <v>396871582.98000002</v>
      </c>
      <c r="F15" s="346">
        <v>3.0839823916773557</v>
      </c>
      <c r="G15" s="668">
        <v>1148.3062901265398</v>
      </c>
    </row>
    <row r="16" spans="1:7" s="41" customFormat="1" ht="17.25" customHeight="1">
      <c r="A16" s="340" t="s">
        <v>17</v>
      </c>
      <c r="B16" s="343" t="s">
        <v>42</v>
      </c>
      <c r="C16" s="564">
        <v>495659599.44</v>
      </c>
      <c r="D16" s="565">
        <v>0</v>
      </c>
      <c r="E16" s="566">
        <v>495659599.44</v>
      </c>
      <c r="F16" s="346">
        <v>3.8432057580418939</v>
      </c>
      <c r="G16" s="668">
        <v>1151.9305751058598</v>
      </c>
    </row>
    <row r="17" spans="1:7" s="41" customFormat="1" ht="17.25" customHeight="1">
      <c r="A17" s="340" t="s">
        <v>18</v>
      </c>
      <c r="B17" s="343" t="s">
        <v>43</v>
      </c>
      <c r="C17" s="564">
        <v>864806160.96999991</v>
      </c>
      <c r="D17" s="565">
        <v>422096.12</v>
      </c>
      <c r="E17" s="566">
        <v>864384064.8499999</v>
      </c>
      <c r="F17" s="346">
        <v>6.7054648415668101</v>
      </c>
      <c r="G17" s="668">
        <v>1029.5397235096007</v>
      </c>
    </row>
    <row r="18" spans="1:7" s="41" customFormat="1" ht="17.25" customHeight="1">
      <c r="A18" s="340" t="s">
        <v>19</v>
      </c>
      <c r="B18" s="343" t="s">
        <v>44</v>
      </c>
      <c r="C18" s="564">
        <v>2590125972.750001</v>
      </c>
      <c r="D18" s="565">
        <v>347645.43</v>
      </c>
      <c r="E18" s="566">
        <v>2589778327.3200006</v>
      </c>
      <c r="F18" s="346">
        <v>20.083111602747547</v>
      </c>
      <c r="G18" s="668">
        <v>1022.3549225574212</v>
      </c>
    </row>
    <row r="19" spans="1:7" s="41" customFormat="1" ht="17.25" customHeight="1">
      <c r="A19" s="340" t="s">
        <v>20</v>
      </c>
      <c r="B19" s="343" t="s">
        <v>45</v>
      </c>
      <c r="C19" s="564">
        <v>213819503.07999998</v>
      </c>
      <c r="D19" s="565">
        <v>0</v>
      </c>
      <c r="E19" s="566">
        <v>213819503.07999998</v>
      </c>
      <c r="F19" s="346">
        <v>1.6578965611624075</v>
      </c>
      <c r="G19" s="668">
        <v>1092.1751768876356</v>
      </c>
    </row>
    <row r="20" spans="1:7" s="41" customFormat="1" ht="17.25" customHeight="1">
      <c r="A20" s="340" t="s">
        <v>21</v>
      </c>
      <c r="B20" s="343" t="s">
        <v>46</v>
      </c>
      <c r="C20" s="564">
        <v>319437414.42000002</v>
      </c>
      <c r="D20" s="565">
        <v>422000</v>
      </c>
      <c r="E20" s="566">
        <v>319015414.42000002</v>
      </c>
      <c r="F20" s="346">
        <v>2.4768282745254657</v>
      </c>
      <c r="G20" s="668">
        <v>1092.0787901020158</v>
      </c>
    </row>
    <row r="21" spans="1:7" s="41" customFormat="1" ht="17.25" customHeight="1">
      <c r="A21" s="340" t="s">
        <v>22</v>
      </c>
      <c r="B21" s="343" t="s">
        <v>47</v>
      </c>
      <c r="C21" s="564">
        <v>791896369.76999998</v>
      </c>
      <c r="D21" s="706">
        <v>0</v>
      </c>
      <c r="E21" s="566">
        <v>791896369.76999998</v>
      </c>
      <c r="F21" s="346">
        <v>6.14014273406793</v>
      </c>
      <c r="G21" s="668">
        <v>1021.1218978976578</v>
      </c>
    </row>
    <row r="22" spans="1:7" s="41" customFormat="1" ht="17.25" customHeight="1" thickBot="1">
      <c r="A22" s="341" t="s">
        <v>23</v>
      </c>
      <c r="B22" s="344" t="s">
        <v>48</v>
      </c>
      <c r="C22" s="949">
        <v>519330697.38</v>
      </c>
      <c r="D22" s="950">
        <v>0</v>
      </c>
      <c r="E22" s="951">
        <v>519330697.38</v>
      </c>
      <c r="F22" s="347">
        <v>4.0267448239753767</v>
      </c>
      <c r="G22" s="669">
        <v>943.04425196478633</v>
      </c>
    </row>
    <row r="23" spans="1:7" s="41" customFormat="1" ht="24" customHeight="1" thickBot="1">
      <c r="A23" s="3066" t="s">
        <v>24</v>
      </c>
      <c r="B23" s="3067"/>
      <c r="C23" s="570">
        <v>12897035200.440001</v>
      </c>
      <c r="D23" s="761">
        <v>3659139.33</v>
      </c>
      <c r="E23" s="572">
        <v>12893376061.109999</v>
      </c>
      <c r="F23" s="670">
        <v>100</v>
      </c>
      <c r="G23" s="628">
        <v>1024.9268002598985</v>
      </c>
    </row>
    <row r="25" spans="1:7" s="41" customFormat="1" ht="12">
      <c r="A25" s="41" t="s">
        <v>925</v>
      </c>
    </row>
    <row r="26" spans="1:7" s="41" customFormat="1" ht="12">
      <c r="B26" s="41" t="s">
        <v>898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8" right="0.46" top="0.92" bottom="0.98425196850393704" header="0.51181102362204722" footer="0.51181102362204722"/>
  <pageSetup paperSize="9" scale="95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showGridLines="0" workbookViewId="0">
      <selection activeCell="B5" sqref="B5"/>
    </sheetView>
  </sheetViews>
  <sheetFormatPr defaultRowHeight="12.75"/>
  <cols>
    <col min="1" max="1" width="4" style="9" customWidth="1"/>
    <col min="2" max="2" width="18.85546875" style="9" customWidth="1"/>
    <col min="3" max="3" width="14.5703125" style="9" customWidth="1"/>
    <col min="4" max="4" width="13.85546875" style="9" bestFit="1" customWidth="1"/>
    <col min="5" max="5" width="14.85546875" style="9" bestFit="1" customWidth="1"/>
    <col min="6" max="6" width="8.7109375" style="9" bestFit="1" customWidth="1"/>
    <col min="7" max="7" width="13.42578125" style="9" customWidth="1"/>
    <col min="8" max="16384" width="9.140625" style="9"/>
  </cols>
  <sheetData>
    <row r="1" spans="1:7" ht="27" customHeight="1">
      <c r="A1" s="3221" t="s">
        <v>94</v>
      </c>
      <c r="B1" s="3221"/>
      <c r="C1" s="3221"/>
      <c r="D1" s="3221"/>
      <c r="E1" s="3221"/>
      <c r="F1" s="3221"/>
      <c r="G1" s="3221"/>
    </row>
    <row r="2" spans="1:7" ht="10.5" customHeight="1" thickBot="1"/>
    <row r="3" spans="1:7" ht="15.75" customHeight="1">
      <c r="A3" s="2619" t="s">
        <v>52</v>
      </c>
      <c r="B3" s="355"/>
      <c r="C3" s="3081" t="s">
        <v>49</v>
      </c>
      <c r="D3" s="11" t="s">
        <v>27</v>
      </c>
      <c r="E3" s="369"/>
      <c r="F3" s="362"/>
      <c r="G3" s="3083" t="s">
        <v>29</v>
      </c>
    </row>
    <row r="4" spans="1:7" ht="27.75" customHeight="1">
      <c r="A4" s="2620"/>
      <c r="B4" s="356" t="s">
        <v>7</v>
      </c>
      <c r="C4" s="3082"/>
      <c r="D4" s="12" t="s">
        <v>50</v>
      </c>
      <c r="E4" s="370" t="s">
        <v>31</v>
      </c>
      <c r="F4" s="363" t="s">
        <v>28</v>
      </c>
      <c r="G4" s="3084"/>
    </row>
    <row r="5" spans="1:7" s="16" customFormat="1" ht="15" customHeight="1" thickBot="1">
      <c r="A5" s="2621"/>
      <c r="B5" s="357"/>
      <c r="C5" s="304" t="s">
        <v>8</v>
      </c>
      <c r="D5" s="5"/>
      <c r="E5" s="372"/>
      <c r="F5" s="364" t="s">
        <v>9</v>
      </c>
      <c r="G5" s="15" t="s">
        <v>32</v>
      </c>
    </row>
    <row r="6" spans="1:7" s="17" customFormat="1" ht="13.5" customHeight="1" thickBot="1">
      <c r="A6" s="349">
        <v>1</v>
      </c>
      <c r="B6" s="358">
        <v>2</v>
      </c>
      <c r="C6" s="349">
        <v>3</v>
      </c>
      <c r="D6" s="358">
        <v>4</v>
      </c>
      <c r="E6" s="351">
        <v>5</v>
      </c>
      <c r="F6" s="391">
        <v>6</v>
      </c>
      <c r="G6" s="351">
        <v>7</v>
      </c>
    </row>
    <row r="7" spans="1:7" s="56" customFormat="1" ht="19.5" customHeight="1">
      <c r="A7" s="272" t="s">
        <v>10</v>
      </c>
      <c r="B7" s="401" t="s">
        <v>33</v>
      </c>
      <c r="C7" s="629">
        <v>90614394.750000015</v>
      </c>
      <c r="D7" s="630">
        <v>300000</v>
      </c>
      <c r="E7" s="704">
        <v>90314394.750000015</v>
      </c>
      <c r="F7" s="404">
        <v>6.3639860244391153</v>
      </c>
      <c r="G7" s="471">
        <v>97.176323146811612</v>
      </c>
    </row>
    <row r="8" spans="1:7" s="56" customFormat="1" ht="19.5" customHeight="1">
      <c r="A8" s="274" t="s">
        <v>11</v>
      </c>
      <c r="B8" s="402" t="s">
        <v>34</v>
      </c>
      <c r="C8" s="632">
        <v>93503919.859999999</v>
      </c>
      <c r="D8" s="633">
        <v>0</v>
      </c>
      <c r="E8" s="705">
        <v>93503919.859999999</v>
      </c>
      <c r="F8" s="405">
        <v>6.5669217441781242</v>
      </c>
      <c r="G8" s="472">
        <v>123.33998575383954</v>
      </c>
    </row>
    <row r="9" spans="1:7" s="56" customFormat="1" ht="19.5" customHeight="1">
      <c r="A9" s="274" t="s">
        <v>12</v>
      </c>
      <c r="B9" s="402" t="s">
        <v>35</v>
      </c>
      <c r="C9" s="632">
        <v>63680051.399999991</v>
      </c>
      <c r="D9" s="633">
        <v>1870782.9500000002</v>
      </c>
      <c r="E9" s="705">
        <v>61809268.449999988</v>
      </c>
      <c r="F9" s="405">
        <v>4.4723463447860681</v>
      </c>
      <c r="G9" s="472">
        <v>121.63893703547352</v>
      </c>
    </row>
    <row r="10" spans="1:7" s="56" customFormat="1" ht="19.5" customHeight="1">
      <c r="A10" s="274" t="s">
        <v>13</v>
      </c>
      <c r="B10" s="402" t="s">
        <v>36</v>
      </c>
      <c r="C10" s="632">
        <v>30419409.650000002</v>
      </c>
      <c r="D10" s="633">
        <v>190888.3</v>
      </c>
      <c r="E10" s="705">
        <v>30228521.350000001</v>
      </c>
      <c r="F10" s="405">
        <v>2.136401158098431</v>
      </c>
      <c r="G10" s="472">
        <v>115.1299671104921</v>
      </c>
    </row>
    <row r="11" spans="1:7" s="56" customFormat="1" ht="19.5" customHeight="1">
      <c r="A11" s="274" t="s">
        <v>4</v>
      </c>
      <c r="B11" s="402" t="s">
        <v>37</v>
      </c>
      <c r="C11" s="632">
        <v>111203693.57999998</v>
      </c>
      <c r="D11" s="633">
        <v>0</v>
      </c>
      <c r="E11" s="705">
        <v>111203693.57999998</v>
      </c>
      <c r="F11" s="405">
        <v>7.8100036286908994</v>
      </c>
      <c r="G11" s="472">
        <v>137.77617019747672</v>
      </c>
    </row>
    <row r="12" spans="1:7" s="56" customFormat="1" ht="19.5" customHeight="1">
      <c r="A12" s="274" t="s">
        <v>5</v>
      </c>
      <c r="B12" s="402" t="s">
        <v>38</v>
      </c>
      <c r="C12" s="632">
        <v>104051301.73</v>
      </c>
      <c r="D12" s="633">
        <v>0</v>
      </c>
      <c r="E12" s="705">
        <v>104051301.73</v>
      </c>
      <c r="F12" s="405">
        <v>7.3076803289514602</v>
      </c>
      <c r="G12" s="472">
        <v>107.93401194157425</v>
      </c>
    </row>
    <row r="13" spans="1:7" s="56" customFormat="1" ht="19.5" customHeight="1">
      <c r="A13" s="274" t="s">
        <v>14</v>
      </c>
      <c r="B13" s="402" t="s">
        <v>39</v>
      </c>
      <c r="C13" s="632">
        <v>233822656.71000001</v>
      </c>
      <c r="D13" s="633">
        <v>4685260.1900000004</v>
      </c>
      <c r="E13" s="705">
        <v>229137396.52000001</v>
      </c>
      <c r="F13" s="405">
        <v>16.421718906859052</v>
      </c>
      <c r="G13" s="472">
        <v>104.33224982430778</v>
      </c>
    </row>
    <row r="14" spans="1:7" s="56" customFormat="1" ht="19.5" customHeight="1">
      <c r="A14" s="274" t="s">
        <v>15</v>
      </c>
      <c r="B14" s="402" t="s">
        <v>40</v>
      </c>
      <c r="C14" s="632">
        <v>10859121.069999998</v>
      </c>
      <c r="D14" s="633">
        <v>0</v>
      </c>
      <c r="E14" s="705">
        <v>10859121.069999998</v>
      </c>
      <c r="F14" s="405">
        <v>0.76265250038733301</v>
      </c>
      <c r="G14" s="472">
        <v>84.746178465236412</v>
      </c>
    </row>
    <row r="15" spans="1:7" s="56" customFormat="1" ht="19.5" customHeight="1">
      <c r="A15" s="274" t="s">
        <v>16</v>
      </c>
      <c r="B15" s="402" t="s">
        <v>41</v>
      </c>
      <c r="C15" s="632">
        <v>41928329.009999998</v>
      </c>
      <c r="D15" s="633">
        <v>814110.15</v>
      </c>
      <c r="E15" s="705">
        <v>41114218.859999999</v>
      </c>
      <c r="F15" s="405">
        <v>2.9446899754050953</v>
      </c>
      <c r="G15" s="472">
        <v>121.04964593083179</v>
      </c>
    </row>
    <row r="16" spans="1:7" s="56" customFormat="1" ht="19.5" customHeight="1">
      <c r="A16" s="274" t="s">
        <v>17</v>
      </c>
      <c r="B16" s="402" t="s">
        <v>42</v>
      </c>
      <c r="C16" s="632">
        <v>68803244.25999999</v>
      </c>
      <c r="D16" s="633">
        <v>11886581.75</v>
      </c>
      <c r="E16" s="705">
        <v>56916662.50999999</v>
      </c>
      <c r="F16" s="405">
        <v>4.8321559296925134</v>
      </c>
      <c r="G16" s="472">
        <v>159.90119190491905</v>
      </c>
    </row>
    <row r="17" spans="1:7" s="56" customFormat="1" ht="19.5" customHeight="1">
      <c r="A17" s="274" t="s">
        <v>18</v>
      </c>
      <c r="B17" s="402" t="s">
        <v>43</v>
      </c>
      <c r="C17" s="632">
        <v>86602953.870000005</v>
      </c>
      <c r="D17" s="633">
        <v>3160801</v>
      </c>
      <c r="E17" s="705">
        <v>83442152.870000005</v>
      </c>
      <c r="F17" s="405">
        <v>6.0822564629426648</v>
      </c>
      <c r="G17" s="472">
        <v>103.09961377059095</v>
      </c>
    </row>
    <row r="18" spans="1:7" s="56" customFormat="1" ht="19.5" customHeight="1">
      <c r="A18" s="274" t="s">
        <v>19</v>
      </c>
      <c r="B18" s="402" t="s">
        <v>44</v>
      </c>
      <c r="C18" s="632">
        <v>253047325.34999999</v>
      </c>
      <c r="D18" s="633">
        <v>1882948.0299999998</v>
      </c>
      <c r="E18" s="705">
        <v>251164377.31999999</v>
      </c>
      <c r="F18" s="405">
        <v>17.771896468459254</v>
      </c>
      <c r="G18" s="472">
        <v>99.880925265148079</v>
      </c>
    </row>
    <row r="19" spans="1:7" s="56" customFormat="1" ht="19.5" customHeight="1">
      <c r="A19" s="274" t="s">
        <v>20</v>
      </c>
      <c r="B19" s="402" t="s">
        <v>45</v>
      </c>
      <c r="C19" s="632">
        <v>35553046.829999998</v>
      </c>
      <c r="D19" s="633">
        <v>3346094</v>
      </c>
      <c r="E19" s="705">
        <v>32206952.830000002</v>
      </c>
      <c r="F19" s="405">
        <v>2.496944263398607</v>
      </c>
      <c r="G19" s="472">
        <v>181.60249486652975</v>
      </c>
    </row>
    <row r="20" spans="1:7" s="56" customFormat="1" ht="19.5" customHeight="1">
      <c r="A20" s="274" t="s">
        <v>21</v>
      </c>
      <c r="B20" s="402" t="s">
        <v>46</v>
      </c>
      <c r="C20" s="632">
        <v>41274937.910000004</v>
      </c>
      <c r="D20" s="633">
        <v>120000</v>
      </c>
      <c r="E20" s="705">
        <v>41154937.910000004</v>
      </c>
      <c r="F20" s="405">
        <v>2.898801330004273</v>
      </c>
      <c r="G20" s="472">
        <v>141.10896914230233</v>
      </c>
    </row>
    <row r="21" spans="1:7" s="56" customFormat="1" ht="19.5" customHeight="1">
      <c r="A21" s="274" t="s">
        <v>22</v>
      </c>
      <c r="B21" s="402" t="s">
        <v>47</v>
      </c>
      <c r="C21" s="632">
        <v>89812884.699999988</v>
      </c>
      <c r="D21" s="633">
        <v>400000</v>
      </c>
      <c r="E21" s="705">
        <v>89412884.699999988</v>
      </c>
      <c r="F21" s="405">
        <v>6.3076947611059504</v>
      </c>
      <c r="G21" s="472">
        <v>115.81048579268511</v>
      </c>
    </row>
    <row r="22" spans="1:7" s="56" customFormat="1" ht="19.5" customHeight="1" thickBot="1">
      <c r="A22" s="276" t="s">
        <v>23</v>
      </c>
      <c r="B22" s="403" t="s">
        <v>48</v>
      </c>
      <c r="C22" s="952">
        <v>68684981.719999999</v>
      </c>
      <c r="D22" s="953">
        <v>0</v>
      </c>
      <c r="E22" s="954">
        <v>68684981.719999999</v>
      </c>
      <c r="F22" s="406">
        <v>4.8238501726011487</v>
      </c>
      <c r="G22" s="707">
        <v>124.72395245289597</v>
      </c>
    </row>
    <row r="23" spans="1:7" s="56" customFormat="1" ht="20.45" customHeight="1" thickBot="1">
      <c r="A23" s="3079" t="s">
        <v>24</v>
      </c>
      <c r="B23" s="3080"/>
      <c r="C23" s="677">
        <v>1423862252.4000001</v>
      </c>
      <c r="D23" s="678">
        <v>28657466.370000001</v>
      </c>
      <c r="E23" s="679">
        <v>1395204786.0300002</v>
      </c>
      <c r="F23" s="573">
        <v>100</v>
      </c>
      <c r="G23" s="474">
        <v>113.15426837893691</v>
      </c>
    </row>
    <row r="24" spans="1:7">
      <c r="A24" s="16"/>
      <c r="B24" s="16"/>
      <c r="C24" s="16"/>
      <c r="D24" s="16"/>
    </row>
    <row r="25" spans="1:7" s="41" customFormat="1" ht="12">
      <c r="A25" s="41" t="s">
        <v>925</v>
      </c>
    </row>
    <row r="26" spans="1:7" s="41" customFormat="1" ht="12">
      <c r="B26" s="41" t="s">
        <v>898</v>
      </c>
    </row>
    <row r="27" spans="1:7">
      <c r="A27" s="16"/>
      <c r="B27" s="16"/>
      <c r="C27" s="16"/>
      <c r="D27" s="16"/>
    </row>
    <row r="28" spans="1:7">
      <c r="A28" s="16"/>
      <c r="B28" s="16"/>
      <c r="C28" s="16"/>
      <c r="D28" s="16"/>
    </row>
    <row r="29" spans="1:7">
      <c r="A29" s="16"/>
      <c r="B29" s="16"/>
      <c r="C29" s="16"/>
      <c r="D29" s="16"/>
    </row>
    <row r="30" spans="1:7">
      <c r="A30" s="16"/>
      <c r="B30" s="16"/>
      <c r="C30" s="16"/>
      <c r="D30" s="16"/>
    </row>
    <row r="31" spans="1:7">
      <c r="A31" s="16"/>
      <c r="B31" s="16"/>
      <c r="C31" s="16"/>
      <c r="D31" s="16"/>
    </row>
    <row r="32" spans="1:7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</sheetData>
  <mergeCells count="5">
    <mergeCell ref="C3:C4"/>
    <mergeCell ref="G3:G4"/>
    <mergeCell ref="A1:G1"/>
    <mergeCell ref="A23:B23"/>
    <mergeCell ref="A3:A5"/>
  </mergeCells>
  <printOptions horizontalCentered="1"/>
  <pageMargins left="0.59055118110236227" right="0.6" top="0.88" bottom="0.98425196850393704" header="0.51181102362204722" footer="0.51181102362204722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0">
    <tabColor rgb="FF92D050"/>
  </sheetPr>
  <dimension ref="A1:G28"/>
  <sheetViews>
    <sheetView showGridLines="0" workbookViewId="0">
      <selection activeCell="C7" sqref="C7"/>
    </sheetView>
  </sheetViews>
  <sheetFormatPr defaultRowHeight="12.75"/>
  <cols>
    <col min="1" max="1" width="4" style="19" customWidth="1"/>
    <col min="2" max="2" width="21" style="19" customWidth="1"/>
    <col min="3" max="3" width="14.5703125" style="19" customWidth="1"/>
    <col min="4" max="5" width="12.42578125" style="19" customWidth="1"/>
    <col min="6" max="6" width="8.7109375" style="19" bestFit="1" customWidth="1"/>
    <col min="7" max="7" width="15.42578125" style="19" customWidth="1"/>
    <col min="8" max="16384" width="9.140625" style="19"/>
  </cols>
  <sheetData>
    <row r="1" spans="1:7" ht="40.5" customHeight="1">
      <c r="A1" s="2628" t="s">
        <v>95</v>
      </c>
      <c r="B1" s="2628"/>
      <c r="C1" s="2628"/>
      <c r="D1" s="2628"/>
      <c r="E1" s="2628"/>
      <c r="F1" s="2628"/>
      <c r="G1" s="2628"/>
    </row>
    <row r="2" spans="1:7" ht="13.5" thickBot="1"/>
    <row r="3" spans="1:7" ht="15" customHeight="1">
      <c r="A3" s="2629" t="s">
        <v>52</v>
      </c>
      <c r="B3" s="2632" t="s">
        <v>7</v>
      </c>
      <c r="C3" s="2624" t="s">
        <v>49</v>
      </c>
      <c r="D3" s="20" t="s">
        <v>27</v>
      </c>
      <c r="E3" s="293"/>
      <c r="F3" s="2635" t="s">
        <v>28</v>
      </c>
      <c r="G3" s="2626" t="s">
        <v>29</v>
      </c>
    </row>
    <row r="4" spans="1:7" ht="35.25" customHeight="1">
      <c r="A4" s="2630"/>
      <c r="B4" s="2633"/>
      <c r="C4" s="2625"/>
      <c r="D4" s="21" t="s">
        <v>50</v>
      </c>
      <c r="E4" s="294" t="s">
        <v>31</v>
      </c>
      <c r="F4" s="2636"/>
      <c r="G4" s="2627"/>
    </row>
    <row r="5" spans="1:7" ht="13.5" thickBot="1">
      <c r="A5" s="2631"/>
      <c r="B5" s="2634"/>
      <c r="C5" s="304" t="s">
        <v>8</v>
      </c>
      <c r="D5" s="22"/>
      <c r="E5" s="296"/>
      <c r="F5" s="289" t="s">
        <v>9</v>
      </c>
      <c r="G5" s="23" t="s">
        <v>32</v>
      </c>
    </row>
    <row r="6" spans="1:7" ht="12" customHeight="1" thickBot="1">
      <c r="A6" s="278">
        <v>1</v>
      </c>
      <c r="B6" s="279">
        <v>2</v>
      </c>
      <c r="C6" s="278">
        <v>3</v>
      </c>
      <c r="D6" s="281">
        <v>4</v>
      </c>
      <c r="E6" s="282">
        <v>5</v>
      </c>
      <c r="F6" s="281">
        <v>6</v>
      </c>
      <c r="G6" s="282">
        <v>7</v>
      </c>
    </row>
    <row r="7" spans="1:7" s="55" customFormat="1" ht="18.75" customHeight="1">
      <c r="A7" s="283" t="s">
        <v>10</v>
      </c>
      <c r="B7" s="286" t="s">
        <v>33</v>
      </c>
      <c r="C7" s="603">
        <v>7429899.4199999999</v>
      </c>
      <c r="D7" s="708">
        <v>310766.33</v>
      </c>
      <c r="E7" s="577">
        <v>7119133.0899999999</v>
      </c>
      <c r="F7" s="290">
        <v>28.63882618440724</v>
      </c>
      <c r="G7" s="613">
        <v>7.9679427201187378</v>
      </c>
    </row>
    <row r="8" spans="1:7" s="55" customFormat="1" ht="18.75" customHeight="1">
      <c r="A8" s="284" t="s">
        <v>11</v>
      </c>
      <c r="B8" s="287" t="s">
        <v>34</v>
      </c>
      <c r="C8" s="604">
        <v>1766248.55</v>
      </c>
      <c r="D8" s="579">
        <v>145000</v>
      </c>
      <c r="E8" s="606">
        <v>1621248.55</v>
      </c>
      <c r="F8" s="291">
        <v>6.8080713294381754</v>
      </c>
      <c r="G8" s="614">
        <v>2.3298389128596662</v>
      </c>
    </row>
    <row r="9" spans="1:7" s="55" customFormat="1" ht="18.75" customHeight="1">
      <c r="A9" s="284" t="s">
        <v>12</v>
      </c>
      <c r="B9" s="287" t="s">
        <v>35</v>
      </c>
      <c r="C9" s="604">
        <v>1109086.23</v>
      </c>
      <c r="D9" s="579">
        <v>53450.69</v>
      </c>
      <c r="E9" s="606">
        <v>1055635.54</v>
      </c>
      <c r="F9" s="291">
        <v>4.2750145014061998</v>
      </c>
      <c r="G9" s="614">
        <v>2.1185295415430634</v>
      </c>
    </row>
    <row r="10" spans="1:7" s="55" customFormat="1" ht="18.75" customHeight="1">
      <c r="A10" s="284" t="s">
        <v>13</v>
      </c>
      <c r="B10" s="287" t="s">
        <v>36</v>
      </c>
      <c r="C10" s="604">
        <v>338887.70999999996</v>
      </c>
      <c r="D10" s="581">
        <v>0</v>
      </c>
      <c r="E10" s="606">
        <v>338887.70999999996</v>
      </c>
      <c r="F10" s="291">
        <v>1.3062553978317257</v>
      </c>
      <c r="G10" s="614">
        <v>1.2826064461921594</v>
      </c>
    </row>
    <row r="11" spans="1:7" s="55" customFormat="1" ht="18.75" customHeight="1">
      <c r="A11" s="284" t="s">
        <v>4</v>
      </c>
      <c r="B11" s="287" t="s">
        <v>37</v>
      </c>
      <c r="C11" s="604">
        <v>949546.63</v>
      </c>
      <c r="D11" s="579">
        <v>0</v>
      </c>
      <c r="E11" s="606">
        <v>949546.63</v>
      </c>
      <c r="F11" s="291">
        <v>3.6600631251290419</v>
      </c>
      <c r="G11" s="614">
        <v>1.1764438202873628</v>
      </c>
    </row>
    <row r="12" spans="1:7" s="55" customFormat="1" ht="18.75" customHeight="1">
      <c r="A12" s="284" t="s">
        <v>5</v>
      </c>
      <c r="B12" s="287" t="s">
        <v>38</v>
      </c>
      <c r="C12" s="604">
        <v>511158.06</v>
      </c>
      <c r="D12" s="581">
        <v>0</v>
      </c>
      <c r="E12" s="606">
        <v>511158.06</v>
      </c>
      <c r="F12" s="291">
        <v>1.9702779278132958</v>
      </c>
      <c r="G12" s="614">
        <v>0.53023209930842186</v>
      </c>
    </row>
    <row r="13" spans="1:7" s="55" customFormat="1" ht="18.75" customHeight="1">
      <c r="A13" s="284" t="s">
        <v>14</v>
      </c>
      <c r="B13" s="287" t="s">
        <v>39</v>
      </c>
      <c r="C13" s="604">
        <v>4905703.2899999991</v>
      </c>
      <c r="D13" s="579">
        <v>0</v>
      </c>
      <c r="E13" s="606">
        <v>4905703.2899999991</v>
      </c>
      <c r="F13" s="291">
        <v>18.90921745944506</v>
      </c>
      <c r="G13" s="614">
        <v>2.1889369850544473</v>
      </c>
    </row>
    <row r="14" spans="1:7" s="55" customFormat="1" ht="18.75" customHeight="1">
      <c r="A14" s="284" t="s">
        <v>15</v>
      </c>
      <c r="B14" s="287" t="s">
        <v>40</v>
      </c>
      <c r="C14" s="604">
        <v>433349.45</v>
      </c>
      <c r="D14" s="581">
        <v>0</v>
      </c>
      <c r="E14" s="606">
        <v>433349.45</v>
      </c>
      <c r="F14" s="291">
        <v>1.6703617201400118</v>
      </c>
      <c r="G14" s="614">
        <v>3.3819228638098284</v>
      </c>
    </row>
    <row r="15" spans="1:7" s="55" customFormat="1" ht="18.75" customHeight="1">
      <c r="A15" s="284" t="s">
        <v>16</v>
      </c>
      <c r="B15" s="287" t="s">
        <v>41</v>
      </c>
      <c r="C15" s="604">
        <v>334858.63</v>
      </c>
      <c r="D15" s="581">
        <v>195000</v>
      </c>
      <c r="E15" s="606">
        <v>139858.63</v>
      </c>
      <c r="F15" s="291">
        <v>1.2907251577463126</v>
      </c>
      <c r="G15" s="614">
        <v>0.96675731076036531</v>
      </c>
    </row>
    <row r="16" spans="1:7" s="55" customFormat="1" ht="18.75" customHeight="1">
      <c r="A16" s="284" t="s">
        <v>17</v>
      </c>
      <c r="B16" s="287" t="s">
        <v>42</v>
      </c>
      <c r="C16" s="604">
        <v>441281.15</v>
      </c>
      <c r="D16" s="581">
        <v>0</v>
      </c>
      <c r="E16" s="606">
        <v>441281.15</v>
      </c>
      <c r="F16" s="291">
        <v>1.7009347554943537</v>
      </c>
      <c r="G16" s="614">
        <v>1.0255531204826558</v>
      </c>
    </row>
    <row r="17" spans="1:7" s="55" customFormat="1" ht="18.75" customHeight="1">
      <c r="A17" s="284" t="s">
        <v>18</v>
      </c>
      <c r="B17" s="287" t="s">
        <v>43</v>
      </c>
      <c r="C17" s="604">
        <v>471919.37</v>
      </c>
      <c r="D17" s="581">
        <v>0</v>
      </c>
      <c r="E17" s="606">
        <v>471919.37</v>
      </c>
      <c r="F17" s="291">
        <v>1.8190309244435197</v>
      </c>
      <c r="G17" s="614">
        <v>0.56181345558832041</v>
      </c>
    </row>
    <row r="18" spans="1:7" s="55" customFormat="1" ht="18.75" customHeight="1">
      <c r="A18" s="284" t="s">
        <v>19</v>
      </c>
      <c r="B18" s="287" t="s">
        <v>44</v>
      </c>
      <c r="C18" s="604">
        <v>4631423.9000000004</v>
      </c>
      <c r="D18" s="579">
        <v>2056075.1500000001</v>
      </c>
      <c r="E18" s="606">
        <v>2575348.75</v>
      </c>
      <c r="F18" s="291">
        <v>17.851997256028739</v>
      </c>
      <c r="G18" s="614">
        <v>1.8280805923844186</v>
      </c>
    </row>
    <row r="19" spans="1:7" s="55" customFormat="1" ht="18.75" customHeight="1">
      <c r="A19" s="284" t="s">
        <v>20</v>
      </c>
      <c r="B19" s="287" t="s">
        <v>45</v>
      </c>
      <c r="C19" s="604">
        <v>542107.3600000001</v>
      </c>
      <c r="D19" s="581">
        <v>0</v>
      </c>
      <c r="E19" s="606">
        <v>542107.3600000001</v>
      </c>
      <c r="F19" s="291">
        <v>2.0895731662983787</v>
      </c>
      <c r="G19" s="614">
        <v>2.7690467579964659</v>
      </c>
    </row>
    <row r="20" spans="1:7" s="55" customFormat="1" ht="18.75" customHeight="1">
      <c r="A20" s="284" t="s">
        <v>21</v>
      </c>
      <c r="B20" s="287" t="s">
        <v>46</v>
      </c>
      <c r="C20" s="604">
        <v>482411.31</v>
      </c>
      <c r="D20" s="581">
        <v>58889.3</v>
      </c>
      <c r="E20" s="606">
        <v>423522.01</v>
      </c>
      <c r="F20" s="291">
        <v>1.8594725009725903</v>
      </c>
      <c r="G20" s="614">
        <v>1.6492468820939201</v>
      </c>
    </row>
    <row r="21" spans="1:7" s="55" customFormat="1" ht="18.75" customHeight="1">
      <c r="A21" s="284" t="s">
        <v>22</v>
      </c>
      <c r="B21" s="287" t="s">
        <v>47</v>
      </c>
      <c r="C21" s="604">
        <v>1057781.07</v>
      </c>
      <c r="D21" s="581">
        <v>0</v>
      </c>
      <c r="E21" s="606">
        <v>1057781.07</v>
      </c>
      <c r="F21" s="291">
        <v>4.0772568365247546</v>
      </c>
      <c r="G21" s="614">
        <v>1.3639706595350709</v>
      </c>
    </row>
    <row r="22" spans="1:7" s="55" customFormat="1" ht="18.75" customHeight="1" thickBot="1">
      <c r="A22" s="285" t="s">
        <v>23</v>
      </c>
      <c r="B22" s="288" t="s">
        <v>48</v>
      </c>
      <c r="C22" s="955">
        <v>537787.41</v>
      </c>
      <c r="D22" s="956">
        <v>296985.5</v>
      </c>
      <c r="E22" s="957">
        <v>240801.91</v>
      </c>
      <c r="F22" s="292">
        <v>2.0729217568806004</v>
      </c>
      <c r="G22" s="615">
        <v>0.97655949925185592</v>
      </c>
    </row>
    <row r="23" spans="1:7" s="55" customFormat="1" ht="23.25" customHeight="1" thickBot="1">
      <c r="A23" s="2622" t="s">
        <v>24</v>
      </c>
      <c r="B23" s="2623"/>
      <c r="C23" s="610">
        <v>25943449.539999999</v>
      </c>
      <c r="D23" s="611">
        <v>3116166.9699999997</v>
      </c>
      <c r="E23" s="612">
        <v>22827282.57</v>
      </c>
      <c r="F23" s="958">
        <v>100</v>
      </c>
      <c r="G23" s="616">
        <v>2.0617247539053918</v>
      </c>
    </row>
    <row r="24" spans="1:7">
      <c r="A24" s="24"/>
      <c r="B24" s="24"/>
      <c r="C24" s="25"/>
      <c r="D24" s="25"/>
      <c r="E24" s="25"/>
    </row>
    <row r="25" spans="1:7" s="41" customFormat="1" ht="12">
      <c r="A25" s="41" t="s">
        <v>925</v>
      </c>
    </row>
    <row r="26" spans="1:7" s="41" customFormat="1" ht="12">
      <c r="B26" s="41" t="s">
        <v>898</v>
      </c>
    </row>
    <row r="27" spans="1:7">
      <c r="A27" s="24"/>
      <c r="B27" s="24"/>
      <c r="C27" s="24"/>
      <c r="D27" s="24"/>
    </row>
    <row r="28" spans="1:7">
      <c r="A28" s="24"/>
      <c r="B28" s="24"/>
      <c r="C28" s="24"/>
      <c r="D28" s="24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5" type="noConversion"/>
  <printOptions horizontalCentered="1"/>
  <pageMargins left="0.5" right="0.47" top="0.8" bottom="0.98425196850393704" header="0.51181102362204722" footer="0.51181102362204722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92D050"/>
  </sheetPr>
  <dimension ref="A1:G26"/>
  <sheetViews>
    <sheetView showGridLines="0" workbookViewId="0">
      <selection sqref="A1:G1"/>
    </sheetView>
  </sheetViews>
  <sheetFormatPr defaultRowHeight="12.75"/>
  <cols>
    <col min="1" max="1" width="3.7109375" style="42" customWidth="1"/>
    <col min="2" max="2" width="20.28515625" style="42" customWidth="1"/>
    <col min="3" max="3" width="15.5703125" style="42" bestFit="1" customWidth="1"/>
    <col min="4" max="4" width="12.85546875" style="42" bestFit="1" customWidth="1"/>
    <col min="5" max="5" width="15.42578125" style="42" bestFit="1" customWidth="1"/>
    <col min="6" max="6" width="8.85546875" style="42" bestFit="1" customWidth="1"/>
    <col min="7" max="7" width="14.7109375" style="42" customWidth="1"/>
    <col min="8" max="16384" width="9.140625" style="42"/>
  </cols>
  <sheetData>
    <row r="1" spans="1:7" ht="26.25" customHeight="1">
      <c r="A1" s="2603" t="s">
        <v>96</v>
      </c>
      <c r="B1" s="2603"/>
      <c r="C1" s="2603"/>
      <c r="D1" s="2603"/>
      <c r="E1" s="2603"/>
      <c r="F1" s="2603"/>
      <c r="G1" s="2603"/>
    </row>
    <row r="2" spans="1:7" ht="22.5" customHeight="1" thickBot="1">
      <c r="B2" s="48" t="s">
        <v>25</v>
      </c>
    </row>
    <row r="3" spans="1:7">
      <c r="A3" s="2604" t="s">
        <v>52</v>
      </c>
      <c r="B3" s="2606" t="s">
        <v>7</v>
      </c>
      <c r="C3" s="2608" t="s">
        <v>26</v>
      </c>
      <c r="D3" s="49" t="s">
        <v>27</v>
      </c>
      <c r="E3" s="252"/>
      <c r="F3" s="3222" t="s">
        <v>28</v>
      </c>
      <c r="G3" s="2610" t="s">
        <v>29</v>
      </c>
    </row>
    <row r="4" spans="1:7" ht="26.25" customHeight="1">
      <c r="A4" s="2605"/>
      <c r="B4" s="2607"/>
      <c r="C4" s="2609"/>
      <c r="D4" s="50" t="s">
        <v>30</v>
      </c>
      <c r="E4" s="253" t="s">
        <v>31</v>
      </c>
      <c r="F4" s="3223"/>
      <c r="G4" s="2611"/>
    </row>
    <row r="5" spans="1:7" ht="13.5" thickBot="1">
      <c r="A5" s="2605"/>
      <c r="B5" s="2607"/>
      <c r="C5" s="254" t="s">
        <v>8</v>
      </c>
      <c r="D5" s="51"/>
      <c r="E5" s="255"/>
      <c r="F5" s="251" t="s">
        <v>9</v>
      </c>
      <c r="G5" s="52" t="s">
        <v>32</v>
      </c>
    </row>
    <row r="6" spans="1:7" ht="10.5" customHeight="1" thickBot="1">
      <c r="A6" s="100">
        <v>1</v>
      </c>
      <c r="B6" s="101">
        <v>2</v>
      </c>
      <c r="C6" s="100">
        <v>3</v>
      </c>
      <c r="D6" s="101">
        <v>4</v>
      </c>
      <c r="E6" s="84">
        <v>5</v>
      </c>
      <c r="F6" s="86">
        <v>6</v>
      </c>
      <c r="G6" s="84">
        <v>7</v>
      </c>
    </row>
    <row r="7" spans="1:7" s="1" customFormat="1" ht="17.25" customHeight="1">
      <c r="A7" s="243" t="s">
        <v>10</v>
      </c>
      <c r="B7" s="392" t="s">
        <v>33</v>
      </c>
      <c r="C7" s="709">
        <v>115042008.74999999</v>
      </c>
      <c r="D7" s="710">
        <v>0</v>
      </c>
      <c r="E7" s="711">
        <v>115042008.74999999</v>
      </c>
      <c r="F7" s="394">
        <v>6.5300830563793095</v>
      </c>
      <c r="G7" s="715">
        <v>123.37288626814258</v>
      </c>
    </row>
    <row r="8" spans="1:7" s="1" customFormat="1" ht="17.25" customHeight="1">
      <c r="A8" s="244" t="s">
        <v>11</v>
      </c>
      <c r="B8" s="249" t="s">
        <v>34</v>
      </c>
      <c r="C8" s="712">
        <v>93258465.270000011</v>
      </c>
      <c r="D8" s="713">
        <v>75000</v>
      </c>
      <c r="E8" s="714">
        <v>93183465.270000011</v>
      </c>
      <c r="F8" s="395">
        <v>5.2935925801414303</v>
      </c>
      <c r="G8" s="716">
        <v>123.01620932094622</v>
      </c>
    </row>
    <row r="9" spans="1:7" s="1" customFormat="1" ht="17.25" customHeight="1">
      <c r="A9" s="244" t="s">
        <v>12</v>
      </c>
      <c r="B9" s="249" t="s">
        <v>35</v>
      </c>
      <c r="C9" s="712">
        <v>105739959.88000001</v>
      </c>
      <c r="D9" s="713">
        <v>515311.07</v>
      </c>
      <c r="E9" s="714">
        <v>105224648.81000002</v>
      </c>
      <c r="F9" s="395">
        <v>6.002074615153278</v>
      </c>
      <c r="G9" s="716">
        <v>201.97999277960412</v>
      </c>
    </row>
    <row r="10" spans="1:7" s="1" customFormat="1" ht="17.25" customHeight="1">
      <c r="A10" s="244" t="s">
        <v>13</v>
      </c>
      <c r="B10" s="249" t="s">
        <v>36</v>
      </c>
      <c r="C10" s="712">
        <v>36199638.069999993</v>
      </c>
      <c r="D10" s="713">
        <v>0</v>
      </c>
      <c r="E10" s="714">
        <v>36199638.069999993</v>
      </c>
      <c r="F10" s="395">
        <v>2.0547854281792559</v>
      </c>
      <c r="G10" s="716">
        <v>137.00670684813295</v>
      </c>
    </row>
    <row r="11" spans="1:7" s="1" customFormat="1" ht="17.25" customHeight="1">
      <c r="A11" s="244" t="s">
        <v>4</v>
      </c>
      <c r="B11" s="249" t="s">
        <v>37</v>
      </c>
      <c r="C11" s="712">
        <v>119031122.20000005</v>
      </c>
      <c r="D11" s="713">
        <v>651906.5</v>
      </c>
      <c r="E11" s="714">
        <v>118379215.70000005</v>
      </c>
      <c r="F11" s="395">
        <v>6.7565154912164695</v>
      </c>
      <c r="G11" s="716">
        <v>147.47398780622282</v>
      </c>
    </row>
    <row r="12" spans="1:7" s="1" customFormat="1" ht="17.25" customHeight="1">
      <c r="A12" s="244" t="s">
        <v>5</v>
      </c>
      <c r="B12" s="249" t="s">
        <v>38</v>
      </c>
      <c r="C12" s="712">
        <v>141477203.48999995</v>
      </c>
      <c r="D12" s="713">
        <v>279554.33999999997</v>
      </c>
      <c r="E12" s="714">
        <v>141197649.14999995</v>
      </c>
      <c r="F12" s="395">
        <v>8.0306133334443945</v>
      </c>
      <c r="G12" s="716">
        <v>146.75647413402316</v>
      </c>
    </row>
    <row r="13" spans="1:7" s="1" customFormat="1" ht="17.25" customHeight="1">
      <c r="A13" s="244" t="s">
        <v>14</v>
      </c>
      <c r="B13" s="249" t="s">
        <v>39</v>
      </c>
      <c r="C13" s="712">
        <v>245899894.30000001</v>
      </c>
      <c r="D13" s="713">
        <v>88419.65</v>
      </c>
      <c r="E13" s="714">
        <v>245811474.65000001</v>
      </c>
      <c r="F13" s="395">
        <v>13.957916336660748</v>
      </c>
      <c r="G13" s="716">
        <v>109.72114321537971</v>
      </c>
    </row>
    <row r="14" spans="1:7" s="1" customFormat="1" ht="17.25" customHeight="1">
      <c r="A14" s="244" t="s">
        <v>15</v>
      </c>
      <c r="B14" s="249" t="s">
        <v>40</v>
      </c>
      <c r="C14" s="712">
        <v>23781492.460000001</v>
      </c>
      <c r="D14" s="713">
        <v>42971.6</v>
      </c>
      <c r="E14" s="714">
        <v>23738520.859999999</v>
      </c>
      <c r="F14" s="395">
        <v>1.3498992468562783</v>
      </c>
      <c r="G14" s="716">
        <v>185.59426598094228</v>
      </c>
    </row>
    <row r="15" spans="1:7" s="1" customFormat="1" ht="17.25" customHeight="1">
      <c r="A15" s="244" t="s">
        <v>16</v>
      </c>
      <c r="B15" s="249" t="s">
        <v>41</v>
      </c>
      <c r="C15" s="712">
        <v>70426628.450000018</v>
      </c>
      <c r="D15" s="713">
        <v>6864900</v>
      </c>
      <c r="E15" s="714">
        <v>63561728.450000018</v>
      </c>
      <c r="F15" s="395">
        <v>3.9975982526406146</v>
      </c>
      <c r="G15" s="716">
        <v>203.32597647622654</v>
      </c>
    </row>
    <row r="16" spans="1:7" s="1" customFormat="1" ht="17.25" customHeight="1">
      <c r="A16" s="244" t="s">
        <v>17</v>
      </c>
      <c r="B16" s="249" t="s">
        <v>42</v>
      </c>
      <c r="C16" s="712">
        <v>68542463.5</v>
      </c>
      <c r="D16" s="713">
        <v>8171791.7800000003</v>
      </c>
      <c r="E16" s="714">
        <v>60370671.720000006</v>
      </c>
      <c r="F16" s="395">
        <v>3.8906481589391353</v>
      </c>
      <c r="G16" s="716">
        <v>159.2951281240849</v>
      </c>
    </row>
    <row r="17" spans="1:7" s="1" customFormat="1" ht="17.25" customHeight="1">
      <c r="A17" s="244" t="s">
        <v>18</v>
      </c>
      <c r="B17" s="249" t="s">
        <v>43</v>
      </c>
      <c r="C17" s="712">
        <v>96276752.590000018</v>
      </c>
      <c r="D17" s="713">
        <v>2492000</v>
      </c>
      <c r="E17" s="714">
        <v>93784752.590000018</v>
      </c>
      <c r="F17" s="395">
        <v>5.464918403653849</v>
      </c>
      <c r="G17" s="716">
        <v>114.61613678923517</v>
      </c>
    </row>
    <row r="18" spans="1:7" s="1" customFormat="1" ht="17.25" customHeight="1">
      <c r="A18" s="244" t="s">
        <v>19</v>
      </c>
      <c r="B18" s="249" t="s">
        <v>44</v>
      </c>
      <c r="C18" s="712">
        <v>341630184.72000003</v>
      </c>
      <c r="D18" s="713">
        <v>12294006.880000003</v>
      </c>
      <c r="E18" s="714">
        <v>329336177.84000003</v>
      </c>
      <c r="F18" s="395">
        <v>19.3918161289739</v>
      </c>
      <c r="G18" s="716">
        <v>134.845681143403</v>
      </c>
    </row>
    <row r="19" spans="1:7" s="1" customFormat="1" ht="17.25" customHeight="1">
      <c r="A19" s="244" t="s">
        <v>20</v>
      </c>
      <c r="B19" s="249" t="s">
        <v>45</v>
      </c>
      <c r="C19" s="712">
        <v>40037008.060000002</v>
      </c>
      <c r="D19" s="713">
        <v>8289000</v>
      </c>
      <c r="E19" s="714">
        <v>31748008.060000002</v>
      </c>
      <c r="F19" s="395">
        <v>2.2726045103130899</v>
      </c>
      <c r="G19" s="716">
        <v>204.50625752142778</v>
      </c>
    </row>
    <row r="20" spans="1:7" s="1" customFormat="1" ht="17.25" customHeight="1">
      <c r="A20" s="244" t="s">
        <v>21</v>
      </c>
      <c r="B20" s="249" t="s">
        <v>46</v>
      </c>
      <c r="C20" s="712">
        <v>67946669.140000001</v>
      </c>
      <c r="D20" s="713">
        <v>10859001.220000001</v>
      </c>
      <c r="E20" s="714">
        <v>57087667.920000002</v>
      </c>
      <c r="F20" s="395">
        <v>3.8568293244316725</v>
      </c>
      <c r="G20" s="716">
        <v>232.29312809397479</v>
      </c>
    </row>
    <row r="21" spans="1:7" s="1" customFormat="1" ht="17.25" customHeight="1">
      <c r="A21" s="244" t="s">
        <v>22</v>
      </c>
      <c r="B21" s="249" t="s">
        <v>47</v>
      </c>
      <c r="C21" s="712">
        <v>120247298.07000001</v>
      </c>
      <c r="D21" s="713">
        <v>8727257.3599999994</v>
      </c>
      <c r="E21" s="714">
        <v>111520040.71000001</v>
      </c>
      <c r="F21" s="395">
        <v>6.8255487906916423</v>
      </c>
      <c r="G21" s="716">
        <v>155.05456762981035</v>
      </c>
    </row>
    <row r="22" spans="1:7" s="1" customFormat="1" ht="17.25" customHeight="1" thickBot="1">
      <c r="A22" s="245" t="s">
        <v>23</v>
      </c>
      <c r="B22" s="393" t="s">
        <v>48</v>
      </c>
      <c r="C22" s="959">
        <v>76186726</v>
      </c>
      <c r="D22" s="960">
        <v>11725866</v>
      </c>
      <c r="E22" s="961">
        <v>64460859.999999993</v>
      </c>
      <c r="F22" s="396">
        <v>4.3245563423249349</v>
      </c>
      <c r="G22" s="717">
        <v>138.34624911021689</v>
      </c>
    </row>
    <row r="23" spans="1:7" s="1" customFormat="1" ht="24" customHeight="1" thickBot="1">
      <c r="A23" s="2601" t="s">
        <v>24</v>
      </c>
      <c r="B23" s="2602"/>
      <c r="C23" s="434">
        <v>1761723514.95</v>
      </c>
      <c r="D23" s="962">
        <v>71076986.400000006</v>
      </c>
      <c r="E23" s="437">
        <v>1690646528.5500002</v>
      </c>
      <c r="F23" s="963">
        <v>100</v>
      </c>
      <c r="G23" s="718">
        <v>140.00408753313499</v>
      </c>
    </row>
    <row r="25" spans="1:7" s="1" customFormat="1" ht="12">
      <c r="A25" s="1" t="s">
        <v>925</v>
      </c>
    </row>
    <row r="26" spans="1:7" s="1" customFormat="1" ht="12">
      <c r="B26" s="1" t="s">
        <v>898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9" right="0.51" top="0.94" bottom="0.98425196850393704" header="0.51181102362204722" footer="0.51181102362204722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2">
    <tabColor rgb="FF92D050"/>
  </sheetPr>
  <dimension ref="A1:G37"/>
  <sheetViews>
    <sheetView showGridLines="0" workbookViewId="0">
      <selection activeCell="C9" sqref="C9"/>
    </sheetView>
  </sheetViews>
  <sheetFormatPr defaultRowHeight="12.75"/>
  <cols>
    <col min="1" max="1" width="4" style="34" customWidth="1"/>
    <col min="2" max="2" width="22" style="34" customWidth="1"/>
    <col min="3" max="5" width="13.85546875" style="34" bestFit="1" customWidth="1"/>
    <col min="6" max="6" width="8.7109375" style="34" bestFit="1" customWidth="1"/>
    <col min="7" max="7" width="15.7109375" style="34" customWidth="1"/>
    <col min="8" max="16384" width="9.140625" style="34"/>
  </cols>
  <sheetData>
    <row r="1" spans="1:7" ht="27" customHeight="1">
      <c r="A1" s="2616" t="s">
        <v>97</v>
      </c>
      <c r="B1" s="2616"/>
      <c r="C1" s="2616"/>
      <c r="D1" s="2616"/>
      <c r="E1" s="2616"/>
      <c r="F1" s="2616"/>
      <c r="G1" s="2616"/>
    </row>
    <row r="2" spans="1:7" ht="10.5" customHeight="1" thickBot="1"/>
    <row r="3" spans="1:7" ht="15.75" customHeight="1">
      <c r="A3" s="3228" t="s">
        <v>52</v>
      </c>
      <c r="B3" s="256"/>
      <c r="C3" s="3224" t="s">
        <v>49</v>
      </c>
      <c r="D3" s="35" t="s">
        <v>27</v>
      </c>
      <c r="E3" s="262"/>
      <c r="F3" s="259"/>
      <c r="G3" s="3226" t="s">
        <v>29</v>
      </c>
    </row>
    <row r="4" spans="1:7" ht="27.75" customHeight="1">
      <c r="A4" s="3229"/>
      <c r="B4" s="257" t="s">
        <v>7</v>
      </c>
      <c r="C4" s="3225"/>
      <c r="D4" s="36" t="s">
        <v>50</v>
      </c>
      <c r="E4" s="263" t="s">
        <v>31</v>
      </c>
      <c r="F4" s="260" t="s">
        <v>28</v>
      </c>
      <c r="G4" s="3227"/>
    </row>
    <row r="5" spans="1:7" s="39" customFormat="1" ht="15" customHeight="1" thickBot="1">
      <c r="A5" s="3230"/>
      <c r="B5" s="258"/>
      <c r="C5" s="304" t="s">
        <v>8</v>
      </c>
      <c r="D5" s="37"/>
      <c r="E5" s="264"/>
      <c r="F5" s="261" t="s">
        <v>9</v>
      </c>
      <c r="G5" s="38" t="s">
        <v>32</v>
      </c>
    </row>
    <row r="6" spans="1:7" s="57" customFormat="1" ht="12.75" customHeight="1" thickBot="1">
      <c r="A6" s="397">
        <v>1</v>
      </c>
      <c r="B6" s="398">
        <v>2</v>
      </c>
      <c r="C6" s="397">
        <v>3</v>
      </c>
      <c r="D6" s="398">
        <v>4</v>
      </c>
      <c r="E6" s="400">
        <v>5</v>
      </c>
      <c r="F6" s="399">
        <v>6</v>
      </c>
      <c r="G6" s="400">
        <v>7</v>
      </c>
    </row>
    <row r="7" spans="1:7" s="56" customFormat="1" ht="19.5" customHeight="1">
      <c r="A7" s="272" t="s">
        <v>10</v>
      </c>
      <c r="B7" s="401" t="s">
        <v>33</v>
      </c>
      <c r="C7" s="629">
        <v>8906245.3000000007</v>
      </c>
      <c r="D7" s="719">
        <v>0</v>
      </c>
      <c r="E7" s="704">
        <v>8906245.3000000007</v>
      </c>
      <c r="F7" s="404">
        <v>3.6705633943368468</v>
      </c>
      <c r="G7" s="471">
        <v>9.5511996044929948</v>
      </c>
    </row>
    <row r="8" spans="1:7" s="56" customFormat="1" ht="19.5" customHeight="1">
      <c r="A8" s="274" t="s">
        <v>11</v>
      </c>
      <c r="B8" s="402" t="s">
        <v>34</v>
      </c>
      <c r="C8" s="632">
        <v>12265907.09</v>
      </c>
      <c r="D8" s="720">
        <v>1359384.8900000001</v>
      </c>
      <c r="E8" s="705">
        <v>10906522.199999999</v>
      </c>
      <c r="F8" s="405">
        <v>5.0551930747843636</v>
      </c>
      <c r="G8" s="472">
        <v>16.179822279148237</v>
      </c>
    </row>
    <row r="9" spans="1:7" s="56" customFormat="1" ht="19.5" customHeight="1">
      <c r="A9" s="274" t="s">
        <v>12</v>
      </c>
      <c r="B9" s="402" t="s">
        <v>35</v>
      </c>
      <c r="C9" s="632">
        <v>4641601.7499999991</v>
      </c>
      <c r="D9" s="720">
        <v>217040.39</v>
      </c>
      <c r="E9" s="705">
        <v>4424561.3599999994</v>
      </c>
      <c r="F9" s="405">
        <v>1.912960276834037</v>
      </c>
      <c r="G9" s="472">
        <v>8.8661910692489432</v>
      </c>
    </row>
    <row r="10" spans="1:7" s="56" customFormat="1" ht="19.5" customHeight="1">
      <c r="A10" s="274" t="s">
        <v>13</v>
      </c>
      <c r="B10" s="402" t="s">
        <v>36</v>
      </c>
      <c r="C10" s="632">
        <v>10693985.42</v>
      </c>
      <c r="D10" s="720">
        <v>7160912.8200000003</v>
      </c>
      <c r="E10" s="705">
        <v>3533072.6</v>
      </c>
      <c r="F10" s="405">
        <v>4.4073512574624401</v>
      </c>
      <c r="G10" s="472">
        <v>40.474098736649282</v>
      </c>
    </row>
    <row r="11" spans="1:7" s="56" customFormat="1" ht="19.5" customHeight="1">
      <c r="A11" s="274" t="s">
        <v>4</v>
      </c>
      <c r="B11" s="402" t="s">
        <v>37</v>
      </c>
      <c r="C11" s="632">
        <v>19263423.859999999</v>
      </c>
      <c r="D11" s="720">
        <v>30080</v>
      </c>
      <c r="E11" s="705">
        <v>19233343.859999999</v>
      </c>
      <c r="F11" s="405">
        <v>7.9391052108244748</v>
      </c>
      <c r="G11" s="472">
        <v>23.866480319848154</v>
      </c>
    </row>
    <row r="12" spans="1:7" s="56" customFormat="1" ht="19.5" customHeight="1">
      <c r="A12" s="274" t="s">
        <v>5</v>
      </c>
      <c r="B12" s="402" t="s">
        <v>38</v>
      </c>
      <c r="C12" s="632">
        <v>31848250.779999997</v>
      </c>
      <c r="D12" s="720">
        <v>946540.37</v>
      </c>
      <c r="E12" s="705">
        <v>30901710.409999996</v>
      </c>
      <c r="F12" s="405">
        <v>13.125735879599892</v>
      </c>
      <c r="G12" s="472">
        <v>33.036679242386363</v>
      </c>
    </row>
    <row r="13" spans="1:7" s="56" customFormat="1" ht="19.5" customHeight="1">
      <c r="A13" s="274" t="s">
        <v>14</v>
      </c>
      <c r="B13" s="402" t="s">
        <v>39</v>
      </c>
      <c r="C13" s="632">
        <v>68008758.349999994</v>
      </c>
      <c r="D13" s="720">
        <v>36739711.310000002</v>
      </c>
      <c r="E13" s="705">
        <v>31269047.039999999</v>
      </c>
      <c r="F13" s="405">
        <v>28.028697895151204</v>
      </c>
      <c r="G13" s="472">
        <v>30.345676788769975</v>
      </c>
    </row>
    <row r="14" spans="1:7" s="56" customFormat="1" ht="19.5" customHeight="1">
      <c r="A14" s="274" t="s">
        <v>15</v>
      </c>
      <c r="B14" s="402" t="s">
        <v>40</v>
      </c>
      <c r="C14" s="632">
        <v>3344555.52</v>
      </c>
      <c r="D14" s="720">
        <v>0</v>
      </c>
      <c r="E14" s="705">
        <v>3344555.52</v>
      </c>
      <c r="F14" s="405">
        <v>1.3784038782357855</v>
      </c>
      <c r="G14" s="472">
        <v>26.1014033417358</v>
      </c>
    </row>
    <row r="15" spans="1:7" s="56" customFormat="1" ht="19.5" customHeight="1">
      <c r="A15" s="274" t="s">
        <v>16</v>
      </c>
      <c r="B15" s="402" t="s">
        <v>41</v>
      </c>
      <c r="C15" s="632">
        <v>13232734.65</v>
      </c>
      <c r="D15" s="720">
        <v>41432.01</v>
      </c>
      <c r="E15" s="705">
        <v>13191302.640000001</v>
      </c>
      <c r="F15" s="405">
        <v>5.4536552472075748</v>
      </c>
      <c r="G15" s="472">
        <v>38.203712904874223</v>
      </c>
    </row>
    <row r="16" spans="1:7" s="56" customFormat="1" ht="19.5" customHeight="1">
      <c r="A16" s="274" t="s">
        <v>17</v>
      </c>
      <c r="B16" s="402" t="s">
        <v>42</v>
      </c>
      <c r="C16" s="632">
        <v>13329177.66</v>
      </c>
      <c r="D16" s="720">
        <v>553480</v>
      </c>
      <c r="E16" s="705">
        <v>12775697.66</v>
      </c>
      <c r="F16" s="405">
        <v>5.4934026570555456</v>
      </c>
      <c r="G16" s="472">
        <v>30.977483952533895</v>
      </c>
    </row>
    <row r="17" spans="1:7" s="56" customFormat="1" ht="19.5" customHeight="1">
      <c r="A17" s="274" t="s">
        <v>18</v>
      </c>
      <c r="B17" s="402" t="s">
        <v>43</v>
      </c>
      <c r="C17" s="632">
        <v>7877045.46</v>
      </c>
      <c r="D17" s="720">
        <v>179999.8</v>
      </c>
      <c r="E17" s="705">
        <v>7697045.6600000001</v>
      </c>
      <c r="F17" s="405">
        <v>3.2463955064210106</v>
      </c>
      <c r="G17" s="472">
        <v>9.3775132173720497</v>
      </c>
    </row>
    <row r="18" spans="1:7" s="56" customFormat="1" ht="19.5" customHeight="1">
      <c r="A18" s="274" t="s">
        <v>19</v>
      </c>
      <c r="B18" s="402" t="s">
        <v>44</v>
      </c>
      <c r="C18" s="632">
        <v>29835297.759999998</v>
      </c>
      <c r="D18" s="720">
        <v>283365.74</v>
      </c>
      <c r="E18" s="705">
        <v>29551932.02</v>
      </c>
      <c r="F18" s="405">
        <v>12.296130201690728</v>
      </c>
      <c r="G18" s="472">
        <v>11.776362945975709</v>
      </c>
    </row>
    <row r="19" spans="1:7" s="56" customFormat="1" ht="19.5" customHeight="1">
      <c r="A19" s="274" t="s">
        <v>20</v>
      </c>
      <c r="B19" s="402" t="s">
        <v>45</v>
      </c>
      <c r="C19" s="632">
        <v>5160008.5199999996</v>
      </c>
      <c r="D19" s="720">
        <v>89665.68</v>
      </c>
      <c r="E19" s="705">
        <v>5070342.84</v>
      </c>
      <c r="F19" s="405">
        <v>2.1266131517821822</v>
      </c>
      <c r="G19" s="472">
        <v>26.356965276287962</v>
      </c>
    </row>
    <row r="20" spans="1:7" s="56" customFormat="1" ht="19.5" customHeight="1">
      <c r="A20" s="274" t="s">
        <v>21</v>
      </c>
      <c r="B20" s="402" t="s">
        <v>46</v>
      </c>
      <c r="C20" s="632">
        <v>3749217.7199999997</v>
      </c>
      <c r="D20" s="720">
        <v>59245</v>
      </c>
      <c r="E20" s="705">
        <v>3689972.7199999997</v>
      </c>
      <c r="F20" s="405">
        <v>1.5451787882409942</v>
      </c>
      <c r="G20" s="472">
        <v>12.817663074692994</v>
      </c>
    </row>
    <row r="21" spans="1:7" s="56" customFormat="1" ht="19.5" customHeight="1">
      <c r="A21" s="274" t="s">
        <v>22</v>
      </c>
      <c r="B21" s="402" t="s">
        <v>47</v>
      </c>
      <c r="C21" s="632">
        <v>7480972.6600000001</v>
      </c>
      <c r="D21" s="720">
        <v>2183461.79</v>
      </c>
      <c r="E21" s="705">
        <v>5297510.87</v>
      </c>
      <c r="F21" s="405">
        <v>3.0831605771997705</v>
      </c>
      <c r="G21" s="472">
        <v>9.6464452828826222</v>
      </c>
    </row>
    <row r="22" spans="1:7" s="56" customFormat="1" ht="19.5" customHeight="1" thickBot="1">
      <c r="A22" s="276" t="s">
        <v>23</v>
      </c>
      <c r="B22" s="403" t="s">
        <v>48</v>
      </c>
      <c r="C22" s="952">
        <v>3002552.69</v>
      </c>
      <c r="D22" s="964">
        <v>707988</v>
      </c>
      <c r="E22" s="954">
        <v>2294564.69</v>
      </c>
      <c r="F22" s="406">
        <v>1.2374530031731361</v>
      </c>
      <c r="G22" s="707">
        <v>5.452287087612766</v>
      </c>
    </row>
    <row r="23" spans="1:7" s="56" customFormat="1" ht="20.45" customHeight="1" thickBot="1">
      <c r="A23" s="3079" t="s">
        <v>24</v>
      </c>
      <c r="B23" s="3080"/>
      <c r="C23" s="677">
        <v>242639735.19000003</v>
      </c>
      <c r="D23" s="678">
        <v>50552307.799999997</v>
      </c>
      <c r="E23" s="679">
        <v>192087427.38999999</v>
      </c>
      <c r="F23" s="441">
        <v>100</v>
      </c>
      <c r="G23" s="474">
        <v>19.282568709722643</v>
      </c>
    </row>
    <row r="24" spans="1:7" ht="8.25" customHeight="1">
      <c r="A24" s="39"/>
      <c r="B24" s="39"/>
      <c r="C24" s="39"/>
      <c r="D24" s="39"/>
    </row>
    <row r="25" spans="1:7" s="1" customFormat="1" ht="12">
      <c r="A25" s="1" t="s">
        <v>925</v>
      </c>
    </row>
    <row r="26" spans="1:7" s="1" customFormat="1" ht="12">
      <c r="B26" s="1" t="s">
        <v>898</v>
      </c>
    </row>
    <row r="27" spans="1:7">
      <c r="A27" s="39"/>
      <c r="B27" s="39"/>
      <c r="C27" s="39"/>
      <c r="D27" s="39"/>
    </row>
    <row r="28" spans="1:7">
      <c r="A28" s="39"/>
      <c r="B28" s="39"/>
      <c r="C28" s="39"/>
      <c r="D28" s="39"/>
    </row>
    <row r="29" spans="1:7">
      <c r="A29" s="39"/>
      <c r="B29" s="39"/>
      <c r="C29" s="39"/>
      <c r="D29" s="39"/>
    </row>
    <row r="30" spans="1:7">
      <c r="A30" s="39"/>
      <c r="B30" s="39"/>
      <c r="C30" s="39"/>
      <c r="D30" s="39"/>
    </row>
    <row r="31" spans="1:7">
      <c r="A31" s="39"/>
      <c r="B31" s="39"/>
      <c r="C31" s="39"/>
      <c r="D31" s="39"/>
    </row>
    <row r="32" spans="1:7">
      <c r="A32" s="39"/>
      <c r="B32" s="39"/>
      <c r="C32" s="39"/>
      <c r="D32" s="39"/>
    </row>
    <row r="33" spans="1:4">
      <c r="A33" s="39"/>
      <c r="B33" s="39"/>
      <c r="C33" s="39"/>
      <c r="D33" s="39"/>
    </row>
    <row r="34" spans="1:4">
      <c r="A34" s="39"/>
      <c r="B34" s="39"/>
      <c r="C34" s="39"/>
      <c r="D34" s="39"/>
    </row>
    <row r="35" spans="1:4">
      <c r="A35" s="39"/>
      <c r="B35" s="39"/>
      <c r="C35" s="39"/>
      <c r="D35" s="39"/>
    </row>
    <row r="36" spans="1:4">
      <c r="A36" s="39"/>
      <c r="B36" s="39"/>
      <c r="C36" s="39"/>
      <c r="D36" s="39"/>
    </row>
    <row r="37" spans="1:4">
      <c r="A37" s="39"/>
      <c r="B37" s="39"/>
      <c r="C37" s="39"/>
      <c r="D37" s="39"/>
    </row>
  </sheetData>
  <mergeCells count="5">
    <mergeCell ref="A1:G1"/>
    <mergeCell ref="C3:C4"/>
    <mergeCell ref="G3:G4"/>
    <mergeCell ref="A23:B23"/>
    <mergeCell ref="A3:A5"/>
  </mergeCells>
  <phoneticPr fontId="0" type="noConversion"/>
  <printOptions horizontalCentered="1"/>
  <pageMargins left="0.32" right="0.32" top="1.1000000000000001" bottom="0.98425196850393704" header="0.51181102362204722" footer="0.51181102362204722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3">
    <tabColor rgb="FF92D050"/>
  </sheetPr>
  <dimension ref="A1:G28"/>
  <sheetViews>
    <sheetView showGridLines="0" workbookViewId="0">
      <selection activeCell="B3" sqref="B3:B5"/>
    </sheetView>
  </sheetViews>
  <sheetFormatPr defaultRowHeight="12.75"/>
  <cols>
    <col min="1" max="1" width="4" style="19" customWidth="1"/>
    <col min="2" max="2" width="22.5703125" style="19" customWidth="1"/>
    <col min="3" max="3" width="14.5703125" style="19" customWidth="1"/>
    <col min="4" max="5" width="12.42578125" style="19" customWidth="1"/>
    <col min="6" max="6" width="8.7109375" style="19" bestFit="1" customWidth="1"/>
    <col min="7" max="7" width="15.7109375" style="19" customWidth="1"/>
    <col min="8" max="16384" width="9.140625" style="19"/>
  </cols>
  <sheetData>
    <row r="1" spans="1:7" ht="40.5" customHeight="1">
      <c r="A1" s="2628" t="s">
        <v>98</v>
      </c>
      <c r="B1" s="2628"/>
      <c r="C1" s="2628"/>
      <c r="D1" s="2628"/>
      <c r="E1" s="2628"/>
      <c r="F1" s="2628"/>
      <c r="G1" s="2628"/>
    </row>
    <row r="2" spans="1:7" ht="13.5" thickBot="1"/>
    <row r="3" spans="1:7" ht="15" customHeight="1">
      <c r="A3" s="2629" t="s">
        <v>52</v>
      </c>
      <c r="B3" s="2632" t="s">
        <v>7</v>
      </c>
      <c r="C3" s="2624" t="s">
        <v>49</v>
      </c>
      <c r="D3" s="20" t="s">
        <v>27</v>
      </c>
      <c r="E3" s="293"/>
      <c r="F3" s="2635" t="s">
        <v>28</v>
      </c>
      <c r="G3" s="2626" t="s">
        <v>29</v>
      </c>
    </row>
    <row r="4" spans="1:7" ht="35.25" customHeight="1">
      <c r="A4" s="2630"/>
      <c r="B4" s="2633"/>
      <c r="C4" s="2625"/>
      <c r="D4" s="21" t="s">
        <v>50</v>
      </c>
      <c r="E4" s="294" t="s">
        <v>31</v>
      </c>
      <c r="F4" s="2636"/>
      <c r="G4" s="2627"/>
    </row>
    <row r="5" spans="1:7" ht="13.5" thickBot="1">
      <c r="A5" s="2631"/>
      <c r="B5" s="2634"/>
      <c r="C5" s="304" t="s">
        <v>8</v>
      </c>
      <c r="D5" s="22"/>
      <c r="E5" s="296"/>
      <c r="F5" s="289" t="s">
        <v>9</v>
      </c>
      <c r="G5" s="23" t="s">
        <v>32</v>
      </c>
    </row>
    <row r="6" spans="1:7" ht="12" customHeight="1" thickBot="1">
      <c r="A6" s="278">
        <v>1</v>
      </c>
      <c r="B6" s="279">
        <v>2</v>
      </c>
      <c r="C6" s="278">
        <v>3</v>
      </c>
      <c r="D6" s="281">
        <v>4</v>
      </c>
      <c r="E6" s="282">
        <v>5</v>
      </c>
      <c r="F6" s="281">
        <v>6</v>
      </c>
      <c r="G6" s="282">
        <v>7</v>
      </c>
    </row>
    <row r="7" spans="1:7" s="55" customFormat="1" ht="18.75" customHeight="1">
      <c r="A7" s="283" t="s">
        <v>10</v>
      </c>
      <c r="B7" s="286" t="s">
        <v>33</v>
      </c>
      <c r="C7" s="575">
        <v>1397709.22</v>
      </c>
      <c r="D7" s="708">
        <v>0</v>
      </c>
      <c r="E7" s="725">
        <v>1397709.22</v>
      </c>
      <c r="F7" s="728">
        <v>4.5749363846313944</v>
      </c>
      <c r="G7" s="721">
        <v>1.4989256751394677</v>
      </c>
    </row>
    <row r="8" spans="1:7" s="55" customFormat="1" ht="18.75" customHeight="1">
      <c r="A8" s="284" t="s">
        <v>11</v>
      </c>
      <c r="B8" s="287" t="s">
        <v>34</v>
      </c>
      <c r="C8" s="578">
        <v>1872072.47</v>
      </c>
      <c r="D8" s="581">
        <v>0</v>
      </c>
      <c r="E8" s="580">
        <v>1872072.47</v>
      </c>
      <c r="F8" s="729">
        <v>6.1276067547653179</v>
      </c>
      <c r="G8" s="722">
        <v>2.4694300744361883</v>
      </c>
    </row>
    <row r="9" spans="1:7" s="55" customFormat="1" ht="18.75" customHeight="1">
      <c r="A9" s="284" t="s">
        <v>12</v>
      </c>
      <c r="B9" s="287" t="s">
        <v>35</v>
      </c>
      <c r="C9" s="578">
        <v>1292950.4000000001</v>
      </c>
      <c r="D9" s="581">
        <v>0</v>
      </c>
      <c r="E9" s="580">
        <v>1292950.4000000001</v>
      </c>
      <c r="F9" s="729">
        <v>4.2320432203228338</v>
      </c>
      <c r="G9" s="722">
        <v>2.4697390915672273</v>
      </c>
    </row>
    <row r="10" spans="1:7" s="55" customFormat="1" ht="18.75" customHeight="1">
      <c r="A10" s="284" t="s">
        <v>13</v>
      </c>
      <c r="B10" s="287" t="s">
        <v>36</v>
      </c>
      <c r="C10" s="578">
        <v>778033.52</v>
      </c>
      <c r="D10" s="581">
        <v>0</v>
      </c>
      <c r="E10" s="580">
        <v>778033.52</v>
      </c>
      <c r="F10" s="729">
        <v>2.5466340267189751</v>
      </c>
      <c r="G10" s="722">
        <v>2.944665087162873</v>
      </c>
    </row>
    <row r="11" spans="1:7" s="55" customFormat="1" ht="18.75" customHeight="1">
      <c r="A11" s="284" t="s">
        <v>4</v>
      </c>
      <c r="B11" s="287" t="s">
        <v>37</v>
      </c>
      <c r="C11" s="578">
        <v>1472402.4700000002</v>
      </c>
      <c r="D11" s="581">
        <v>0</v>
      </c>
      <c r="E11" s="580">
        <v>1472402.4700000002</v>
      </c>
      <c r="F11" s="729">
        <v>4.8194199025346176</v>
      </c>
      <c r="G11" s="722">
        <v>1.8242377278589776</v>
      </c>
    </row>
    <row r="12" spans="1:7" s="55" customFormat="1" ht="18.75" customHeight="1">
      <c r="A12" s="284" t="s">
        <v>5</v>
      </c>
      <c r="B12" s="287" t="s">
        <v>38</v>
      </c>
      <c r="C12" s="726">
        <v>1995791.7</v>
      </c>
      <c r="D12" s="581">
        <v>0</v>
      </c>
      <c r="E12" s="727">
        <v>1995791.7</v>
      </c>
      <c r="F12" s="729">
        <v>6.5325605167542253</v>
      </c>
      <c r="G12" s="787">
        <v>2.0702653556383792</v>
      </c>
    </row>
    <row r="13" spans="1:7" s="55" customFormat="1" ht="18.75" customHeight="1">
      <c r="A13" s="284" t="s">
        <v>14</v>
      </c>
      <c r="B13" s="287" t="s">
        <v>39</v>
      </c>
      <c r="C13" s="578">
        <v>7472543.1299999999</v>
      </c>
      <c r="D13" s="581">
        <v>0</v>
      </c>
      <c r="E13" s="580">
        <v>7472543.1299999999</v>
      </c>
      <c r="F13" s="729">
        <v>24.458885268828922</v>
      </c>
      <c r="G13" s="722">
        <v>3.3342672931349515</v>
      </c>
    </row>
    <row r="14" spans="1:7" s="55" customFormat="1" ht="18.75" customHeight="1">
      <c r="A14" s="284" t="s">
        <v>15</v>
      </c>
      <c r="B14" s="287" t="s">
        <v>40</v>
      </c>
      <c r="C14" s="578">
        <v>201792.87</v>
      </c>
      <c r="D14" s="581">
        <v>0</v>
      </c>
      <c r="E14" s="580">
        <v>201792.87</v>
      </c>
      <c r="F14" s="729">
        <v>0.6605018625563569</v>
      </c>
      <c r="G14" s="722">
        <v>1.5748212460101298</v>
      </c>
    </row>
    <row r="15" spans="1:7" s="55" customFormat="1" ht="18.75" customHeight="1">
      <c r="A15" s="284" t="s">
        <v>16</v>
      </c>
      <c r="B15" s="287" t="s">
        <v>41</v>
      </c>
      <c r="C15" s="578">
        <v>515203.4</v>
      </c>
      <c r="D15" s="581">
        <v>0</v>
      </c>
      <c r="E15" s="580">
        <v>515203.4</v>
      </c>
      <c r="F15" s="729">
        <v>1.68634702155417</v>
      </c>
      <c r="G15" s="722">
        <v>1.4874236733232671</v>
      </c>
    </row>
    <row r="16" spans="1:7" s="55" customFormat="1" ht="18.75" customHeight="1">
      <c r="A16" s="284" t="s">
        <v>17</v>
      </c>
      <c r="B16" s="287" t="s">
        <v>42</v>
      </c>
      <c r="C16" s="578">
        <v>1841290.35</v>
      </c>
      <c r="D16" s="581">
        <v>0</v>
      </c>
      <c r="E16" s="580">
        <v>1841290.35</v>
      </c>
      <c r="F16" s="729">
        <v>6.026851720192326</v>
      </c>
      <c r="G16" s="722">
        <v>4.2792243995853925</v>
      </c>
    </row>
    <row r="17" spans="1:7" s="55" customFormat="1" ht="18.75" customHeight="1">
      <c r="A17" s="284" t="s">
        <v>18</v>
      </c>
      <c r="B17" s="287" t="s">
        <v>43</v>
      </c>
      <c r="C17" s="578">
        <v>2265871.1799999997</v>
      </c>
      <c r="D17" s="581">
        <v>0</v>
      </c>
      <c r="E17" s="580">
        <v>2265871.1799999997</v>
      </c>
      <c r="F17" s="729">
        <v>7.4165758914215871</v>
      </c>
      <c r="G17" s="722">
        <v>2.6974881695442696</v>
      </c>
    </row>
    <row r="18" spans="1:7" s="55" customFormat="1" ht="18.75" customHeight="1">
      <c r="A18" s="284" t="s">
        <v>19</v>
      </c>
      <c r="B18" s="287" t="s">
        <v>44</v>
      </c>
      <c r="C18" s="578">
        <v>5227669.4499999993</v>
      </c>
      <c r="D18" s="581">
        <v>0</v>
      </c>
      <c r="E18" s="580">
        <v>5227669.4499999993</v>
      </c>
      <c r="F18" s="729">
        <v>17.111037711857541</v>
      </c>
      <c r="G18" s="722">
        <v>2.0634261236476164</v>
      </c>
    </row>
    <row r="19" spans="1:7" s="55" customFormat="1" ht="18.75" customHeight="1">
      <c r="A19" s="284" t="s">
        <v>20</v>
      </c>
      <c r="B19" s="287" t="s">
        <v>45</v>
      </c>
      <c r="C19" s="578">
        <v>555656.08000000007</v>
      </c>
      <c r="D19" s="581">
        <v>0</v>
      </c>
      <c r="E19" s="580">
        <v>555656.08000000007</v>
      </c>
      <c r="F19" s="729">
        <v>1.8187554187656094</v>
      </c>
      <c r="G19" s="722">
        <v>2.8382526791095861</v>
      </c>
    </row>
    <row r="20" spans="1:7" s="55" customFormat="1" ht="18.75" customHeight="1">
      <c r="A20" s="284" t="s">
        <v>21</v>
      </c>
      <c r="B20" s="287" t="s">
        <v>46</v>
      </c>
      <c r="C20" s="726">
        <v>774751.08000000007</v>
      </c>
      <c r="D20" s="581">
        <v>200000</v>
      </c>
      <c r="E20" s="727">
        <v>574751.08000000007</v>
      </c>
      <c r="F20" s="729">
        <v>2.5358900508107607</v>
      </c>
      <c r="G20" s="787">
        <v>2.6486854196865686</v>
      </c>
    </row>
    <row r="21" spans="1:7" s="55" customFormat="1" ht="18.75" customHeight="1">
      <c r="A21" s="284" t="s">
        <v>22</v>
      </c>
      <c r="B21" s="287" t="s">
        <v>47</v>
      </c>
      <c r="C21" s="578">
        <v>1930647.1600000001</v>
      </c>
      <c r="D21" s="581">
        <v>0</v>
      </c>
      <c r="E21" s="580">
        <v>1930647.1600000001</v>
      </c>
      <c r="F21" s="729">
        <v>6.3193315260303349</v>
      </c>
      <c r="G21" s="722">
        <v>2.489500100578196</v>
      </c>
    </row>
    <row r="22" spans="1:7" s="55" customFormat="1" ht="18.75" customHeight="1" thickBot="1">
      <c r="A22" s="285" t="s">
        <v>23</v>
      </c>
      <c r="B22" s="288" t="s">
        <v>48</v>
      </c>
      <c r="C22" s="946">
        <v>957061.54</v>
      </c>
      <c r="D22" s="956">
        <v>0</v>
      </c>
      <c r="E22" s="948">
        <v>957061.54</v>
      </c>
      <c r="F22" s="730">
        <v>3.1326227222550305</v>
      </c>
      <c r="G22" s="723">
        <v>1.7379126414573558</v>
      </c>
    </row>
    <row r="23" spans="1:7" s="55" customFormat="1" ht="23.25" customHeight="1" thickBot="1">
      <c r="A23" s="2622" t="s">
        <v>24</v>
      </c>
      <c r="B23" s="2623"/>
      <c r="C23" s="582">
        <v>30551446.02</v>
      </c>
      <c r="D23" s="583">
        <v>200000</v>
      </c>
      <c r="E23" s="584">
        <v>30351446.02</v>
      </c>
      <c r="F23" s="731">
        <v>100</v>
      </c>
      <c r="G23" s="724">
        <v>2.4279220243985473</v>
      </c>
    </row>
    <row r="24" spans="1:7" s="55" customFormat="1" ht="12">
      <c r="A24" s="58"/>
      <c r="B24" s="58"/>
      <c r="C24" s="59"/>
      <c r="D24" s="59"/>
      <c r="E24" s="59"/>
    </row>
    <row r="25" spans="1:7" s="41" customFormat="1" ht="12">
      <c r="A25" s="41" t="s">
        <v>925</v>
      </c>
    </row>
    <row r="26" spans="1:7" s="41" customFormat="1" ht="12">
      <c r="B26" s="41" t="s">
        <v>898</v>
      </c>
    </row>
    <row r="27" spans="1:7">
      <c r="A27" s="24"/>
      <c r="B27" s="24"/>
      <c r="C27" s="24"/>
      <c r="D27" s="24"/>
    </row>
    <row r="28" spans="1:7">
      <c r="A28" s="24"/>
      <c r="B28" s="24"/>
      <c r="C28" s="24"/>
      <c r="D28" s="24"/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1" right="0.39370078740157483" top="0.95" bottom="0.98425196850393704" header="0.51181102362204722" footer="0.51181102362204722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1"/>
  <sheetViews>
    <sheetView topLeftCell="A10" workbookViewId="0">
      <selection activeCell="A12" sqref="A12"/>
    </sheetView>
  </sheetViews>
  <sheetFormatPr defaultRowHeight="12.75"/>
  <cols>
    <col min="1" max="1" width="23.5703125" style="233" customWidth="1"/>
    <col min="2" max="3" width="16" style="233" customWidth="1"/>
    <col min="4" max="4" width="7.5703125" style="233" customWidth="1"/>
    <col min="5" max="6" width="13.5703125" style="233" customWidth="1"/>
    <col min="7" max="7" width="7.42578125" style="233" customWidth="1"/>
    <col min="8" max="16384" width="9.140625" style="233"/>
  </cols>
  <sheetData>
    <row r="1" spans="1:7" ht="72" customHeight="1">
      <c r="A1" s="2880" t="s">
        <v>99</v>
      </c>
      <c r="B1" s="2880"/>
      <c r="C1" s="2880"/>
      <c r="D1" s="2880"/>
      <c r="E1" s="2880"/>
      <c r="F1" s="2880"/>
      <c r="G1" s="2880"/>
    </row>
    <row r="2" spans="1:7" ht="5.25" customHeight="1" thickBot="1">
      <c r="A2" s="2866"/>
      <c r="B2" s="2866"/>
      <c r="C2" s="2866"/>
      <c r="D2" s="2866"/>
      <c r="E2" s="2866"/>
      <c r="F2" s="2866"/>
      <c r="G2" s="2866"/>
    </row>
    <row r="3" spans="1:7" ht="16.5" customHeight="1">
      <c r="A3" s="3088" t="s">
        <v>79</v>
      </c>
      <c r="B3" s="2869" t="s">
        <v>55</v>
      </c>
      <c r="C3" s="2870"/>
      <c r="D3" s="2871"/>
      <c r="E3" s="2872" t="s">
        <v>80</v>
      </c>
      <c r="F3" s="2870"/>
      <c r="G3" s="2873"/>
    </row>
    <row r="4" spans="1:7" ht="16.5" customHeight="1">
      <c r="A4" s="3089"/>
      <c r="B4" s="324" t="s">
        <v>81</v>
      </c>
      <c r="C4" s="234" t="s">
        <v>82</v>
      </c>
      <c r="D4" s="326" t="s">
        <v>83</v>
      </c>
      <c r="E4" s="240" t="s">
        <v>81</v>
      </c>
      <c r="F4" s="234" t="s">
        <v>82</v>
      </c>
      <c r="G4" s="235" t="s">
        <v>84</v>
      </c>
    </row>
    <row r="5" spans="1:7" ht="12.75" customHeight="1">
      <c r="A5" s="3090"/>
      <c r="B5" s="2874" t="s">
        <v>8</v>
      </c>
      <c r="C5" s="2875"/>
      <c r="D5" s="327" t="s">
        <v>85</v>
      </c>
      <c r="E5" s="2876" t="s">
        <v>8</v>
      </c>
      <c r="F5" s="2875"/>
      <c r="G5" s="236" t="s">
        <v>85</v>
      </c>
    </row>
    <row r="6" spans="1:7" ht="13.5" thickBot="1">
      <c r="A6" s="500">
        <v>1</v>
      </c>
      <c r="B6" s="325">
        <v>2</v>
      </c>
      <c r="C6" s="237">
        <v>3</v>
      </c>
      <c r="D6" s="328">
        <v>4</v>
      </c>
      <c r="E6" s="239">
        <v>5</v>
      </c>
      <c r="F6" s="237">
        <v>6</v>
      </c>
      <c r="G6" s="238">
        <v>7</v>
      </c>
    </row>
    <row r="7" spans="1:7" ht="24.75" customHeight="1" thickBot="1">
      <c r="A7" s="864" t="s">
        <v>90</v>
      </c>
      <c r="B7" s="778">
        <v>5661600251.3399992</v>
      </c>
      <c r="C7" s="779">
        <v>4786923935.4299994</v>
      </c>
      <c r="D7" s="501">
        <v>84.550722815462294</v>
      </c>
      <c r="E7" s="738">
        <v>827443971.98999977</v>
      </c>
      <c r="F7" s="733">
        <v>671192241.23000026</v>
      </c>
      <c r="G7" s="329">
        <v>81.116337051291268</v>
      </c>
    </row>
    <row r="8" spans="1:7" ht="20.100000000000001" customHeight="1">
      <c r="A8" s="484" t="s">
        <v>152</v>
      </c>
      <c r="B8" s="739">
        <v>23109077</v>
      </c>
      <c r="C8" s="735">
        <v>18448689.48</v>
      </c>
      <c r="D8" s="321">
        <v>79.833086713069505</v>
      </c>
      <c r="E8" s="736">
        <v>0</v>
      </c>
      <c r="F8" s="737">
        <v>0</v>
      </c>
      <c r="G8" s="927">
        <v>0</v>
      </c>
    </row>
    <row r="9" spans="1:7" ht="20.100000000000001" customHeight="1">
      <c r="A9" s="866" t="s">
        <v>155</v>
      </c>
      <c r="B9" s="780">
        <v>8453918.6400000006</v>
      </c>
      <c r="C9" s="781">
        <v>7758102.9000000004</v>
      </c>
      <c r="D9" s="322">
        <v>91.769311136876524</v>
      </c>
      <c r="E9" s="785">
        <v>8453918.6400000006</v>
      </c>
      <c r="F9" s="781">
        <v>7758102.9000000004</v>
      </c>
      <c r="G9" s="322">
        <v>91.769311136876524</v>
      </c>
    </row>
    <row r="10" spans="1:7" ht="36">
      <c r="A10" s="866" t="s">
        <v>156</v>
      </c>
      <c r="B10" s="780">
        <v>20604524.100000001</v>
      </c>
      <c r="C10" s="781">
        <v>18671657.160000004</v>
      </c>
      <c r="D10" s="322">
        <v>90.619210952802362</v>
      </c>
      <c r="E10" s="785">
        <v>0</v>
      </c>
      <c r="F10" s="781">
        <v>0</v>
      </c>
      <c r="G10" s="322">
        <v>0</v>
      </c>
    </row>
    <row r="11" spans="1:7" ht="20.100000000000001" customHeight="1">
      <c r="A11" s="866" t="s">
        <v>158</v>
      </c>
      <c r="B11" s="780">
        <v>3293904038.3799992</v>
      </c>
      <c r="C11" s="781">
        <v>2991052673.8500009</v>
      </c>
      <c r="D11" s="322">
        <v>90.805701653684295</v>
      </c>
      <c r="E11" s="785">
        <v>31829250.509999994</v>
      </c>
      <c r="F11" s="781">
        <v>8337491.6999999993</v>
      </c>
      <c r="G11" s="322">
        <v>26.194433002374833</v>
      </c>
    </row>
    <row r="12" spans="1:7" ht="20.100000000000001" customHeight="1">
      <c r="A12" s="866" t="s">
        <v>159</v>
      </c>
      <c r="B12" s="780">
        <v>14639994</v>
      </c>
      <c r="C12" s="781">
        <v>9489543.2400000002</v>
      </c>
      <c r="D12" s="322">
        <v>64.819310991520894</v>
      </c>
      <c r="E12" s="785">
        <v>119710</v>
      </c>
      <c r="F12" s="781">
        <v>31225.08</v>
      </c>
      <c r="G12" s="322">
        <v>26.083936179099492</v>
      </c>
    </row>
    <row r="13" spans="1:7" ht="20.100000000000001" customHeight="1">
      <c r="A13" s="866" t="s">
        <v>160</v>
      </c>
      <c r="B13" s="780">
        <v>158897814.63999999</v>
      </c>
      <c r="C13" s="781">
        <v>65278656.720000006</v>
      </c>
      <c r="D13" s="322">
        <v>41.082161430536843</v>
      </c>
      <c r="E13" s="785">
        <v>5237924.59</v>
      </c>
      <c r="F13" s="781">
        <v>4365237</v>
      </c>
      <c r="G13" s="322">
        <v>83.339057769825587</v>
      </c>
    </row>
    <row r="14" spans="1:7" ht="20.100000000000001" customHeight="1">
      <c r="A14" s="866" t="s">
        <v>161</v>
      </c>
      <c r="B14" s="780">
        <v>62283220.920000002</v>
      </c>
      <c r="C14" s="781">
        <v>61153677.24000001</v>
      </c>
      <c r="D14" s="322">
        <v>98.186439841557259</v>
      </c>
      <c r="E14" s="785">
        <v>20545087.409999996</v>
      </c>
      <c r="F14" s="781">
        <v>20201810.559999999</v>
      </c>
      <c r="G14" s="322">
        <v>98.329153616387572</v>
      </c>
    </row>
    <row r="15" spans="1:7" ht="20.100000000000001" customHeight="1">
      <c r="A15" s="866" t="s">
        <v>162</v>
      </c>
      <c r="B15" s="780">
        <v>7248812.0800000001</v>
      </c>
      <c r="C15" s="781">
        <v>3492510.4299999997</v>
      </c>
      <c r="D15" s="322">
        <v>48.180452072086268</v>
      </c>
      <c r="E15" s="785">
        <v>577234.75</v>
      </c>
      <c r="F15" s="781">
        <v>204664.14</v>
      </c>
      <c r="G15" s="322">
        <v>35.455963106864239</v>
      </c>
    </row>
    <row r="16" spans="1:7" ht="20.100000000000001" customHeight="1">
      <c r="A16" s="866" t="s">
        <v>939</v>
      </c>
      <c r="B16" s="780">
        <v>7133403</v>
      </c>
      <c r="C16" s="781">
        <v>6547970.7599999998</v>
      </c>
      <c r="D16" s="322">
        <v>91.793086132943841</v>
      </c>
      <c r="E16" s="785">
        <v>1226484</v>
      </c>
      <c r="F16" s="781">
        <v>659468.26</v>
      </c>
      <c r="G16" s="322">
        <v>53.769006362904037</v>
      </c>
    </row>
    <row r="17" spans="1:7">
      <c r="A17" s="866" t="s">
        <v>163</v>
      </c>
      <c r="B17" s="780">
        <v>83696933.679999992</v>
      </c>
      <c r="C17" s="781">
        <v>61528102.950000033</v>
      </c>
      <c r="D17" s="322">
        <v>73.512971437211249</v>
      </c>
      <c r="E17" s="785">
        <v>51506816.850000001</v>
      </c>
      <c r="F17" s="781">
        <v>38429012.910000011</v>
      </c>
      <c r="G17" s="322">
        <v>74.609566772325223</v>
      </c>
    </row>
    <row r="18" spans="1:7" ht="24">
      <c r="A18" s="866" t="s">
        <v>166</v>
      </c>
      <c r="B18" s="780">
        <v>16370445.959999999</v>
      </c>
      <c r="C18" s="781">
        <v>22991027.119999994</v>
      </c>
      <c r="D18" s="322">
        <v>140.44227735870425</v>
      </c>
      <c r="E18" s="785">
        <v>402464.01</v>
      </c>
      <c r="F18" s="781">
        <v>1144286.97</v>
      </c>
      <c r="G18" s="865">
        <v>284.3203222071956</v>
      </c>
    </row>
    <row r="19" spans="1:7" ht="20.100000000000001" customHeight="1">
      <c r="A19" s="866" t="s">
        <v>168</v>
      </c>
      <c r="B19" s="780">
        <v>36196668.569999993</v>
      </c>
      <c r="C19" s="781">
        <v>48565624.400000006</v>
      </c>
      <c r="D19" s="322">
        <v>134.17153102385637</v>
      </c>
      <c r="E19" s="785">
        <v>2959388.3400000003</v>
      </c>
      <c r="F19" s="781">
        <v>2388553.46</v>
      </c>
      <c r="G19" s="322">
        <v>80.711051933116678</v>
      </c>
    </row>
    <row r="20" spans="1:7" ht="20.100000000000001" customHeight="1">
      <c r="A20" s="866" t="s">
        <v>169</v>
      </c>
      <c r="B20" s="780">
        <v>678824331.70000017</v>
      </c>
      <c r="C20" s="781">
        <v>525184301.79999936</v>
      </c>
      <c r="D20" s="322">
        <v>77.366746781861011</v>
      </c>
      <c r="E20" s="785">
        <v>368323977.49999994</v>
      </c>
      <c r="F20" s="781">
        <v>303447407.56000018</v>
      </c>
      <c r="G20" s="322">
        <v>82.386004196536518</v>
      </c>
    </row>
    <row r="21" spans="1:7" ht="20.100000000000001" customHeight="1">
      <c r="A21" s="866" t="s">
        <v>170</v>
      </c>
      <c r="B21" s="780">
        <v>10783093.93</v>
      </c>
      <c r="C21" s="781">
        <v>7598709.2800000003</v>
      </c>
      <c r="D21" s="322">
        <v>70.468729377005445</v>
      </c>
      <c r="E21" s="785">
        <v>8064076.9299999997</v>
      </c>
      <c r="F21" s="781">
        <v>5133190.8</v>
      </c>
      <c r="G21" s="322">
        <v>63.655032616361709</v>
      </c>
    </row>
    <row r="22" spans="1:7" ht="20.100000000000001" customHeight="1">
      <c r="A22" s="866" t="s">
        <v>171</v>
      </c>
      <c r="B22" s="780">
        <v>144337938.89999998</v>
      </c>
      <c r="C22" s="781">
        <v>128353273.18000004</v>
      </c>
      <c r="D22" s="322">
        <v>88.92552724403636</v>
      </c>
      <c r="E22" s="785">
        <v>90234880.730000004</v>
      </c>
      <c r="F22" s="781">
        <v>85603964.439999968</v>
      </c>
      <c r="G22" s="322">
        <v>94.867931056664631</v>
      </c>
    </row>
    <row r="23" spans="1:7" ht="24">
      <c r="A23" s="866" t="s">
        <v>172</v>
      </c>
      <c r="B23" s="780">
        <v>194362355.77999997</v>
      </c>
      <c r="C23" s="781">
        <v>150250894.19999999</v>
      </c>
      <c r="D23" s="322">
        <v>77.304524117864659</v>
      </c>
      <c r="E23" s="785">
        <v>167129602.86999995</v>
      </c>
      <c r="F23" s="781">
        <v>133627957.72</v>
      </c>
      <c r="G23" s="322">
        <v>79.954691105166532</v>
      </c>
    </row>
    <row r="24" spans="1:7" ht="24">
      <c r="A24" s="866" t="s">
        <v>173</v>
      </c>
      <c r="B24" s="780">
        <v>9226606</v>
      </c>
      <c r="C24" s="781">
        <v>6494227.2799999993</v>
      </c>
      <c r="D24" s="322">
        <v>70.38587406896967</v>
      </c>
      <c r="E24" s="785">
        <v>2118773</v>
      </c>
      <c r="F24" s="781">
        <v>1960648.5299999998</v>
      </c>
      <c r="G24" s="322">
        <v>92.536979185594674</v>
      </c>
    </row>
    <row r="25" spans="1:7" ht="20.100000000000001" customHeight="1">
      <c r="A25" s="866" t="s">
        <v>174</v>
      </c>
      <c r="B25" s="780">
        <v>58337733.04999999</v>
      </c>
      <c r="C25" s="781">
        <v>52637084.460000016</v>
      </c>
      <c r="D25" s="322">
        <v>90.228196585708815</v>
      </c>
      <c r="E25" s="785">
        <v>43355898.810000002</v>
      </c>
      <c r="F25" s="781">
        <v>40291228.769999996</v>
      </c>
      <c r="G25" s="322">
        <v>92.931365456335229</v>
      </c>
    </row>
    <row r="26" spans="1:7" ht="24">
      <c r="A26" s="866" t="s">
        <v>175</v>
      </c>
      <c r="B26" s="780">
        <v>551289427.26000023</v>
      </c>
      <c r="C26" s="781">
        <v>395174181.40000004</v>
      </c>
      <c r="D26" s="322">
        <v>71.681799406907032</v>
      </c>
      <c r="E26" s="785">
        <v>13220251.91</v>
      </c>
      <c r="F26" s="781">
        <v>7322306.120000001</v>
      </c>
      <c r="G26" s="322">
        <v>55.387039292808758</v>
      </c>
    </row>
    <row r="27" spans="1:7" ht="24">
      <c r="A27" s="866" t="s">
        <v>176</v>
      </c>
      <c r="B27" s="780">
        <v>241630111.75</v>
      </c>
      <c r="C27" s="781">
        <v>168511796.91000006</v>
      </c>
      <c r="D27" s="322">
        <v>69.739568338382014</v>
      </c>
      <c r="E27" s="785">
        <v>11158257.140000001</v>
      </c>
      <c r="F27" s="781">
        <v>9194274.4499999993</v>
      </c>
      <c r="G27" s="322">
        <v>82.398840021713269</v>
      </c>
    </row>
    <row r="28" spans="1:7" ht="48">
      <c r="A28" s="866" t="s">
        <v>177</v>
      </c>
      <c r="B28" s="780">
        <v>11613802</v>
      </c>
      <c r="C28" s="781">
        <v>10324774.570000002</v>
      </c>
      <c r="D28" s="322">
        <v>88.900900583633174</v>
      </c>
      <c r="E28" s="785">
        <v>253827</v>
      </c>
      <c r="F28" s="781">
        <v>293036.71000000002</v>
      </c>
      <c r="G28" s="865">
        <v>115.44741497161452</v>
      </c>
    </row>
    <row r="29" spans="1:7" ht="20.100000000000001" customHeight="1" thickBot="1">
      <c r="A29" s="867" t="s">
        <v>178</v>
      </c>
      <c r="B29" s="782">
        <v>28656000</v>
      </c>
      <c r="C29" s="786">
        <v>27416456.099999998</v>
      </c>
      <c r="D29" s="868">
        <v>95.674400125628139</v>
      </c>
      <c r="E29" s="786">
        <v>726147</v>
      </c>
      <c r="F29" s="786">
        <v>798373.15</v>
      </c>
      <c r="G29" s="323">
        <v>109.9464915506089</v>
      </c>
    </row>
    <row r="30" spans="1:7" ht="20.100000000000001" customHeight="1"/>
    <row r="31" spans="1:7">
      <c r="A31" s="2648" t="s">
        <v>926</v>
      </c>
      <c r="B31" s="2648"/>
      <c r="C31" s="2648"/>
      <c r="D31" s="2648"/>
      <c r="E31" s="2648"/>
      <c r="F31" s="2648"/>
      <c r="G31" s="2648"/>
    </row>
  </sheetData>
  <mergeCells count="8">
    <mergeCell ref="A1:G1"/>
    <mergeCell ref="A3:A5"/>
    <mergeCell ref="A31:G31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1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workbookViewId="0">
      <selection activeCell="L19" sqref="L19"/>
    </sheetView>
  </sheetViews>
  <sheetFormatPr defaultRowHeight="12.75"/>
  <cols>
    <col min="1" max="1" width="27" style="225" customWidth="1"/>
    <col min="2" max="3" width="16.42578125" style="225" customWidth="1"/>
    <col min="4" max="4" width="6.85546875" style="225" customWidth="1"/>
    <col min="5" max="6" width="16.42578125" style="225" customWidth="1"/>
    <col min="7" max="7" width="7.7109375" style="225" customWidth="1"/>
    <col min="8" max="16384" width="9.140625" style="225"/>
  </cols>
  <sheetData>
    <row r="1" spans="1:7" ht="36.75" customHeight="1">
      <c r="A1" s="2877" t="s">
        <v>578</v>
      </c>
      <c r="B1" s="2877"/>
      <c r="C1" s="2877"/>
      <c r="D1" s="2877"/>
      <c r="E1" s="2877"/>
      <c r="F1" s="2877"/>
      <c r="G1" s="2877"/>
    </row>
    <row r="2" spans="1:7" ht="15.75" customHeight="1" thickBot="1">
      <c r="A2" s="2879"/>
      <c r="B2" s="2879"/>
      <c r="C2" s="2879"/>
      <c r="D2" s="2879"/>
      <c r="E2" s="2879"/>
      <c r="F2" s="2879"/>
      <c r="G2" s="2879"/>
    </row>
    <row r="3" spans="1:7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7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7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7" ht="13.5" thickBot="1">
      <c r="A6" s="494">
        <v>1</v>
      </c>
      <c r="B6" s="24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7" ht="27.75" customHeight="1" thickBot="1">
      <c r="A7" s="871" t="s">
        <v>90</v>
      </c>
      <c r="B7" s="744">
        <v>14755998276.220001</v>
      </c>
      <c r="C7" s="743">
        <v>14658758715.390003</v>
      </c>
      <c r="D7" s="875">
        <v>99.341016724116159</v>
      </c>
      <c r="E7" s="742">
        <v>14680744914.51</v>
      </c>
      <c r="F7" s="743">
        <v>14584022589.660004</v>
      </c>
      <c r="G7" s="418">
        <v>99.34116200905855</v>
      </c>
    </row>
    <row r="8" spans="1:7" ht="24" customHeight="1" thickTop="1">
      <c r="A8" s="872" t="s">
        <v>100</v>
      </c>
      <c r="B8" s="869">
        <v>12974097250.77</v>
      </c>
      <c r="C8" s="791">
        <v>12897035200.440002</v>
      </c>
      <c r="D8" s="876">
        <v>99.406031503845668</v>
      </c>
      <c r="E8" s="880">
        <v>12970340270.690001</v>
      </c>
      <c r="F8" s="745">
        <v>12893376061.110003</v>
      </c>
      <c r="G8" s="417">
        <v>99.406613797527584</v>
      </c>
    </row>
    <row r="9" spans="1:7" ht="20.100000000000001" customHeight="1">
      <c r="A9" s="873" t="s">
        <v>152</v>
      </c>
      <c r="B9" s="695">
        <v>3945029.0799999987</v>
      </c>
      <c r="C9" s="690">
        <v>3936860.8299999987</v>
      </c>
      <c r="D9" s="877">
        <v>99.792948294312694</v>
      </c>
      <c r="E9" s="689">
        <v>3945029.0799999987</v>
      </c>
      <c r="F9" s="690">
        <v>3936860.8299999987</v>
      </c>
      <c r="G9" s="334">
        <v>99.792948294312694</v>
      </c>
    </row>
    <row r="10" spans="1:7" ht="20.100000000000001" customHeight="1">
      <c r="A10" s="873" t="s">
        <v>163</v>
      </c>
      <c r="B10" s="695">
        <v>150497016.20999998</v>
      </c>
      <c r="C10" s="690">
        <v>146990416.96999997</v>
      </c>
      <c r="D10" s="877">
        <v>97.669987533103651</v>
      </c>
      <c r="E10" s="689">
        <v>150497016.20999998</v>
      </c>
      <c r="F10" s="690">
        <v>146990416.96999997</v>
      </c>
      <c r="G10" s="334">
        <v>97.669987533103651</v>
      </c>
    </row>
    <row r="11" spans="1:7" ht="48">
      <c r="A11" s="873" t="s">
        <v>164</v>
      </c>
      <c r="B11" s="695">
        <v>74417701</v>
      </c>
      <c r="C11" s="690">
        <v>72957343.760000005</v>
      </c>
      <c r="D11" s="877">
        <v>98.037621129951333</v>
      </c>
      <c r="E11" s="689">
        <v>74417701</v>
      </c>
      <c r="F11" s="690">
        <v>72957343.760000005</v>
      </c>
      <c r="G11" s="334">
        <v>98.037621129951333</v>
      </c>
    </row>
    <row r="12" spans="1:7">
      <c r="A12" s="873" t="s">
        <v>165</v>
      </c>
      <c r="B12" s="695">
        <v>35400</v>
      </c>
      <c r="C12" s="690">
        <v>24065.790000000005</v>
      </c>
      <c r="D12" s="877">
        <v>67.982457627118649</v>
      </c>
      <c r="E12" s="689">
        <v>35400</v>
      </c>
      <c r="F12" s="690">
        <v>24065.790000000005</v>
      </c>
      <c r="G12" s="334">
        <v>67.982457627118649</v>
      </c>
    </row>
    <row r="13" spans="1:7" ht="24">
      <c r="A13" s="873" t="s">
        <v>166</v>
      </c>
      <c r="B13" s="695">
        <v>69936</v>
      </c>
      <c r="C13" s="690">
        <v>67862.22</v>
      </c>
      <c r="D13" s="877">
        <v>97.034746053534661</v>
      </c>
      <c r="E13" s="689">
        <v>69936</v>
      </c>
      <c r="F13" s="690">
        <v>67862.22</v>
      </c>
      <c r="G13" s="334">
        <v>97.034746053534661</v>
      </c>
    </row>
    <row r="14" spans="1:7">
      <c r="A14" s="873" t="s">
        <v>168</v>
      </c>
      <c r="B14" s="695">
        <v>52265.3</v>
      </c>
      <c r="C14" s="690">
        <v>49834.840000000011</v>
      </c>
      <c r="D14" s="877">
        <v>95.349763609890331</v>
      </c>
      <c r="E14" s="689">
        <v>52265.3</v>
      </c>
      <c r="F14" s="690">
        <v>49834.840000000011</v>
      </c>
      <c r="G14" s="334">
        <v>95.349763609890331</v>
      </c>
    </row>
    <row r="15" spans="1:7" ht="20.100000000000001" customHeight="1">
      <c r="A15" s="873" t="s">
        <v>169</v>
      </c>
      <c r="B15" s="695">
        <v>81739407.440000013</v>
      </c>
      <c r="C15" s="690">
        <v>78965444.799999997</v>
      </c>
      <c r="D15" s="877">
        <v>96.606333802901361</v>
      </c>
      <c r="E15" s="689">
        <v>81739407.440000013</v>
      </c>
      <c r="F15" s="690">
        <v>78965444.799999997</v>
      </c>
      <c r="G15" s="334">
        <v>96.606333802901361</v>
      </c>
    </row>
    <row r="16" spans="1:7" ht="20.100000000000001" customHeight="1">
      <c r="A16" s="873" t="s">
        <v>170</v>
      </c>
      <c r="B16" s="695">
        <v>4639619.5999999996</v>
      </c>
      <c r="C16" s="690">
        <v>4523769.59</v>
      </c>
      <c r="D16" s="877">
        <v>97.50302783443712</v>
      </c>
      <c r="E16" s="689">
        <v>4639619.5999999996</v>
      </c>
      <c r="F16" s="690">
        <v>4523769.59</v>
      </c>
      <c r="G16" s="334">
        <v>97.50302783443712</v>
      </c>
    </row>
    <row r="17" spans="1:7" ht="20.100000000000001" customHeight="1">
      <c r="A17" s="873" t="s">
        <v>171</v>
      </c>
      <c r="B17" s="695">
        <v>188301924.75999999</v>
      </c>
      <c r="C17" s="690">
        <v>185238554.78999999</v>
      </c>
      <c r="D17" s="877">
        <v>98.373160564394439</v>
      </c>
      <c r="E17" s="689">
        <v>185264155.75999999</v>
      </c>
      <c r="F17" s="690">
        <v>182289273.76999998</v>
      </c>
      <c r="G17" s="334">
        <v>98.394248483849296</v>
      </c>
    </row>
    <row r="18" spans="1:7" ht="24">
      <c r="A18" s="873" t="s">
        <v>172</v>
      </c>
      <c r="B18" s="695">
        <v>98137</v>
      </c>
      <c r="C18" s="690">
        <v>85633.51</v>
      </c>
      <c r="D18" s="877">
        <v>87.259147925858741</v>
      </c>
      <c r="E18" s="689">
        <v>98137</v>
      </c>
      <c r="F18" s="690">
        <v>85633.51</v>
      </c>
      <c r="G18" s="334">
        <v>87.259147925858741</v>
      </c>
    </row>
    <row r="19" spans="1:7" ht="24">
      <c r="A19" s="873" t="s">
        <v>173</v>
      </c>
      <c r="B19" s="695">
        <v>4000</v>
      </c>
      <c r="C19" s="690">
        <v>4000</v>
      </c>
      <c r="D19" s="877">
        <v>100</v>
      </c>
      <c r="E19" s="689">
        <v>4000</v>
      </c>
      <c r="F19" s="690">
        <v>4000</v>
      </c>
      <c r="G19" s="334">
        <v>100</v>
      </c>
    </row>
    <row r="20" spans="1:7" ht="20.100000000000001" customHeight="1" thickBot="1">
      <c r="A20" s="874" t="s">
        <v>174</v>
      </c>
      <c r="B20" s="748">
        <v>12470296814.380001</v>
      </c>
      <c r="C20" s="747">
        <v>12404191413.340002</v>
      </c>
      <c r="D20" s="878">
        <v>99.469897132169535</v>
      </c>
      <c r="E20" s="746">
        <v>12469577603.300001</v>
      </c>
      <c r="F20" s="747">
        <v>12403481555.030003</v>
      </c>
      <c r="G20" s="546">
        <v>99.469941561993991</v>
      </c>
    </row>
    <row r="21" spans="1:7" ht="16.899999999999999" customHeight="1" thickTop="1">
      <c r="A21" s="516" t="s">
        <v>101</v>
      </c>
      <c r="B21" s="870">
        <v>1781901025.4499998</v>
      </c>
      <c r="C21" s="792">
        <v>1761723514.9500003</v>
      </c>
      <c r="D21" s="879">
        <v>98.867641344170394</v>
      </c>
      <c r="E21" s="749">
        <v>1710404643.8199999</v>
      </c>
      <c r="F21" s="750">
        <v>1690646528.5500002</v>
      </c>
      <c r="G21" s="417">
        <v>98.844828015324353</v>
      </c>
    </row>
    <row r="22" spans="1:7" ht="20.100000000000001" customHeight="1">
      <c r="A22" s="527" t="s">
        <v>152</v>
      </c>
      <c r="B22" s="697">
        <v>569677.16</v>
      </c>
      <c r="C22" s="663">
        <v>564237.09</v>
      </c>
      <c r="D22" s="533">
        <v>99.045060890276858</v>
      </c>
      <c r="E22" s="662">
        <v>569677.16</v>
      </c>
      <c r="F22" s="663">
        <v>564237.09</v>
      </c>
      <c r="G22" s="466">
        <v>99.045060890276858</v>
      </c>
    </row>
    <row r="23" spans="1:7" ht="20.100000000000001" customHeight="1">
      <c r="A23" s="527" t="s">
        <v>153</v>
      </c>
      <c r="B23" s="697">
        <v>47895</v>
      </c>
      <c r="C23" s="663">
        <v>37471</v>
      </c>
      <c r="D23" s="533">
        <v>78.235723979538577</v>
      </c>
      <c r="E23" s="662">
        <v>47895</v>
      </c>
      <c r="F23" s="663">
        <v>37471</v>
      </c>
      <c r="G23" s="466">
        <v>78.235723979538577</v>
      </c>
    </row>
    <row r="24" spans="1:7" ht="20.100000000000001" customHeight="1">
      <c r="A24" s="527" t="s">
        <v>592</v>
      </c>
      <c r="B24" s="697">
        <v>213594</v>
      </c>
      <c r="C24" s="663">
        <v>213594</v>
      </c>
      <c r="D24" s="533">
        <v>100</v>
      </c>
      <c r="E24" s="662">
        <v>213594</v>
      </c>
      <c r="F24" s="663">
        <v>213594</v>
      </c>
      <c r="G24" s="466">
        <v>100</v>
      </c>
    </row>
    <row r="25" spans="1:7" ht="20.100000000000001" customHeight="1">
      <c r="A25" s="527" t="s">
        <v>158</v>
      </c>
      <c r="B25" s="697">
        <v>611474.6</v>
      </c>
      <c r="C25" s="663">
        <v>611427.42999999993</v>
      </c>
      <c r="D25" s="533">
        <v>99.992285861097088</v>
      </c>
      <c r="E25" s="662">
        <v>611474.6</v>
      </c>
      <c r="F25" s="663">
        <v>611427.42999999993</v>
      </c>
      <c r="G25" s="466">
        <v>99.992285861097088</v>
      </c>
    </row>
    <row r="26" spans="1:7" ht="20.100000000000001" customHeight="1">
      <c r="A26" s="527" t="s">
        <v>160</v>
      </c>
      <c r="B26" s="697">
        <v>112051368.84999998</v>
      </c>
      <c r="C26" s="663">
        <v>101556395.96999998</v>
      </c>
      <c r="D26" s="533">
        <v>90.633784319003439</v>
      </c>
      <c r="E26" s="662">
        <v>111294132.84999998</v>
      </c>
      <c r="F26" s="663">
        <v>100807702.22999999</v>
      </c>
      <c r="G26" s="466">
        <v>90.577732759611521</v>
      </c>
    </row>
    <row r="27" spans="1:7" ht="20.100000000000001" customHeight="1">
      <c r="A27" s="527" t="s">
        <v>161</v>
      </c>
      <c r="B27" s="697">
        <v>71493248.370000005</v>
      </c>
      <c r="C27" s="663">
        <v>70469898.159999996</v>
      </c>
      <c r="D27" s="533">
        <v>98.568605800782962</v>
      </c>
      <c r="E27" s="662">
        <v>70799347.370000005</v>
      </c>
      <c r="F27" s="663">
        <v>69776803.319999993</v>
      </c>
      <c r="G27" s="466">
        <v>98.55571542961242</v>
      </c>
    </row>
    <row r="28" spans="1:7" ht="20.100000000000001" customHeight="1">
      <c r="A28" s="527" t="s">
        <v>163</v>
      </c>
      <c r="B28" s="697">
        <v>10055405.440000001</v>
      </c>
      <c r="C28" s="663">
        <v>9988219.1100000013</v>
      </c>
      <c r="D28" s="533">
        <v>99.331838677208026</v>
      </c>
      <c r="E28" s="662">
        <v>10055405.440000001</v>
      </c>
      <c r="F28" s="663">
        <v>9988219.1100000013</v>
      </c>
      <c r="G28" s="466">
        <v>99.331838677208026</v>
      </c>
    </row>
    <row r="29" spans="1:7" ht="20.100000000000001" customHeight="1">
      <c r="A29" s="527" t="s">
        <v>165</v>
      </c>
      <c r="B29" s="697">
        <v>9110220</v>
      </c>
      <c r="C29" s="663">
        <v>9092427.9199999999</v>
      </c>
      <c r="D29" s="533">
        <v>99.80470197207093</v>
      </c>
      <c r="E29" s="662">
        <v>9010796</v>
      </c>
      <c r="F29" s="663">
        <v>8993036.6699999999</v>
      </c>
      <c r="G29" s="466">
        <v>99.802910530878748</v>
      </c>
    </row>
    <row r="30" spans="1:7" ht="24">
      <c r="A30" s="527" t="s">
        <v>166</v>
      </c>
      <c r="B30" s="697">
        <v>1150392754.5699999</v>
      </c>
      <c r="C30" s="663">
        <v>1150119177.0100002</v>
      </c>
      <c r="D30" s="533">
        <v>99.976218768858473</v>
      </c>
      <c r="E30" s="662">
        <v>1081572707.5699999</v>
      </c>
      <c r="F30" s="663">
        <v>1081436423.7800002</v>
      </c>
      <c r="G30" s="466">
        <v>99.987399479568424</v>
      </c>
    </row>
    <row r="31" spans="1:7" ht="20.100000000000001" customHeight="1">
      <c r="A31" s="527" t="s">
        <v>167</v>
      </c>
      <c r="B31" s="697">
        <v>31350000</v>
      </c>
      <c r="C31" s="663">
        <v>30987705.649999999</v>
      </c>
      <c r="D31" s="533">
        <v>98.844356140350868</v>
      </c>
      <c r="E31" s="662">
        <v>31350000</v>
      </c>
      <c r="F31" s="663">
        <v>30987705.649999999</v>
      </c>
      <c r="G31" s="466">
        <v>98.844356140350868</v>
      </c>
    </row>
    <row r="32" spans="1:7" ht="20.100000000000001" customHeight="1">
      <c r="A32" s="527" t="s">
        <v>168</v>
      </c>
      <c r="B32" s="697">
        <v>2973418.28</v>
      </c>
      <c r="C32" s="663">
        <v>2973409.5199999996</v>
      </c>
      <c r="D32" s="533">
        <v>99.999705389582786</v>
      </c>
      <c r="E32" s="662">
        <v>2973418.28</v>
      </c>
      <c r="F32" s="663">
        <v>2973409.5199999996</v>
      </c>
      <c r="G32" s="466">
        <v>99.999705389582786</v>
      </c>
    </row>
    <row r="33" spans="1:8" ht="20.100000000000001" customHeight="1">
      <c r="A33" s="527" t="s">
        <v>169</v>
      </c>
      <c r="B33" s="697">
        <v>5263982.5500000007</v>
      </c>
      <c r="C33" s="663">
        <v>4581155.46</v>
      </c>
      <c r="D33" s="533">
        <v>87.028317751547249</v>
      </c>
      <c r="E33" s="662">
        <v>5263982.5500000007</v>
      </c>
      <c r="F33" s="663">
        <v>4581155.46</v>
      </c>
      <c r="G33" s="466">
        <v>87.028317751547249</v>
      </c>
    </row>
    <row r="34" spans="1:8" ht="20.100000000000001" customHeight="1">
      <c r="A34" s="527" t="s">
        <v>170</v>
      </c>
      <c r="B34" s="697">
        <v>131873863.36999999</v>
      </c>
      <c r="C34" s="663">
        <v>129279360.31999999</v>
      </c>
      <c r="D34" s="533">
        <v>98.032587365154711</v>
      </c>
      <c r="E34" s="662">
        <v>131873863.36999999</v>
      </c>
      <c r="F34" s="663">
        <v>129279360.31999999</v>
      </c>
      <c r="G34" s="466">
        <v>98.032587365154711</v>
      </c>
    </row>
    <row r="35" spans="1:8" ht="20.100000000000001" customHeight="1">
      <c r="A35" s="527" t="s">
        <v>171</v>
      </c>
      <c r="B35" s="697">
        <v>53671901.520000011</v>
      </c>
      <c r="C35" s="663">
        <v>52190831.300000012</v>
      </c>
      <c r="D35" s="533">
        <v>97.240510997270889</v>
      </c>
      <c r="E35" s="662">
        <v>52660596.520000011</v>
      </c>
      <c r="F35" s="663">
        <v>51452246.590000011</v>
      </c>
      <c r="G35" s="466">
        <v>97.705400223597778</v>
      </c>
    </row>
    <row r="36" spans="1:8" ht="24">
      <c r="A36" s="527" t="s">
        <v>172</v>
      </c>
      <c r="B36" s="697">
        <v>84924633.030000001</v>
      </c>
      <c r="C36" s="663">
        <v>83374328.310000017</v>
      </c>
      <c r="D36" s="533">
        <v>98.174493471814799</v>
      </c>
      <c r="E36" s="662">
        <v>84810164.400000006</v>
      </c>
      <c r="F36" s="663">
        <v>83259859.680000022</v>
      </c>
      <c r="G36" s="466">
        <v>98.1720295780962</v>
      </c>
    </row>
    <row r="37" spans="1:8" ht="20.100000000000001" customHeight="1">
      <c r="A37" s="527" t="s">
        <v>174</v>
      </c>
      <c r="B37" s="697">
        <v>117262588.71000001</v>
      </c>
      <c r="C37" s="663">
        <v>115648876.69999994</v>
      </c>
      <c r="D37" s="533">
        <v>98.623847530783308</v>
      </c>
      <c r="E37" s="662">
        <v>117262588.71000001</v>
      </c>
      <c r="F37" s="663">
        <v>115648876.69999994</v>
      </c>
      <c r="G37" s="466">
        <v>98.623847530783308</v>
      </c>
      <c r="H37" s="232"/>
    </row>
    <row r="38" spans="1:8" ht="24.75" thickBot="1">
      <c r="A38" s="528" t="s">
        <v>176</v>
      </c>
      <c r="B38" s="698">
        <v>35000</v>
      </c>
      <c r="C38" s="665">
        <v>35000</v>
      </c>
      <c r="D38" s="534">
        <v>100</v>
      </c>
      <c r="E38" s="664">
        <v>35000</v>
      </c>
      <c r="F38" s="665">
        <v>35000</v>
      </c>
      <c r="G38" s="464">
        <v>100</v>
      </c>
    </row>
    <row r="41" spans="1:8">
      <c r="A41" s="2878" t="s">
        <v>926</v>
      </c>
      <c r="B41" s="2878"/>
      <c r="C41" s="2878"/>
      <c r="D41" s="2878"/>
      <c r="E41" s="2878"/>
      <c r="F41" s="2878"/>
      <c r="G41" s="2878"/>
    </row>
  </sheetData>
  <mergeCells count="8">
    <mergeCell ref="A1:G1"/>
    <mergeCell ref="A41:G41"/>
    <mergeCell ref="B5:C5"/>
    <mergeCell ref="E5:F5"/>
    <mergeCell ref="A2:G2"/>
    <mergeCell ref="B3:D3"/>
    <mergeCell ref="E3:G3"/>
    <mergeCell ref="A3:A5"/>
  </mergeCells>
  <pageMargins left="0.51" right="0.59" top="0.74803149606299213" bottom="0.74803149606299213" header="0.31496062992125984" footer="0.31496062992125984"/>
  <pageSetup paperSize="9" scale="83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0"/>
  <sheetViews>
    <sheetView workbookViewId="0">
      <selection activeCell="E15" sqref="E14:E15"/>
    </sheetView>
  </sheetViews>
  <sheetFormatPr defaultRowHeight="12.75"/>
  <cols>
    <col min="1" max="1" width="21.42578125" style="225" customWidth="1"/>
    <col min="2" max="2" width="14.85546875" style="225" customWidth="1"/>
    <col min="3" max="3" width="15.42578125" style="225" customWidth="1"/>
    <col min="4" max="4" width="9.42578125" style="225" customWidth="1"/>
    <col min="5" max="5" width="14.85546875" style="225" customWidth="1"/>
    <col min="6" max="6" width="15.42578125" style="225" customWidth="1"/>
    <col min="7" max="7" width="5.7109375" style="225" customWidth="1"/>
    <col min="8" max="16384" width="9.140625" style="225"/>
  </cols>
  <sheetData>
    <row r="1" spans="1:7" ht="42.75" customHeight="1">
      <c r="A1" s="2880" t="s">
        <v>586</v>
      </c>
      <c r="B1" s="2880"/>
      <c r="C1" s="2880"/>
      <c r="D1" s="2880"/>
      <c r="E1" s="2880"/>
      <c r="F1" s="2880"/>
      <c r="G1" s="2880"/>
    </row>
    <row r="2" spans="1:7" ht="6" customHeight="1" thickBot="1">
      <c r="A2" s="2881"/>
      <c r="B2" s="2881"/>
      <c r="C2" s="2881"/>
      <c r="D2" s="2881"/>
      <c r="E2" s="2881"/>
      <c r="F2" s="2881"/>
      <c r="G2" s="2881"/>
    </row>
    <row r="3" spans="1:7" ht="16.5" customHeight="1">
      <c r="A3" s="2651" t="s">
        <v>79</v>
      </c>
      <c r="B3" s="2654" t="s">
        <v>55</v>
      </c>
      <c r="C3" s="2655"/>
      <c r="D3" s="2658"/>
      <c r="E3" s="2654" t="s">
        <v>80</v>
      </c>
      <c r="F3" s="2655"/>
      <c r="G3" s="2658"/>
    </row>
    <row r="4" spans="1:7" ht="16.5" customHeight="1">
      <c r="A4" s="2652"/>
      <c r="B4" s="330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7" ht="12.75" customHeight="1">
      <c r="A5" s="2653"/>
      <c r="B5" s="2659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7" ht="13.5" thickBot="1">
      <c r="A6" s="495">
        <v>1</v>
      </c>
      <c r="B6" s="33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7" ht="28.15" customHeight="1" thickBot="1">
      <c r="A7" s="515" t="s">
        <v>90</v>
      </c>
      <c r="B7" s="744">
        <v>1701917971.8900001</v>
      </c>
      <c r="C7" s="743">
        <v>1666486987.5900006</v>
      </c>
      <c r="D7" s="881">
        <v>97.918173208979454</v>
      </c>
      <c r="E7" s="742">
        <v>1613682476.1700001</v>
      </c>
      <c r="F7" s="743">
        <v>1587277213.4200006</v>
      </c>
      <c r="G7" s="511">
        <v>98.3636642809265</v>
      </c>
    </row>
    <row r="8" spans="1:7" ht="24.6" customHeight="1" thickTop="1">
      <c r="A8" s="516" t="s">
        <v>100</v>
      </c>
      <c r="B8" s="751">
        <v>1449359336.73</v>
      </c>
      <c r="C8" s="750">
        <v>1423862252.4000006</v>
      </c>
      <c r="D8" s="879">
        <v>98.240803113220693</v>
      </c>
      <c r="E8" s="749">
        <v>1420574207.76</v>
      </c>
      <c r="F8" s="750">
        <v>1395204786.0300004</v>
      </c>
      <c r="G8" s="512">
        <v>98.21414315483014</v>
      </c>
    </row>
    <row r="9" spans="1:7" ht="20.100000000000001" customHeight="1">
      <c r="A9" s="517" t="s">
        <v>158</v>
      </c>
      <c r="B9" s="697">
        <v>6719475</v>
      </c>
      <c r="C9" s="663">
        <v>3267494</v>
      </c>
      <c r="D9" s="533">
        <v>48.627221620736741</v>
      </c>
      <c r="E9" s="662">
        <v>80000</v>
      </c>
      <c r="F9" s="663">
        <v>0</v>
      </c>
      <c r="G9" s="518">
        <v>0</v>
      </c>
    </row>
    <row r="10" spans="1:7" ht="20.100000000000001" customHeight="1">
      <c r="A10" s="517" t="s">
        <v>161</v>
      </c>
      <c r="B10" s="697">
        <v>73000</v>
      </c>
      <c r="C10" s="663">
        <v>73000</v>
      </c>
      <c r="D10" s="533">
        <v>100</v>
      </c>
      <c r="E10" s="662">
        <v>73000</v>
      </c>
      <c r="F10" s="663">
        <v>73000</v>
      </c>
      <c r="G10" s="518">
        <v>100</v>
      </c>
    </row>
    <row r="11" spans="1:7" ht="20.100000000000001" customHeight="1">
      <c r="A11" s="517" t="s">
        <v>168</v>
      </c>
      <c r="B11" s="697">
        <v>11194383.17</v>
      </c>
      <c r="C11" s="663">
        <v>11194382.67</v>
      </c>
      <c r="D11" s="533">
        <v>99.999995533474305</v>
      </c>
      <c r="E11" s="662">
        <v>11112319.52</v>
      </c>
      <c r="F11" s="663">
        <v>11112319.02</v>
      </c>
      <c r="G11" s="518">
        <v>99.999995500489348</v>
      </c>
    </row>
    <row r="12" spans="1:7" ht="20.100000000000001" customHeight="1">
      <c r="A12" s="517" t="s">
        <v>169</v>
      </c>
      <c r="B12" s="697">
        <v>517626976.42000002</v>
      </c>
      <c r="C12" s="663">
        <v>516177908.97999996</v>
      </c>
      <c r="D12" s="533">
        <v>99.720055656677303</v>
      </c>
      <c r="E12" s="662">
        <v>516515072.27000004</v>
      </c>
      <c r="F12" s="663">
        <v>515657710.05999994</v>
      </c>
      <c r="G12" s="518">
        <v>99.834010224284043</v>
      </c>
    </row>
    <row r="13" spans="1:7" ht="20.100000000000001" customHeight="1">
      <c r="A13" s="517" t="s">
        <v>170</v>
      </c>
      <c r="B13" s="697">
        <v>1078982.8899999999</v>
      </c>
      <c r="C13" s="663">
        <v>558697.11</v>
      </c>
      <c r="D13" s="533">
        <v>51.779978642664112</v>
      </c>
      <c r="E13" s="662">
        <v>0</v>
      </c>
      <c r="F13" s="663">
        <v>0</v>
      </c>
      <c r="G13" s="518">
        <v>0</v>
      </c>
    </row>
    <row r="14" spans="1:7" ht="20.100000000000001" customHeight="1">
      <c r="A14" s="517" t="s">
        <v>171</v>
      </c>
      <c r="B14" s="697">
        <v>814579326.97000003</v>
      </c>
      <c r="C14" s="663">
        <v>800690125.74000037</v>
      </c>
      <c r="D14" s="533">
        <v>98.294923432237908</v>
      </c>
      <c r="E14" s="662">
        <v>811757933.69000006</v>
      </c>
      <c r="F14" s="663">
        <v>798096634.75000036</v>
      </c>
      <c r="G14" s="518">
        <v>98.317072322545755</v>
      </c>
    </row>
    <row r="15" spans="1:7" ht="24">
      <c r="A15" s="517" t="s">
        <v>173</v>
      </c>
      <c r="B15" s="697">
        <v>56887169.280000001</v>
      </c>
      <c r="C15" s="663">
        <v>46421375.000000022</v>
      </c>
      <c r="D15" s="533">
        <v>81.60253988296185</v>
      </c>
      <c r="E15" s="662">
        <v>56887169.280000001</v>
      </c>
      <c r="F15" s="663">
        <v>46421375.000000022</v>
      </c>
      <c r="G15" s="518">
        <v>81.60253988296185</v>
      </c>
    </row>
    <row r="16" spans="1:7" ht="20.100000000000001" customHeight="1">
      <c r="A16" s="517" t="s">
        <v>174</v>
      </c>
      <c r="B16" s="697">
        <v>28860221</v>
      </c>
      <c r="C16" s="663">
        <v>33208267.899999999</v>
      </c>
      <c r="D16" s="533">
        <v>115.06588220512933</v>
      </c>
      <c r="E16" s="662">
        <v>24138513</v>
      </c>
      <c r="F16" s="663">
        <v>23833547.200000003</v>
      </c>
      <c r="G16" s="518">
        <v>98.736600717699559</v>
      </c>
    </row>
    <row r="17" spans="1:7" ht="24">
      <c r="A17" s="517" t="s">
        <v>175</v>
      </c>
      <c r="B17" s="697">
        <v>3160801</v>
      </c>
      <c r="C17" s="663">
        <v>3160801</v>
      </c>
      <c r="D17" s="533">
        <v>100</v>
      </c>
      <c r="E17" s="662">
        <v>0</v>
      </c>
      <c r="F17" s="663">
        <v>0</v>
      </c>
      <c r="G17" s="518">
        <v>0</v>
      </c>
    </row>
    <row r="18" spans="1:7" ht="24">
      <c r="A18" s="517" t="s">
        <v>176</v>
      </c>
      <c r="B18" s="697">
        <v>1600000</v>
      </c>
      <c r="C18" s="663">
        <v>1600000</v>
      </c>
      <c r="D18" s="533">
        <v>100</v>
      </c>
      <c r="E18" s="662">
        <v>0</v>
      </c>
      <c r="F18" s="663">
        <v>0</v>
      </c>
      <c r="G18" s="518">
        <v>0</v>
      </c>
    </row>
    <row r="19" spans="1:7" ht="60">
      <c r="A19" s="517" t="s">
        <v>177</v>
      </c>
      <c r="B19" s="697">
        <v>10200</v>
      </c>
      <c r="C19" s="663">
        <v>10200</v>
      </c>
      <c r="D19" s="533">
        <v>100</v>
      </c>
      <c r="E19" s="662">
        <v>10200</v>
      </c>
      <c r="F19" s="663">
        <v>10200</v>
      </c>
      <c r="G19" s="518">
        <v>100</v>
      </c>
    </row>
    <row r="20" spans="1:7" ht="20.100000000000001" customHeight="1" thickBot="1">
      <c r="A20" s="544" t="s">
        <v>178</v>
      </c>
      <c r="B20" s="748">
        <v>7568801</v>
      </c>
      <c r="C20" s="747">
        <v>7500000</v>
      </c>
      <c r="D20" s="882">
        <v>99.090992087121847</v>
      </c>
      <c r="E20" s="746">
        <v>0</v>
      </c>
      <c r="F20" s="747">
        <v>0</v>
      </c>
      <c r="G20" s="545">
        <v>0</v>
      </c>
    </row>
    <row r="21" spans="1:7" ht="24.6" customHeight="1" thickTop="1">
      <c r="A21" s="516" t="s">
        <v>101</v>
      </c>
      <c r="B21" s="751">
        <v>252558635.16</v>
      </c>
      <c r="C21" s="750">
        <v>242624735.19000003</v>
      </c>
      <c r="D21" s="879">
        <v>96.066695575977164</v>
      </c>
      <c r="E21" s="749">
        <v>193108268.41000003</v>
      </c>
      <c r="F21" s="750">
        <v>192072427.39000005</v>
      </c>
      <c r="G21" s="512">
        <v>99.463595718335213</v>
      </c>
    </row>
    <row r="22" spans="1:7" ht="20.100000000000001" customHeight="1">
      <c r="A22" s="517" t="s">
        <v>158</v>
      </c>
      <c r="B22" s="697">
        <v>53988558</v>
      </c>
      <c r="C22" s="663">
        <v>47111251.13000001</v>
      </c>
      <c r="D22" s="533">
        <v>87.261547400469581</v>
      </c>
      <c r="E22" s="662">
        <v>2047319</v>
      </c>
      <c r="F22" s="663">
        <v>1727597</v>
      </c>
      <c r="G22" s="518">
        <v>84.383381388049443</v>
      </c>
    </row>
    <row r="23" spans="1:7" ht="20.100000000000001" customHeight="1">
      <c r="A23" s="517" t="s">
        <v>165</v>
      </c>
      <c r="B23" s="697">
        <v>63760</v>
      </c>
      <c r="C23" s="663">
        <v>63760</v>
      </c>
      <c r="D23" s="533">
        <v>100</v>
      </c>
      <c r="E23" s="662">
        <v>63760</v>
      </c>
      <c r="F23" s="663">
        <v>63760</v>
      </c>
      <c r="G23" s="518">
        <v>100</v>
      </c>
    </row>
    <row r="24" spans="1:7" ht="20.100000000000001" customHeight="1">
      <c r="A24" s="517" t="s">
        <v>169</v>
      </c>
      <c r="B24" s="697">
        <v>5487196.7899999991</v>
      </c>
      <c r="C24" s="663">
        <v>5310212.2600000007</v>
      </c>
      <c r="D24" s="533">
        <v>96.774591166066088</v>
      </c>
      <c r="E24" s="662">
        <v>4839216.3599999994</v>
      </c>
      <c r="F24" s="663">
        <v>4670664.0200000005</v>
      </c>
      <c r="G24" s="518">
        <v>96.516949698855811</v>
      </c>
    </row>
    <row r="25" spans="1:7" ht="20.100000000000001" customHeight="1">
      <c r="A25" s="517" t="s">
        <v>170</v>
      </c>
      <c r="B25" s="697">
        <v>1200000</v>
      </c>
      <c r="C25" s="663">
        <v>1158361.26</v>
      </c>
      <c r="D25" s="533">
        <v>96.530105000000006</v>
      </c>
      <c r="E25" s="662">
        <v>0</v>
      </c>
      <c r="F25" s="663">
        <v>0</v>
      </c>
      <c r="G25" s="518">
        <v>0</v>
      </c>
    </row>
    <row r="26" spans="1:7">
      <c r="A26" s="517" t="s">
        <v>171</v>
      </c>
      <c r="B26" s="697">
        <v>182997339.37</v>
      </c>
      <c r="C26" s="663">
        <v>180230193.18000001</v>
      </c>
      <c r="D26" s="533">
        <v>98.487876272121568</v>
      </c>
      <c r="E26" s="662">
        <v>177342992.05000001</v>
      </c>
      <c r="F26" s="663">
        <v>176866249.01000002</v>
      </c>
      <c r="G26" s="518">
        <v>99.731174581815125</v>
      </c>
    </row>
    <row r="27" spans="1:7" ht="24">
      <c r="A27" s="517" t="s">
        <v>173</v>
      </c>
      <c r="B27" s="697">
        <v>19770</v>
      </c>
      <c r="C27" s="663">
        <v>16442.559999999998</v>
      </c>
      <c r="D27" s="533">
        <v>83.169246332827512</v>
      </c>
      <c r="E27" s="662">
        <v>12970</v>
      </c>
      <c r="F27" s="663">
        <v>9642.56</v>
      </c>
      <c r="G27" s="518">
        <v>74.345104086353118</v>
      </c>
    </row>
    <row r="28" spans="1:7" ht="20.100000000000001" customHeight="1">
      <c r="A28" s="517" t="s">
        <v>174</v>
      </c>
      <c r="B28" s="697">
        <v>8802011</v>
      </c>
      <c r="C28" s="663">
        <v>8734514.8000000007</v>
      </c>
      <c r="D28" s="533">
        <v>99.233172964678189</v>
      </c>
      <c r="E28" s="662">
        <v>8802011</v>
      </c>
      <c r="F28" s="663">
        <v>8734514.8000000007</v>
      </c>
      <c r="G28" s="518">
        <v>99.233172964678189</v>
      </c>
    </row>
    <row r="29" spans="1:7" ht="24.75" thickBot="1">
      <c r="A29" s="489" t="s">
        <v>175</v>
      </c>
      <c r="B29" s="696">
        <v>15000</v>
      </c>
      <c r="C29" s="692">
        <v>15000</v>
      </c>
      <c r="D29" s="534">
        <v>100</v>
      </c>
      <c r="E29" s="691">
        <v>15000</v>
      </c>
      <c r="F29" s="692">
        <v>15000</v>
      </c>
      <c r="G29" s="519">
        <v>100</v>
      </c>
    </row>
    <row r="30" spans="1:7" ht="24.75" customHeight="1">
      <c r="A30" s="232" t="s">
        <v>927</v>
      </c>
      <c r="B30" s="232"/>
      <c r="C30" s="232"/>
      <c r="D30" s="232"/>
      <c r="E30" s="232"/>
      <c r="F30" s="232"/>
      <c r="G30" s="232"/>
    </row>
    <row r="32" spans="1:7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spans="1:8" ht="24.75" customHeight="1"/>
    <row r="66" spans="1:8" ht="24.75" customHeight="1"/>
    <row r="67" spans="1:8" ht="24.75" customHeight="1"/>
    <row r="68" spans="1:8" s="231" customFormat="1" ht="18" customHeight="1">
      <c r="A68" s="225"/>
      <c r="B68" s="225"/>
      <c r="C68" s="225"/>
      <c r="D68" s="225"/>
      <c r="E68" s="225"/>
      <c r="F68" s="225"/>
      <c r="G68" s="225"/>
    </row>
    <row r="70" spans="1:8">
      <c r="H70" s="232"/>
    </row>
  </sheetData>
  <mergeCells count="7">
    <mergeCell ref="B5:C5"/>
    <mergeCell ref="E5:F5"/>
    <mergeCell ref="A3:A5"/>
    <mergeCell ref="A1:G1"/>
    <mergeCell ref="A2:G2"/>
    <mergeCell ref="B3:D3"/>
    <mergeCell ref="E3:G3"/>
  </mergeCells>
  <pageMargins left="0.70866141732283472" right="0.55000000000000004" top="0.74803149606299213" bottom="0.74803149606299213" header="0.31496062992125984" footer="0.31496062992125984"/>
  <pageSetup paperSize="9" scale="94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4"/>
  <sheetViews>
    <sheetView workbookViewId="0">
      <selection activeCell="A4" sqref="A4"/>
    </sheetView>
  </sheetViews>
  <sheetFormatPr defaultRowHeight="12.75"/>
  <cols>
    <col min="1" max="1" width="33" customWidth="1"/>
    <col min="2" max="2" width="16.85546875" bestFit="1" customWidth="1"/>
    <col min="3" max="7" width="15.85546875" bestFit="1" customWidth="1"/>
    <col min="8" max="9" width="14.85546875" bestFit="1" customWidth="1"/>
    <col min="10" max="11" width="15.85546875" bestFit="1" customWidth="1"/>
  </cols>
  <sheetData>
    <row r="1" spans="1:11">
      <c r="A1" s="1500" t="s">
        <v>871</v>
      </c>
      <c r="B1" s="1501"/>
      <c r="C1" s="1502"/>
      <c r="D1" s="1502"/>
      <c r="E1" s="1502"/>
      <c r="F1" s="1502"/>
      <c r="G1" s="1502"/>
      <c r="H1" s="1502"/>
      <c r="I1" s="1502"/>
      <c r="J1" s="1502"/>
      <c r="K1" s="1502"/>
    </row>
    <row r="2" spans="1:11" ht="13.5" thickBot="1">
      <c r="A2" s="1502"/>
      <c r="B2" s="1501"/>
      <c r="C2" s="1502"/>
      <c r="D2" s="1502"/>
      <c r="E2" s="1502"/>
      <c r="F2" s="1502"/>
      <c r="G2" s="1502"/>
      <c r="H2" s="1502"/>
      <c r="I2" s="1502"/>
      <c r="J2" s="1502"/>
      <c r="K2" s="1502"/>
    </row>
    <row r="3" spans="1:11" ht="13.5" thickBot="1">
      <c r="A3" s="1503"/>
      <c r="B3" s="3237" t="s">
        <v>3</v>
      </c>
      <c r="C3" s="3238"/>
      <c r="D3" s="1504" t="s">
        <v>822</v>
      </c>
      <c r="E3" s="1504"/>
      <c r="F3" s="1504"/>
      <c r="G3" s="1504"/>
      <c r="H3" s="1504"/>
      <c r="I3" s="1504"/>
      <c r="J3" s="1504"/>
      <c r="K3" s="1505" t="s">
        <v>823</v>
      </c>
    </row>
    <row r="4" spans="1:11" ht="23.25" customHeight="1">
      <c r="A4" s="1506" t="s">
        <v>79</v>
      </c>
      <c r="B4" s="3239"/>
      <c r="C4" s="3240"/>
      <c r="D4" s="3231" t="s">
        <v>970</v>
      </c>
      <c r="E4" s="2883"/>
      <c r="F4" s="3232" t="s">
        <v>824</v>
      </c>
      <c r="G4" s="3233"/>
      <c r="H4" s="3232" t="s">
        <v>825</v>
      </c>
      <c r="I4" s="3233"/>
      <c r="J4" s="3232" t="s">
        <v>826</v>
      </c>
      <c r="K4" s="3233"/>
    </row>
    <row r="5" spans="1:11" ht="13.5" thickBot="1">
      <c r="A5" s="1507"/>
      <c r="B5" s="1508" t="s">
        <v>81</v>
      </c>
      <c r="C5" s="1509" t="s">
        <v>82</v>
      </c>
      <c r="D5" s="1510" t="s">
        <v>81</v>
      </c>
      <c r="E5" s="1509" t="s">
        <v>82</v>
      </c>
      <c r="F5" s="1510" t="s">
        <v>81</v>
      </c>
      <c r="G5" s="1511" t="s">
        <v>82</v>
      </c>
      <c r="H5" s="1510" t="s">
        <v>81</v>
      </c>
      <c r="I5" s="1509" t="s">
        <v>82</v>
      </c>
      <c r="J5" s="1510" t="s">
        <v>81</v>
      </c>
      <c r="K5" s="1509" t="s">
        <v>82</v>
      </c>
    </row>
    <row r="6" spans="1:11" ht="13.5" thickBot="1">
      <c r="A6" s="1512"/>
      <c r="B6" s="3234" t="s">
        <v>8</v>
      </c>
      <c r="C6" s="3235"/>
      <c r="D6" s="3235"/>
      <c r="E6" s="3235"/>
      <c r="F6" s="3235"/>
      <c r="G6" s="3235"/>
      <c r="H6" s="3235"/>
      <c r="I6" s="3235"/>
      <c r="J6" s="3235"/>
      <c r="K6" s="3236"/>
    </row>
    <row r="7" spans="1:11" ht="13.5" thickBot="1">
      <c r="A7" s="1513" t="s">
        <v>782</v>
      </c>
      <c r="B7" s="1514" t="s">
        <v>783</v>
      </c>
      <c r="C7" s="1513" t="s">
        <v>784</v>
      </c>
      <c r="D7" s="1515" t="s">
        <v>785</v>
      </c>
      <c r="E7" s="1513" t="s">
        <v>786</v>
      </c>
      <c r="F7" s="1516">
        <v>6</v>
      </c>
      <c r="G7" s="1517" t="s">
        <v>788</v>
      </c>
      <c r="H7" s="1516">
        <v>8</v>
      </c>
      <c r="I7" s="1518">
        <v>9</v>
      </c>
      <c r="J7" s="1519">
        <v>10</v>
      </c>
      <c r="K7" s="1518">
        <v>11</v>
      </c>
    </row>
    <row r="8" spans="1:11" ht="13.5" thickBot="1">
      <c r="A8" s="1520" t="s">
        <v>827</v>
      </c>
      <c r="B8" s="1521">
        <v>102622203313.91998</v>
      </c>
      <c r="C8" s="1522">
        <v>96885455559.989868</v>
      </c>
      <c r="D8" s="1521">
        <v>30604457440.499992</v>
      </c>
      <c r="E8" s="1522">
        <v>30131324630.379974</v>
      </c>
      <c r="F8" s="1523">
        <v>21604934432.41</v>
      </c>
      <c r="G8" s="1524">
        <v>21578022404.049995</v>
      </c>
      <c r="H8" s="1523">
        <v>9232177379.6899967</v>
      </c>
      <c r="I8" s="1524">
        <v>9085890740.0100002</v>
      </c>
      <c r="J8" s="1521">
        <v>18880658714.350002</v>
      </c>
      <c r="K8" s="1524">
        <v>15897731543.130001</v>
      </c>
    </row>
    <row r="9" spans="1:11">
      <c r="A9" s="1525" t="s">
        <v>152</v>
      </c>
      <c r="B9" s="1526">
        <v>61990080.739999995</v>
      </c>
      <c r="C9" s="1527">
        <v>54066086.270000026</v>
      </c>
      <c r="D9" s="1526">
        <v>1157481.2999999996</v>
      </c>
      <c r="E9" s="1527">
        <v>1120068.2800000003</v>
      </c>
      <c r="F9" s="1528">
        <v>13140197.66</v>
      </c>
      <c r="G9" s="1527">
        <v>12727455.67</v>
      </c>
      <c r="H9" s="1528">
        <v>441800</v>
      </c>
      <c r="I9" s="1527">
        <v>441227.38</v>
      </c>
      <c r="J9" s="1526">
        <v>42351441</v>
      </c>
      <c r="K9" s="1527">
        <v>35332828.210000001</v>
      </c>
    </row>
    <row r="10" spans="1:11">
      <c r="A10" s="1529" t="s">
        <v>153</v>
      </c>
      <c r="B10" s="1530">
        <v>27436016.240000006</v>
      </c>
      <c r="C10" s="1531">
        <v>25927804.79999999</v>
      </c>
      <c r="D10" s="1530">
        <v>7470604.4500000002</v>
      </c>
      <c r="E10" s="1531">
        <v>7306520.9500000011</v>
      </c>
      <c r="F10" s="1532">
        <v>15725953.24</v>
      </c>
      <c r="G10" s="1531">
        <v>14934757.74</v>
      </c>
      <c r="H10" s="1532">
        <v>1500</v>
      </c>
      <c r="I10" s="1531">
        <v>1267.2</v>
      </c>
      <c r="J10" s="1530">
        <v>2268752</v>
      </c>
      <c r="K10" s="1531">
        <v>1983537.3399999999</v>
      </c>
    </row>
    <row r="11" spans="1:11">
      <c r="A11" s="1529" t="s">
        <v>154</v>
      </c>
      <c r="B11" s="1530">
        <v>14282</v>
      </c>
      <c r="C11" s="1531">
        <v>8484.2999999999993</v>
      </c>
      <c r="D11" s="1533">
        <v>0</v>
      </c>
      <c r="E11" s="1465">
        <v>0</v>
      </c>
      <c r="F11" s="1532">
        <v>14282</v>
      </c>
      <c r="G11" s="1531">
        <v>8484.2999999999993</v>
      </c>
      <c r="H11" s="1464">
        <v>0</v>
      </c>
      <c r="I11" s="1465">
        <v>0</v>
      </c>
      <c r="J11" s="1533">
        <v>0</v>
      </c>
      <c r="K11" s="1465">
        <v>0</v>
      </c>
    </row>
    <row r="12" spans="1:11">
      <c r="A12" s="1529" t="s">
        <v>592</v>
      </c>
      <c r="B12" s="1530">
        <v>1303189.9999999998</v>
      </c>
      <c r="C12" s="1531">
        <v>1225970.9299999997</v>
      </c>
      <c r="D12" s="1533">
        <v>426912.46</v>
      </c>
      <c r="E12" s="1465">
        <v>407419.97</v>
      </c>
      <c r="F12" s="1532">
        <v>125979</v>
      </c>
      <c r="G12" s="1531">
        <v>75640.08</v>
      </c>
      <c r="H12" s="1464">
        <v>0</v>
      </c>
      <c r="I12" s="1465">
        <v>0</v>
      </c>
      <c r="J12" s="1533">
        <v>737827</v>
      </c>
      <c r="K12" s="1465">
        <v>737826.45</v>
      </c>
    </row>
    <row r="13" spans="1:11">
      <c r="A13" s="1529" t="s">
        <v>155</v>
      </c>
      <c r="B13" s="1530">
        <v>31965605.950000003</v>
      </c>
      <c r="C13" s="1531">
        <v>17507732.019999992</v>
      </c>
      <c r="D13" s="1530">
        <v>3995912.4299999997</v>
      </c>
      <c r="E13" s="1531">
        <v>3043133.6300000008</v>
      </c>
      <c r="F13" s="1532">
        <v>8403204.0800000001</v>
      </c>
      <c r="G13" s="1531">
        <v>6291852.0499999998</v>
      </c>
      <c r="H13" s="1532">
        <v>873983.44</v>
      </c>
      <c r="I13" s="1531">
        <v>352406.39</v>
      </c>
      <c r="J13" s="1530">
        <v>16559548</v>
      </c>
      <c r="K13" s="1531">
        <v>6198265.7000000002</v>
      </c>
    </row>
    <row r="14" spans="1:11" ht="24">
      <c r="A14" s="1529" t="s">
        <v>156</v>
      </c>
      <c r="B14" s="1530">
        <v>76212607</v>
      </c>
      <c r="C14" s="1531">
        <v>70900872.890000001</v>
      </c>
      <c r="D14" s="1533">
        <v>112895</v>
      </c>
      <c r="E14" s="1465">
        <v>109378.69000000002</v>
      </c>
      <c r="F14" s="1532">
        <v>21085892</v>
      </c>
      <c r="G14" s="1531">
        <v>19714791.73</v>
      </c>
      <c r="H14" s="1464">
        <v>0</v>
      </c>
      <c r="I14" s="1465">
        <v>0</v>
      </c>
      <c r="J14" s="1530">
        <v>54859330</v>
      </c>
      <c r="K14" s="1531">
        <v>50978738.450000003</v>
      </c>
    </row>
    <row r="15" spans="1:11">
      <c r="A15" s="1529" t="s">
        <v>157</v>
      </c>
      <c r="B15" s="1530">
        <v>6126420</v>
      </c>
      <c r="C15" s="1531">
        <v>5068784.4400000023</v>
      </c>
      <c r="D15" s="1530">
        <v>1741975</v>
      </c>
      <c r="E15" s="1531">
        <v>1686622.08</v>
      </c>
      <c r="F15" s="1532">
        <v>2393300</v>
      </c>
      <c r="G15" s="1531">
        <v>2167761.0100000002</v>
      </c>
      <c r="H15" s="1464">
        <v>0</v>
      </c>
      <c r="I15" s="1465">
        <v>0</v>
      </c>
      <c r="J15" s="1530">
        <v>1804506</v>
      </c>
      <c r="K15" s="1531">
        <v>1041961.88</v>
      </c>
    </row>
    <row r="16" spans="1:11">
      <c r="A16" s="1534" t="s">
        <v>790</v>
      </c>
      <c r="B16" s="1533">
        <v>50000</v>
      </c>
      <c r="C16" s="1465">
        <v>39831.58</v>
      </c>
      <c r="D16" s="1533">
        <v>0</v>
      </c>
      <c r="E16" s="1465">
        <v>0</v>
      </c>
      <c r="F16" s="1464">
        <v>50000</v>
      </c>
      <c r="G16" s="1465">
        <v>39831.58</v>
      </c>
      <c r="H16" s="1464">
        <v>0</v>
      </c>
      <c r="I16" s="1465">
        <v>0</v>
      </c>
      <c r="J16" s="1533">
        <v>0</v>
      </c>
      <c r="K16" s="1465">
        <v>0</v>
      </c>
    </row>
    <row r="17" spans="1:11">
      <c r="A17" s="1535" t="s">
        <v>158</v>
      </c>
      <c r="B17" s="1530">
        <v>19381666837.980011</v>
      </c>
      <c r="C17" s="1531">
        <v>17679688239.119976</v>
      </c>
      <c r="D17" s="1530">
        <v>455512243.9000001</v>
      </c>
      <c r="E17" s="1531">
        <v>445477845.74000049</v>
      </c>
      <c r="F17" s="1532">
        <v>8350811871.6200008</v>
      </c>
      <c r="G17" s="1531">
        <v>8647831179.4299946</v>
      </c>
      <c r="H17" s="1532">
        <v>512391528.52000004</v>
      </c>
      <c r="I17" s="1531">
        <v>498464693.89999992</v>
      </c>
      <c r="J17" s="1530">
        <v>9248076581.1200008</v>
      </c>
      <c r="K17" s="1531">
        <v>7746083302.9100008</v>
      </c>
    </row>
    <row r="18" spans="1:11">
      <c r="A18" s="1529" t="s">
        <v>159</v>
      </c>
      <c r="B18" s="1530">
        <v>107267965.58000003</v>
      </c>
      <c r="C18" s="1531">
        <v>82353556.50000003</v>
      </c>
      <c r="D18" s="1530">
        <v>9305397</v>
      </c>
      <c r="E18" s="1531">
        <v>8984288.5299999975</v>
      </c>
      <c r="F18" s="1532">
        <v>19869444.629999999</v>
      </c>
      <c r="G18" s="1531">
        <v>19581502.380000003</v>
      </c>
      <c r="H18" s="1532">
        <v>3723304</v>
      </c>
      <c r="I18" s="1531">
        <v>3586799.9400000004</v>
      </c>
      <c r="J18" s="1530">
        <v>60375752</v>
      </c>
      <c r="K18" s="1531">
        <v>38003275.450000003</v>
      </c>
    </row>
    <row r="19" spans="1:11">
      <c r="A19" s="1529" t="s">
        <v>160</v>
      </c>
      <c r="B19" s="1530">
        <v>4911304797.1899967</v>
      </c>
      <c r="C19" s="1531">
        <v>4391344057.5899963</v>
      </c>
      <c r="D19" s="1530">
        <v>495766626.8300001</v>
      </c>
      <c r="E19" s="1531">
        <v>479186711.96999991</v>
      </c>
      <c r="F19" s="1532">
        <v>1832236162.9400001</v>
      </c>
      <c r="G19" s="1531">
        <v>1838136152.2100005</v>
      </c>
      <c r="H19" s="1532">
        <v>87065180</v>
      </c>
      <c r="I19" s="1531">
        <v>82693538.850000009</v>
      </c>
      <c r="J19" s="1530">
        <v>1641727894.9599998</v>
      </c>
      <c r="K19" s="1531">
        <v>1345506745.4499998</v>
      </c>
    </row>
    <row r="20" spans="1:11">
      <c r="A20" s="1529" t="s">
        <v>161</v>
      </c>
      <c r="B20" s="1530">
        <v>801145024.1899997</v>
      </c>
      <c r="C20" s="1531">
        <v>707380679.33000088</v>
      </c>
      <c r="D20" s="1530">
        <v>283134644.61000007</v>
      </c>
      <c r="E20" s="1531">
        <v>274484034.27999997</v>
      </c>
      <c r="F20" s="1532">
        <v>229975512.91000003</v>
      </c>
      <c r="G20" s="1531">
        <v>215010415.53000033</v>
      </c>
      <c r="H20" s="1532">
        <v>19206826.140000001</v>
      </c>
      <c r="I20" s="1531">
        <v>18303798.749999996</v>
      </c>
      <c r="J20" s="1530">
        <v>189306061.37</v>
      </c>
      <c r="K20" s="1531">
        <v>168958402.76000002</v>
      </c>
    </row>
    <row r="21" spans="1:11">
      <c r="A21" s="1529" t="s">
        <v>162</v>
      </c>
      <c r="B21" s="1530">
        <v>11985531.220000001</v>
      </c>
      <c r="C21" s="1531">
        <v>9082328.870000001</v>
      </c>
      <c r="D21" s="1533">
        <v>82709.5</v>
      </c>
      <c r="E21" s="1465">
        <v>66017.540000000008</v>
      </c>
      <c r="F21" s="1532">
        <v>4760943.2200000007</v>
      </c>
      <c r="G21" s="1531">
        <v>4697755.05</v>
      </c>
      <c r="H21" s="1464">
        <v>129453</v>
      </c>
      <c r="I21" s="1465">
        <v>121730.65</v>
      </c>
      <c r="J21" s="1530">
        <v>6226730.5</v>
      </c>
      <c r="K21" s="1531">
        <v>4089369.6400000006</v>
      </c>
    </row>
    <row r="22" spans="1:11">
      <c r="A22" s="1529" t="s">
        <v>939</v>
      </c>
      <c r="B22" s="1530">
        <v>31139020</v>
      </c>
      <c r="C22" s="1531">
        <v>27649767.260000005</v>
      </c>
      <c r="D22" s="1530">
        <v>2340509</v>
      </c>
      <c r="E22" s="1531">
        <v>1722305.17</v>
      </c>
      <c r="F22" s="1532">
        <v>2217794</v>
      </c>
      <c r="G22" s="1531">
        <v>1412082.24</v>
      </c>
      <c r="H22" s="1532">
        <v>5689515</v>
      </c>
      <c r="I22" s="1531">
        <v>4578141.25</v>
      </c>
      <c r="J22" s="1530">
        <v>13731813</v>
      </c>
      <c r="K22" s="1531">
        <v>13204209.1</v>
      </c>
    </row>
    <row r="23" spans="1:11">
      <c r="A23" s="1529" t="s">
        <v>163</v>
      </c>
      <c r="B23" s="1530">
        <v>6329464755.3099976</v>
      </c>
      <c r="C23" s="1531">
        <v>5918453680.4399967</v>
      </c>
      <c r="D23" s="1530">
        <v>4142035133.5</v>
      </c>
      <c r="E23" s="1531">
        <v>4009425054.2200022</v>
      </c>
      <c r="F23" s="1532">
        <v>1237259982.95</v>
      </c>
      <c r="G23" s="1531">
        <v>1172237459.7599998</v>
      </c>
      <c r="H23" s="1464">
        <v>46464011.850000001</v>
      </c>
      <c r="I23" s="1465">
        <v>45214992.419999994</v>
      </c>
      <c r="J23" s="1533">
        <v>432431887.20999998</v>
      </c>
      <c r="K23" s="1465">
        <v>348773613.63999987</v>
      </c>
    </row>
    <row r="24" spans="1:11" ht="36">
      <c r="A24" s="1529" t="s">
        <v>164</v>
      </c>
      <c r="B24" s="1530">
        <v>75085123.99999994</v>
      </c>
      <c r="C24" s="1531">
        <v>73609542.50000003</v>
      </c>
      <c r="D24" s="1530">
        <v>21301913.020000003</v>
      </c>
      <c r="E24" s="1531">
        <v>21068380.919999987</v>
      </c>
      <c r="F24" s="1532">
        <v>7275801.0200000014</v>
      </c>
      <c r="G24" s="1531">
        <v>7560110.110000005</v>
      </c>
      <c r="H24" s="1464">
        <v>0</v>
      </c>
      <c r="I24" s="1465">
        <v>0</v>
      </c>
      <c r="J24" s="1533">
        <v>0</v>
      </c>
      <c r="K24" s="1465">
        <v>0</v>
      </c>
    </row>
    <row r="25" spans="1:11">
      <c r="A25" s="1529" t="s">
        <v>165</v>
      </c>
      <c r="B25" s="1530">
        <v>10121469.1</v>
      </c>
      <c r="C25" s="1531">
        <v>9662461.9100000057</v>
      </c>
      <c r="D25" s="1530">
        <v>17656.47</v>
      </c>
      <c r="E25" s="1531">
        <v>10996.27</v>
      </c>
      <c r="F25" s="1532">
        <v>8947354.8499999996</v>
      </c>
      <c r="G25" s="1531">
        <v>9200244.8800000008</v>
      </c>
      <c r="H25" s="1464">
        <v>8000</v>
      </c>
      <c r="I25" s="1465">
        <v>8000</v>
      </c>
      <c r="J25" s="1533">
        <v>99424</v>
      </c>
      <c r="K25" s="1465">
        <v>99391.25</v>
      </c>
    </row>
    <row r="26" spans="1:11" ht="25.5">
      <c r="A26" s="1534" t="s">
        <v>795</v>
      </c>
      <c r="B26" s="1530">
        <v>52629</v>
      </c>
      <c r="C26" s="1531">
        <v>52363.839999999997</v>
      </c>
      <c r="D26" s="1533">
        <v>52629</v>
      </c>
      <c r="E26" s="1465">
        <v>52363.839999999997</v>
      </c>
      <c r="F26" s="1464">
        <v>0</v>
      </c>
      <c r="G26" s="1465">
        <v>0</v>
      </c>
      <c r="H26" s="1464">
        <v>0</v>
      </c>
      <c r="I26" s="1465">
        <v>0</v>
      </c>
      <c r="J26" s="1533">
        <v>0</v>
      </c>
      <c r="K26" s="1465">
        <v>0</v>
      </c>
    </row>
    <row r="27" spans="1:11" ht="24">
      <c r="A27" s="1529" t="s">
        <v>166</v>
      </c>
      <c r="B27" s="1530">
        <v>2011861087.7599995</v>
      </c>
      <c r="C27" s="1531">
        <v>1974186300.74</v>
      </c>
      <c r="D27" s="1530">
        <v>1477292046.0599995</v>
      </c>
      <c r="E27" s="1531">
        <v>1472807408.8299999</v>
      </c>
      <c r="F27" s="1532">
        <v>191878154.53</v>
      </c>
      <c r="G27" s="1531">
        <v>193249160.77999979</v>
      </c>
      <c r="H27" s="1464">
        <v>6139233.4299999997</v>
      </c>
      <c r="I27" s="1465">
        <v>5992174.5300000003</v>
      </c>
      <c r="J27" s="1533">
        <v>221304331.91000003</v>
      </c>
      <c r="K27" s="1465">
        <v>204062909.72999999</v>
      </c>
    </row>
    <row r="28" spans="1:11">
      <c r="A28" s="1529" t="s">
        <v>167</v>
      </c>
      <c r="B28" s="1530">
        <v>31621009.339999989</v>
      </c>
      <c r="C28" s="1531">
        <v>31094631.04999999</v>
      </c>
      <c r="D28" s="1530">
        <v>1660768.4599999997</v>
      </c>
      <c r="E28" s="1531">
        <v>1587789.8499999999</v>
      </c>
      <c r="F28" s="1532">
        <v>13748354.899999999</v>
      </c>
      <c r="G28" s="1531">
        <v>14325658.950000001</v>
      </c>
      <c r="H28" s="1464">
        <v>15362919</v>
      </c>
      <c r="I28" s="1465">
        <v>15157809.5</v>
      </c>
      <c r="J28" s="1533">
        <v>0</v>
      </c>
      <c r="K28" s="1465">
        <v>0</v>
      </c>
    </row>
    <row r="29" spans="1:11" ht="48">
      <c r="A29" s="1529" t="s">
        <v>830</v>
      </c>
      <c r="B29" s="1530">
        <v>381101</v>
      </c>
      <c r="C29" s="1531">
        <v>341969.25</v>
      </c>
      <c r="D29" s="1533">
        <v>0</v>
      </c>
      <c r="E29" s="1465">
        <v>0</v>
      </c>
      <c r="F29" s="1532">
        <v>30001</v>
      </c>
      <c r="G29" s="1531">
        <v>21451.8</v>
      </c>
      <c r="H29" s="1464">
        <v>0</v>
      </c>
      <c r="I29" s="1465">
        <v>0</v>
      </c>
      <c r="J29" s="1533">
        <v>0</v>
      </c>
      <c r="K29" s="1465">
        <v>0</v>
      </c>
    </row>
    <row r="30" spans="1:11">
      <c r="A30" s="1529" t="s">
        <v>792</v>
      </c>
      <c r="B30" s="1530">
        <v>1090923362.1500001</v>
      </c>
      <c r="C30" s="1531">
        <v>897096388.75999951</v>
      </c>
      <c r="D30" s="1533">
        <v>0</v>
      </c>
      <c r="E30" s="1465">
        <v>0</v>
      </c>
      <c r="F30" s="1532">
        <v>580265</v>
      </c>
      <c r="G30" s="1531">
        <v>2136395.4500000002</v>
      </c>
      <c r="H30" s="1532">
        <v>0</v>
      </c>
      <c r="I30" s="1531">
        <v>0</v>
      </c>
      <c r="J30" s="1533">
        <v>0</v>
      </c>
      <c r="K30" s="1465">
        <v>0</v>
      </c>
    </row>
    <row r="31" spans="1:11">
      <c r="A31" s="1529" t="s">
        <v>168</v>
      </c>
      <c r="B31" s="1530">
        <v>2024856590.01</v>
      </c>
      <c r="C31" s="1531">
        <v>1621626351.1499994</v>
      </c>
      <c r="D31" s="1530">
        <v>37840</v>
      </c>
      <c r="E31" s="1531">
        <v>30975.510000000006</v>
      </c>
      <c r="F31" s="1532">
        <v>3083113</v>
      </c>
      <c r="G31" s="1531">
        <v>1780512.67</v>
      </c>
      <c r="H31" s="1532">
        <v>8993481.3000000007</v>
      </c>
      <c r="I31" s="1531">
        <v>8989703.5500000007</v>
      </c>
      <c r="J31" s="1530">
        <v>75841241.359999985</v>
      </c>
      <c r="K31" s="1531">
        <v>12145905.810000001</v>
      </c>
    </row>
    <row r="32" spans="1:11">
      <c r="A32" s="1529" t="s">
        <v>169</v>
      </c>
      <c r="B32" s="1530">
        <v>27294987300.169987</v>
      </c>
      <c r="C32" s="1531">
        <v>26594620597.649963</v>
      </c>
      <c r="D32" s="1530">
        <v>17244404694.969997</v>
      </c>
      <c r="E32" s="1531">
        <v>17062957303.959969</v>
      </c>
      <c r="F32" s="1532">
        <v>2777027306.9500027</v>
      </c>
      <c r="G32" s="1531">
        <v>2673509525.0699968</v>
      </c>
      <c r="H32" s="1464">
        <v>4121957931.809998</v>
      </c>
      <c r="I32" s="1465">
        <v>4071114014.7300038</v>
      </c>
      <c r="J32" s="1530">
        <v>1863960159.5399995</v>
      </c>
      <c r="K32" s="1531">
        <v>1654749225.9200015</v>
      </c>
    </row>
    <row r="33" spans="1:11">
      <c r="A33" s="1529" t="s">
        <v>593</v>
      </c>
      <c r="B33" s="1530">
        <v>0</v>
      </c>
      <c r="C33" s="1531">
        <v>0</v>
      </c>
      <c r="D33" s="1533">
        <v>0</v>
      </c>
      <c r="E33" s="1465">
        <v>0</v>
      </c>
      <c r="F33" s="1532">
        <v>0</v>
      </c>
      <c r="G33" s="1531">
        <v>0</v>
      </c>
      <c r="H33" s="1464">
        <v>0</v>
      </c>
      <c r="I33" s="1465">
        <v>0</v>
      </c>
      <c r="J33" s="1533">
        <v>0</v>
      </c>
      <c r="K33" s="1465">
        <v>0</v>
      </c>
    </row>
    <row r="34" spans="1:11">
      <c r="A34" s="1529" t="s">
        <v>170</v>
      </c>
      <c r="B34" s="1530">
        <v>1247040803.5799999</v>
      </c>
      <c r="C34" s="1531">
        <v>1168544215.6400006</v>
      </c>
      <c r="D34" s="1533">
        <v>137412050.75999996</v>
      </c>
      <c r="E34" s="1465">
        <v>132461905.0399999</v>
      </c>
      <c r="F34" s="1532">
        <v>138650233.97999993</v>
      </c>
      <c r="G34" s="1531">
        <v>120163752.56999989</v>
      </c>
      <c r="H34" s="1532">
        <v>246551184.04999998</v>
      </c>
      <c r="I34" s="1531">
        <v>236456597.51999989</v>
      </c>
      <c r="J34" s="1530">
        <v>520969864.49999994</v>
      </c>
      <c r="K34" s="1531">
        <v>487693143.48000002</v>
      </c>
    </row>
    <row r="35" spans="1:11">
      <c r="A35" s="1529" t="s">
        <v>833</v>
      </c>
      <c r="B35" s="1530">
        <v>5106565628.0599995</v>
      </c>
      <c r="C35" s="1531">
        <v>4946125225.6500015</v>
      </c>
      <c r="D35" s="1530">
        <v>1940845225.8700004</v>
      </c>
      <c r="E35" s="1531">
        <v>1913114297.8700001</v>
      </c>
      <c r="F35" s="1532">
        <v>988211923.27000022</v>
      </c>
      <c r="G35" s="1531">
        <v>1005692307.4799997</v>
      </c>
      <c r="H35" s="1532">
        <v>566078090.92999983</v>
      </c>
      <c r="I35" s="1531">
        <v>553364456.63999987</v>
      </c>
      <c r="J35" s="1530">
        <v>190004186.33000004</v>
      </c>
      <c r="K35" s="1531">
        <v>155577673.23000002</v>
      </c>
    </row>
    <row r="36" spans="1:11" ht="24">
      <c r="A36" s="1529" t="s">
        <v>834</v>
      </c>
      <c r="B36" s="1530">
        <v>851155762.29000008</v>
      </c>
      <c r="C36" s="1531">
        <v>762218579.17000222</v>
      </c>
      <c r="D36" s="1533">
        <v>360295235.51000005</v>
      </c>
      <c r="E36" s="1465">
        <v>344174148.90000081</v>
      </c>
      <c r="F36" s="1532">
        <v>154796655.74999991</v>
      </c>
      <c r="G36" s="1531">
        <v>125028516.27999991</v>
      </c>
      <c r="H36" s="1532">
        <v>177334949.31999999</v>
      </c>
      <c r="I36" s="1531">
        <v>169619238.17000008</v>
      </c>
      <c r="J36" s="1530">
        <v>65830513.530000009</v>
      </c>
      <c r="K36" s="1531">
        <v>52771816.760000005</v>
      </c>
    </row>
    <row r="37" spans="1:11">
      <c r="A37" s="1529" t="s">
        <v>173</v>
      </c>
      <c r="B37" s="1530">
        <v>2616971474.2399993</v>
      </c>
      <c r="C37" s="1531">
        <v>2551119729.8699899</v>
      </c>
      <c r="D37" s="1530">
        <v>1796121520.6400003</v>
      </c>
      <c r="E37" s="1531">
        <v>1774976651.8599973</v>
      </c>
      <c r="F37" s="1532">
        <v>206119783.46000001</v>
      </c>
      <c r="G37" s="1531">
        <v>200807925.8700003</v>
      </c>
      <c r="H37" s="1532">
        <v>309740250.63</v>
      </c>
      <c r="I37" s="1531">
        <v>305711151.02999997</v>
      </c>
      <c r="J37" s="1530">
        <v>88060082.840000004</v>
      </c>
      <c r="K37" s="1531">
        <v>75883085.340000018</v>
      </c>
    </row>
    <row r="38" spans="1:11">
      <c r="A38" s="1529" t="s">
        <v>174</v>
      </c>
      <c r="B38" s="1530">
        <v>14765368024.610003</v>
      </c>
      <c r="C38" s="1531">
        <v>14578527389.059944</v>
      </c>
      <c r="D38" s="1530">
        <v>1329811715.1699998</v>
      </c>
      <c r="E38" s="1531">
        <v>1300120371.2700028</v>
      </c>
      <c r="F38" s="1532">
        <v>331394365.8900001</v>
      </c>
      <c r="G38" s="1531">
        <v>318613521.30999964</v>
      </c>
      <c r="H38" s="1532">
        <v>312201132.10000002</v>
      </c>
      <c r="I38" s="1531">
        <v>285544650.05000001</v>
      </c>
      <c r="J38" s="1530">
        <v>165688228.36999997</v>
      </c>
      <c r="K38" s="1531">
        <v>144000076.69999999</v>
      </c>
    </row>
    <row r="39" spans="1:11" ht="24">
      <c r="A39" s="1529" t="s">
        <v>835</v>
      </c>
      <c r="B39" s="1530">
        <v>7499475515.6200008</v>
      </c>
      <c r="C39" s="1531">
        <v>6840597816.4699974</v>
      </c>
      <c r="D39" s="1530">
        <v>444581128.82000005</v>
      </c>
      <c r="E39" s="1531">
        <v>435745521.49999988</v>
      </c>
      <c r="F39" s="1532">
        <v>4394838463.8699999</v>
      </c>
      <c r="G39" s="1531">
        <v>4296568346.2600012</v>
      </c>
      <c r="H39" s="1532">
        <v>35777416.730000004</v>
      </c>
      <c r="I39" s="1531">
        <v>34649853.110000007</v>
      </c>
      <c r="J39" s="1530">
        <v>1805256083.9500008</v>
      </c>
      <c r="K39" s="1531">
        <v>1491167024.1000011</v>
      </c>
    </row>
    <row r="40" spans="1:11" ht="24">
      <c r="A40" s="1529" t="s">
        <v>176</v>
      </c>
      <c r="B40" s="1530">
        <v>3359337018.1300006</v>
      </c>
      <c r="C40" s="1531">
        <v>3138507812.2899947</v>
      </c>
      <c r="D40" s="1530">
        <v>14403553.709999999</v>
      </c>
      <c r="E40" s="1531">
        <v>13250245.230000004</v>
      </c>
      <c r="F40" s="1532">
        <v>92466040.640000015</v>
      </c>
      <c r="G40" s="1531">
        <v>98429870.550000072</v>
      </c>
      <c r="H40" s="1532">
        <v>2278645372.4399996</v>
      </c>
      <c r="I40" s="1531">
        <v>2271646727.4599991</v>
      </c>
      <c r="J40" s="1530">
        <v>943880748.46000016</v>
      </c>
      <c r="K40" s="1531">
        <v>739389291.33999956</v>
      </c>
    </row>
    <row r="41" spans="1:11" ht="36">
      <c r="A41" s="1529" t="s">
        <v>177</v>
      </c>
      <c r="B41" s="1536">
        <v>200785467.37</v>
      </c>
      <c r="C41" s="1151">
        <v>190860084.47000009</v>
      </c>
      <c r="D41" s="1536">
        <v>55977735.840000004</v>
      </c>
      <c r="E41" s="1151">
        <v>54884003.970000006</v>
      </c>
      <c r="F41" s="1213">
        <v>80933750.700000003</v>
      </c>
      <c r="G41" s="1151">
        <v>79600754.609999999</v>
      </c>
      <c r="H41" s="1213">
        <v>300000</v>
      </c>
      <c r="I41" s="1151">
        <v>298700</v>
      </c>
      <c r="J41" s="1536">
        <v>52343069</v>
      </c>
      <c r="K41" s="1151">
        <v>47706900.160000004</v>
      </c>
    </row>
    <row r="42" spans="1:11" ht="13.5" thickBot="1">
      <c r="A42" s="1537" t="s">
        <v>178</v>
      </c>
      <c r="B42" s="1538">
        <v>2656541814.0900002</v>
      </c>
      <c r="C42" s="1539">
        <v>2515966224.1800003</v>
      </c>
      <c r="D42" s="1538">
        <v>377158681.21999991</v>
      </c>
      <c r="E42" s="1539">
        <v>371062864.50999975</v>
      </c>
      <c r="F42" s="1540">
        <v>476882343.34999996</v>
      </c>
      <c r="G42" s="1539">
        <v>476467228.64999968</v>
      </c>
      <c r="H42" s="1540">
        <v>477100316</v>
      </c>
      <c r="I42" s="1539">
        <v>473579066.99000007</v>
      </c>
      <c r="J42" s="1538">
        <v>1176962656.4000001</v>
      </c>
      <c r="K42" s="1539">
        <v>1071593022.3300009</v>
      </c>
    </row>
    <row r="43" spans="1:11">
      <c r="A43" s="1541"/>
      <c r="B43" s="1212"/>
      <c r="C43" s="1212"/>
      <c r="D43" s="1212"/>
      <c r="E43" s="1212"/>
      <c r="F43" s="1212"/>
      <c r="G43" s="1212"/>
      <c r="H43" s="1212"/>
      <c r="I43" s="1212"/>
      <c r="J43" s="1212"/>
      <c r="K43" s="1212"/>
    </row>
    <row r="44" spans="1:11">
      <c r="A44" s="1542" t="s">
        <v>987</v>
      </c>
      <c r="B44" s="1543"/>
      <c r="C44" s="1544"/>
      <c r="D44" s="1544"/>
      <c r="E44" s="1544"/>
      <c r="F44" s="1544"/>
      <c r="G44" s="1544"/>
      <c r="H44" s="1544"/>
      <c r="I44" s="1544"/>
      <c r="J44" s="1544"/>
      <c r="K44" s="1544"/>
    </row>
  </sheetData>
  <mergeCells count="6">
    <mergeCell ref="D4:E4"/>
    <mergeCell ref="F4:G4"/>
    <mergeCell ref="B6:K6"/>
    <mergeCell ref="B3:C4"/>
    <mergeCell ref="H4:I4"/>
    <mergeCell ref="J4:K4"/>
  </mergeCells>
  <pageMargins left="0.7" right="0.7" top="0.75" bottom="0.75" header="0.3" footer="0.3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rgb="FF92D050"/>
    <pageSetUpPr fitToPage="1"/>
  </sheetPr>
  <dimension ref="A1:G28"/>
  <sheetViews>
    <sheetView showGridLines="0" workbookViewId="0">
      <selection activeCell="B3" sqref="B3:B5"/>
    </sheetView>
  </sheetViews>
  <sheetFormatPr defaultRowHeight="12.75"/>
  <cols>
    <col min="1" max="1" width="4" style="19" customWidth="1"/>
    <col min="2" max="2" width="21" style="19" customWidth="1"/>
    <col min="3" max="3" width="14.5703125" style="19" customWidth="1"/>
    <col min="4" max="4" width="13.42578125" style="19" customWidth="1"/>
    <col min="5" max="5" width="13.7109375" style="19" customWidth="1"/>
    <col min="6" max="6" width="9.7109375" style="19" customWidth="1"/>
    <col min="7" max="7" width="13.140625" style="19" customWidth="1"/>
    <col min="8" max="16384" width="9.140625" style="19"/>
  </cols>
  <sheetData>
    <row r="1" spans="1:7" ht="40.5" customHeight="1">
      <c r="A1" s="2628" t="s">
        <v>77</v>
      </c>
      <c r="B1" s="2628"/>
      <c r="C1" s="2628"/>
      <c r="D1" s="2628"/>
      <c r="E1" s="2628"/>
      <c r="F1" s="2628"/>
      <c r="G1" s="2628"/>
    </row>
    <row r="2" spans="1:7" ht="13.5" thickBot="1"/>
    <row r="3" spans="1:7" ht="15" customHeight="1">
      <c r="A3" s="2629" t="s">
        <v>52</v>
      </c>
      <c r="B3" s="2632" t="s">
        <v>7</v>
      </c>
      <c r="C3" s="2624" t="s">
        <v>49</v>
      </c>
      <c r="D3" s="20" t="s">
        <v>27</v>
      </c>
      <c r="E3" s="293"/>
      <c r="F3" s="2635" t="s">
        <v>28</v>
      </c>
      <c r="G3" s="2626" t="s">
        <v>29</v>
      </c>
    </row>
    <row r="4" spans="1:7" ht="35.25" customHeight="1">
      <c r="A4" s="2630"/>
      <c r="B4" s="2633"/>
      <c r="C4" s="2625"/>
      <c r="D4" s="21" t="s">
        <v>50</v>
      </c>
      <c r="E4" s="294" t="s">
        <v>31</v>
      </c>
      <c r="F4" s="2636"/>
      <c r="G4" s="2627"/>
    </row>
    <row r="5" spans="1:7" ht="13.5" thickBot="1">
      <c r="A5" s="2631"/>
      <c r="B5" s="2634"/>
      <c r="C5" s="295" t="s">
        <v>8</v>
      </c>
      <c r="D5" s="22"/>
      <c r="E5" s="296"/>
      <c r="F5" s="289" t="s">
        <v>9</v>
      </c>
      <c r="G5" s="23" t="s">
        <v>32</v>
      </c>
    </row>
    <row r="6" spans="1:7" ht="12" customHeight="1" thickBot="1">
      <c r="A6" s="278">
        <v>1</v>
      </c>
      <c r="B6" s="279">
        <v>2</v>
      </c>
      <c r="C6" s="278">
        <v>3</v>
      </c>
      <c r="D6" s="281">
        <v>4</v>
      </c>
      <c r="E6" s="282">
        <v>5</v>
      </c>
      <c r="F6" s="281">
        <v>6</v>
      </c>
      <c r="G6" s="282">
        <v>7</v>
      </c>
    </row>
    <row r="7" spans="1:7" ht="18.75" customHeight="1">
      <c r="A7" s="283" t="s">
        <v>10</v>
      </c>
      <c r="B7" s="286" t="s">
        <v>33</v>
      </c>
      <c r="C7" s="603">
        <v>14244845.450000001</v>
      </c>
      <c r="D7" s="576">
        <v>526009.80000000005</v>
      </c>
      <c r="E7" s="577">
        <v>13718835.65</v>
      </c>
      <c r="F7" s="290">
        <v>11.611174050534007</v>
      </c>
      <c r="G7" s="613">
        <v>7.235473378807173</v>
      </c>
    </row>
    <row r="8" spans="1:7" ht="18.75" customHeight="1">
      <c r="A8" s="284" t="s">
        <v>11</v>
      </c>
      <c r="B8" s="287" t="s">
        <v>34</v>
      </c>
      <c r="C8" s="604">
        <v>5398768.1900000004</v>
      </c>
      <c r="D8" s="605">
        <v>424992.6</v>
      </c>
      <c r="E8" s="606">
        <v>4973775.59</v>
      </c>
      <c r="F8" s="291">
        <v>4.4006119499581127</v>
      </c>
      <c r="G8" s="614">
        <v>4.0909800511640739</v>
      </c>
    </row>
    <row r="9" spans="1:7" ht="18.75" customHeight="1">
      <c r="A9" s="284" t="s">
        <v>12</v>
      </c>
      <c r="B9" s="287" t="s">
        <v>35</v>
      </c>
      <c r="C9" s="604">
        <v>6884233.7100000009</v>
      </c>
      <c r="D9" s="605">
        <v>217829.03</v>
      </c>
      <c r="E9" s="606">
        <v>6666404.6800000006</v>
      </c>
      <c r="F9" s="291">
        <v>5.6114358061612712</v>
      </c>
      <c r="G9" s="614">
        <v>4.318565380383439</v>
      </c>
    </row>
    <row r="10" spans="1:7" ht="18.75" customHeight="1">
      <c r="A10" s="284" t="s">
        <v>13</v>
      </c>
      <c r="B10" s="287" t="s">
        <v>36</v>
      </c>
      <c r="C10" s="604">
        <v>2785549.23</v>
      </c>
      <c r="D10" s="605">
        <v>130206.58</v>
      </c>
      <c r="E10" s="606">
        <v>2655342.65</v>
      </c>
      <c r="F10" s="291">
        <v>2.2705403894614373</v>
      </c>
      <c r="G10" s="614">
        <v>3.7124321698452682</v>
      </c>
    </row>
    <row r="11" spans="1:7" ht="18.75" customHeight="1">
      <c r="A11" s="284" t="s">
        <v>4</v>
      </c>
      <c r="B11" s="287" t="s">
        <v>37</v>
      </c>
      <c r="C11" s="604">
        <v>5574746.0200000014</v>
      </c>
      <c r="D11" s="605">
        <v>428400</v>
      </c>
      <c r="E11" s="606">
        <v>5146346.0200000014</v>
      </c>
      <c r="F11" s="291">
        <v>4.5440539564254623</v>
      </c>
      <c r="G11" s="614">
        <v>3.3599222391180277</v>
      </c>
    </row>
    <row r="12" spans="1:7" ht="18.75" customHeight="1">
      <c r="A12" s="284" t="s">
        <v>5</v>
      </c>
      <c r="B12" s="287" t="s">
        <v>38</v>
      </c>
      <c r="C12" s="604">
        <v>9562905.7599999998</v>
      </c>
      <c r="D12" s="605">
        <v>3147759.1799999997</v>
      </c>
      <c r="E12" s="606">
        <v>6415146.5800000001</v>
      </c>
      <c r="F12" s="291">
        <v>7.7948591016980231</v>
      </c>
      <c r="G12" s="614">
        <v>3.9247730438529889</v>
      </c>
    </row>
    <row r="13" spans="1:7" ht="18.75" customHeight="1">
      <c r="A13" s="284" t="s">
        <v>14</v>
      </c>
      <c r="B13" s="287" t="s">
        <v>39</v>
      </c>
      <c r="C13" s="604">
        <v>23081069.339999996</v>
      </c>
      <c r="D13" s="605">
        <v>1095733.28</v>
      </c>
      <c r="E13" s="606">
        <v>21985336.059999999</v>
      </c>
      <c r="F13" s="291">
        <v>18.81370453051732</v>
      </c>
      <c r="G13" s="614">
        <v>7.2988765184074627</v>
      </c>
    </row>
    <row r="14" spans="1:7" ht="18.75" customHeight="1">
      <c r="A14" s="284" t="s">
        <v>15</v>
      </c>
      <c r="B14" s="287" t="s">
        <v>40</v>
      </c>
      <c r="C14" s="604">
        <v>3056414.9700000007</v>
      </c>
      <c r="D14" s="605">
        <v>476637.9</v>
      </c>
      <c r="E14" s="606">
        <v>2579777.0700000008</v>
      </c>
      <c r="F14" s="291">
        <v>2.4913268671038957</v>
      </c>
      <c r="G14" s="614">
        <v>3.5607238495332436</v>
      </c>
    </row>
    <row r="15" spans="1:7" ht="18.75" customHeight="1">
      <c r="A15" s="284" t="s">
        <v>16</v>
      </c>
      <c r="B15" s="287" t="s">
        <v>41</v>
      </c>
      <c r="C15" s="604">
        <v>5160025.01</v>
      </c>
      <c r="D15" s="605">
        <v>519230.27</v>
      </c>
      <c r="E15" s="606">
        <v>4640794.7399999993</v>
      </c>
      <c r="F15" s="291">
        <v>4.2060090231599165</v>
      </c>
      <c r="G15" s="614">
        <v>2.8945940968517512</v>
      </c>
    </row>
    <row r="16" spans="1:7" ht="18.75" customHeight="1">
      <c r="A16" s="284" t="s">
        <v>17</v>
      </c>
      <c r="B16" s="287" t="s">
        <v>42</v>
      </c>
      <c r="C16" s="604">
        <v>4276571.12</v>
      </c>
      <c r="D16" s="605">
        <v>184604.16</v>
      </c>
      <c r="E16" s="606">
        <v>4091966.9600000004</v>
      </c>
      <c r="F16" s="291">
        <v>3.4858933210684402</v>
      </c>
      <c r="G16" s="614">
        <v>5.692629880718326</v>
      </c>
    </row>
    <row r="17" spans="1:7" ht="18.75" customHeight="1">
      <c r="A17" s="284" t="s">
        <v>18</v>
      </c>
      <c r="B17" s="287" t="s">
        <v>43</v>
      </c>
      <c r="C17" s="604">
        <v>5591018.3100000005</v>
      </c>
      <c r="D17" s="605">
        <v>0</v>
      </c>
      <c r="E17" s="606">
        <v>5591018.3100000005</v>
      </c>
      <c r="F17" s="291">
        <v>4.5573177290689735</v>
      </c>
      <c r="G17" s="614">
        <v>3.7434924708576331</v>
      </c>
    </row>
    <row r="18" spans="1:7" ht="18.75" customHeight="1">
      <c r="A18" s="284" t="s">
        <v>19</v>
      </c>
      <c r="B18" s="287" t="s">
        <v>44</v>
      </c>
      <c r="C18" s="604">
        <v>13520737.040000001</v>
      </c>
      <c r="D18" s="605">
        <v>2364645.96</v>
      </c>
      <c r="E18" s="606">
        <v>11156091.08</v>
      </c>
      <c r="F18" s="291">
        <v>11.020943092291814</v>
      </c>
      <c r="G18" s="614">
        <v>6.7601150156869121</v>
      </c>
    </row>
    <row r="19" spans="1:7" ht="18.75" customHeight="1">
      <c r="A19" s="284" t="s">
        <v>20</v>
      </c>
      <c r="B19" s="287" t="s">
        <v>45</v>
      </c>
      <c r="C19" s="604">
        <v>3769030.8099999996</v>
      </c>
      <c r="D19" s="605">
        <v>1086100</v>
      </c>
      <c r="E19" s="606">
        <v>2682930.81</v>
      </c>
      <c r="F19" s="291">
        <v>3.0721900697585429</v>
      </c>
      <c r="G19" s="614">
        <v>3.6040655228864416</v>
      </c>
    </row>
    <row r="20" spans="1:7" ht="18.75" customHeight="1">
      <c r="A20" s="284" t="s">
        <v>21</v>
      </c>
      <c r="B20" s="287" t="s">
        <v>46</v>
      </c>
      <c r="C20" s="604">
        <v>6671456.1199999982</v>
      </c>
      <c r="D20" s="605">
        <v>1514164.45</v>
      </c>
      <c r="E20" s="606">
        <v>5157291.669999999</v>
      </c>
      <c r="F20" s="291">
        <v>5.4379977972888618</v>
      </c>
      <c r="G20" s="614">
        <v>5.8702854342227164</v>
      </c>
    </row>
    <row r="21" spans="1:7" ht="18.75" customHeight="1">
      <c r="A21" s="284" t="s">
        <v>22</v>
      </c>
      <c r="B21" s="287" t="s">
        <v>47</v>
      </c>
      <c r="C21" s="604">
        <v>7179380.580000001</v>
      </c>
      <c r="D21" s="605">
        <v>368785.72</v>
      </c>
      <c r="E21" s="606">
        <v>6810594.8600000003</v>
      </c>
      <c r="F21" s="291">
        <v>5.852014174671428</v>
      </c>
      <c r="G21" s="614">
        <v>2.6409802119072872</v>
      </c>
    </row>
    <row r="22" spans="1:7" ht="18.75" customHeight="1" thickBot="1">
      <c r="A22" s="285" t="s">
        <v>23</v>
      </c>
      <c r="B22" s="288" t="s">
        <v>48</v>
      </c>
      <c r="C22" s="607">
        <v>5925462.7999999998</v>
      </c>
      <c r="D22" s="608">
        <v>1158376.47</v>
      </c>
      <c r="E22" s="609">
        <v>4767086.330000001</v>
      </c>
      <c r="F22" s="292">
        <v>4.8299281408324841</v>
      </c>
      <c r="G22" s="615">
        <v>5.1510802949404262</v>
      </c>
    </row>
    <row r="23" spans="1:7" ht="23.25" customHeight="1" thickBot="1">
      <c r="A23" s="2622" t="s">
        <v>24</v>
      </c>
      <c r="B23" s="2623"/>
      <c r="C23" s="610">
        <v>122682214.46000001</v>
      </c>
      <c r="D23" s="611">
        <v>13643475.400000002</v>
      </c>
      <c r="E23" s="612">
        <v>109038739.06</v>
      </c>
      <c r="F23" s="433">
        <v>100</v>
      </c>
      <c r="G23" s="616">
        <v>3.1939220993863553</v>
      </c>
    </row>
    <row r="24" spans="1:7">
      <c r="A24" s="24"/>
      <c r="B24" s="24"/>
      <c r="C24" s="25"/>
      <c r="D24" s="25"/>
      <c r="E24" s="25"/>
    </row>
    <row r="25" spans="1:7" s="33" customFormat="1" ht="12">
      <c r="A25" s="33" t="s">
        <v>897</v>
      </c>
    </row>
    <row r="26" spans="1:7" s="33" customFormat="1" ht="12">
      <c r="B26" s="33" t="s">
        <v>898</v>
      </c>
    </row>
    <row r="27" spans="1:7">
      <c r="A27" s="24"/>
      <c r="B27" s="24"/>
      <c r="C27" s="24"/>
      <c r="D27" s="24"/>
    </row>
    <row r="28" spans="1:7">
      <c r="A28" s="24"/>
      <c r="B28" s="24"/>
      <c r="C28" s="24"/>
      <c r="D28" s="24"/>
    </row>
  </sheetData>
  <mergeCells count="7">
    <mergeCell ref="A23:B23"/>
    <mergeCell ref="C3:C4"/>
    <mergeCell ref="G3:G4"/>
    <mergeCell ref="A1:G1"/>
    <mergeCell ref="A3:A5"/>
    <mergeCell ref="B3:B5"/>
    <mergeCell ref="F3:F4"/>
  </mergeCells>
  <phoneticPr fontId="5" type="noConversion"/>
  <printOptions horizontalCentered="1"/>
  <pageMargins left="0.46" right="0.51" top="0.89" bottom="0.98425196850393704" header="0.51181102362204722" footer="0.51181102362204722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>
    <tabColor rgb="FF92D050"/>
    <pageSetUpPr fitToPage="1"/>
  </sheetPr>
  <dimension ref="A1:K76"/>
  <sheetViews>
    <sheetView showGridLines="0" workbookViewId="0">
      <selection activeCell="G21" sqref="G21"/>
    </sheetView>
  </sheetViews>
  <sheetFormatPr defaultColWidth="8.85546875" defaultRowHeight="12"/>
  <cols>
    <col min="1" max="2" width="5" style="1" customWidth="1"/>
    <col min="3" max="3" width="23.42578125" style="1" customWidth="1"/>
    <col min="4" max="4" width="12" style="1" customWidth="1"/>
    <col min="5" max="5" width="16.7109375" style="1" customWidth="1"/>
    <col min="6" max="6" width="16.42578125" style="1" bestFit="1" customWidth="1"/>
    <col min="7" max="7" width="11.42578125" style="1" customWidth="1"/>
    <col min="8" max="8" width="12.28515625" style="1" customWidth="1"/>
    <col min="9" max="9" width="15.42578125" style="1" bestFit="1" customWidth="1"/>
    <col min="10" max="10" width="24.140625" style="1" customWidth="1"/>
    <col min="11" max="11" width="11.85546875" style="1" customWidth="1"/>
    <col min="12" max="16384" width="8.85546875" style="1"/>
  </cols>
  <sheetData>
    <row r="1" spans="1:11" ht="34.5" customHeight="1">
      <c r="A1" s="3091" t="s">
        <v>585</v>
      </c>
      <c r="B1" s="3091"/>
      <c r="C1" s="3091"/>
      <c r="D1" s="3091"/>
      <c r="E1" s="3091"/>
      <c r="F1" s="3091"/>
      <c r="G1" s="3091"/>
      <c r="H1" s="3091"/>
      <c r="I1" s="3091"/>
      <c r="J1" s="3091"/>
      <c r="K1" s="3091"/>
    </row>
    <row r="2" spans="1:11" ht="5.25" customHeight="1" thickBot="1">
      <c r="A2" s="81"/>
      <c r="B2" s="81"/>
    </row>
    <row r="3" spans="1:11" ht="28.5" customHeight="1">
      <c r="A3" s="3244" t="s">
        <v>52</v>
      </c>
      <c r="B3" s="3244" t="s">
        <v>68</v>
      </c>
      <c r="C3" s="3095" t="s">
        <v>73</v>
      </c>
      <c r="D3" s="3095" t="s">
        <v>63</v>
      </c>
      <c r="E3" s="3102" t="s">
        <v>3</v>
      </c>
      <c r="F3" s="3102" t="s">
        <v>64</v>
      </c>
      <c r="G3" s="3095" t="s">
        <v>69</v>
      </c>
      <c r="H3" s="3095" t="s">
        <v>70</v>
      </c>
      <c r="I3" s="3104" t="s">
        <v>71</v>
      </c>
      <c r="J3" s="3102" t="s">
        <v>1249</v>
      </c>
      <c r="K3" s="3095" t="s">
        <v>72</v>
      </c>
    </row>
    <row r="4" spans="1:11" ht="32.25" customHeight="1" thickBot="1">
      <c r="A4" s="3245"/>
      <c r="B4" s="3245"/>
      <c r="C4" s="3096"/>
      <c r="D4" s="3096"/>
      <c r="E4" s="3103"/>
      <c r="F4" s="3103"/>
      <c r="G4" s="3096"/>
      <c r="H4" s="3096"/>
      <c r="I4" s="3105"/>
      <c r="J4" s="3103"/>
      <c r="K4" s="3096"/>
    </row>
    <row r="5" spans="1:11" ht="13.5" thickBot="1">
      <c r="A5" s="3246"/>
      <c r="B5" s="3246"/>
      <c r="C5" s="3247"/>
      <c r="D5" s="3247"/>
      <c r="E5" s="2596" t="s">
        <v>8</v>
      </c>
      <c r="F5" s="3097"/>
      <c r="G5" s="82" t="s">
        <v>9</v>
      </c>
      <c r="H5" s="82" t="s">
        <v>8</v>
      </c>
      <c r="I5" s="2597" t="s">
        <v>8</v>
      </c>
      <c r="J5" s="3097"/>
      <c r="K5" s="82" t="s">
        <v>9</v>
      </c>
    </row>
    <row r="6" spans="1:11" s="87" customFormat="1" thickBot="1">
      <c r="A6" s="83">
        <v>1</v>
      </c>
      <c r="B6" s="83">
        <v>2</v>
      </c>
      <c r="C6" s="83">
        <v>3</v>
      </c>
      <c r="D6" s="86">
        <v>4</v>
      </c>
      <c r="E6" s="117">
        <v>5</v>
      </c>
      <c r="F6" s="83">
        <v>6</v>
      </c>
      <c r="G6" s="83">
        <v>7</v>
      </c>
      <c r="H6" s="83">
        <v>8</v>
      </c>
      <c r="I6" s="118">
        <v>9</v>
      </c>
      <c r="J6" s="47">
        <v>10</v>
      </c>
      <c r="K6" s="83">
        <v>11</v>
      </c>
    </row>
    <row r="7" spans="1:11" ht="12.75" customHeight="1">
      <c r="A7" s="197" t="s">
        <v>10</v>
      </c>
      <c r="B7" s="198" t="s">
        <v>179</v>
      </c>
      <c r="C7" s="221" t="s">
        <v>180</v>
      </c>
      <c r="D7" s="200">
        <v>79480</v>
      </c>
      <c r="E7" s="222">
        <v>498486416.55000013</v>
      </c>
      <c r="F7" s="849">
        <v>433450014.61000013</v>
      </c>
      <c r="G7" s="834">
        <v>86.953224846102387</v>
      </c>
      <c r="H7" s="839">
        <v>5453.5734097886279</v>
      </c>
      <c r="I7" s="699">
        <v>35233213.839999966</v>
      </c>
      <c r="J7" s="836">
        <v>26298607.290000003</v>
      </c>
      <c r="K7" s="833">
        <v>74.641522653671231</v>
      </c>
    </row>
    <row r="8" spans="1:11" ht="12.75" customHeight="1">
      <c r="A8" s="202" t="s">
        <v>10</v>
      </c>
      <c r="B8" s="203" t="s">
        <v>181</v>
      </c>
      <c r="C8" s="223" t="s">
        <v>182</v>
      </c>
      <c r="D8" s="205">
        <v>99752</v>
      </c>
      <c r="E8" s="224">
        <v>624695120.41999984</v>
      </c>
      <c r="F8" s="850">
        <v>550509155.28999984</v>
      </c>
      <c r="G8" s="835">
        <v>88.124452600154342</v>
      </c>
      <c r="H8" s="194">
        <v>5518.7781226441557</v>
      </c>
      <c r="I8" s="206">
        <v>34223896.079999983</v>
      </c>
      <c r="J8" s="837">
        <v>27526719.170000006</v>
      </c>
      <c r="K8" s="195">
        <v>80.431284344877014</v>
      </c>
    </row>
    <row r="9" spans="1:11" ht="12.75" customHeight="1">
      <c r="A9" s="202" t="s">
        <v>10</v>
      </c>
      <c r="B9" s="203" t="s">
        <v>183</v>
      </c>
      <c r="C9" s="223" t="s">
        <v>184</v>
      </c>
      <c r="D9" s="205">
        <v>640648</v>
      </c>
      <c r="E9" s="224">
        <v>4980980477.8899965</v>
      </c>
      <c r="F9" s="850">
        <v>4249372689.7199965</v>
      </c>
      <c r="G9" s="835">
        <v>85.311972383398739</v>
      </c>
      <c r="H9" s="194">
        <v>6632.9289870880675</v>
      </c>
      <c r="I9" s="206">
        <v>292120169.50999999</v>
      </c>
      <c r="J9" s="837">
        <v>213485932.22999996</v>
      </c>
      <c r="K9" s="195">
        <v>73.08154469035793</v>
      </c>
    </row>
    <row r="10" spans="1:11" ht="12.75" customHeight="1">
      <c r="A10" s="202" t="s">
        <v>10</v>
      </c>
      <c r="B10" s="203" t="s">
        <v>185</v>
      </c>
      <c r="C10" s="223" t="s">
        <v>186</v>
      </c>
      <c r="D10" s="205">
        <v>112594</v>
      </c>
      <c r="E10" s="224">
        <v>744096100.87000084</v>
      </c>
      <c r="F10" s="850">
        <v>590221978.44000089</v>
      </c>
      <c r="G10" s="835">
        <v>79.32066540194343</v>
      </c>
      <c r="H10" s="194">
        <v>5242.0375725171934</v>
      </c>
      <c r="I10" s="206">
        <v>45325104.169999994</v>
      </c>
      <c r="J10" s="837">
        <v>32544558.609999999</v>
      </c>
      <c r="K10" s="195">
        <v>71.802501518663362</v>
      </c>
    </row>
    <row r="11" spans="1:11" ht="12.75" customHeight="1">
      <c r="A11" s="202" t="s">
        <v>11</v>
      </c>
      <c r="B11" s="203" t="s">
        <v>179</v>
      </c>
      <c r="C11" s="223" t="s">
        <v>187</v>
      </c>
      <c r="D11" s="205">
        <v>350178</v>
      </c>
      <c r="E11" s="224">
        <v>2445483390.3899994</v>
      </c>
      <c r="F11" s="850">
        <v>1853929164.8699994</v>
      </c>
      <c r="G11" s="835">
        <v>75.810335582542621</v>
      </c>
      <c r="H11" s="194">
        <v>5294.2479678049431</v>
      </c>
      <c r="I11" s="206">
        <v>115906385.72</v>
      </c>
      <c r="J11" s="837">
        <v>80658346.230000019</v>
      </c>
      <c r="K11" s="195">
        <v>69.589216960702942</v>
      </c>
    </row>
    <row r="12" spans="1:11" ht="12.75" customHeight="1">
      <c r="A12" s="202" t="s">
        <v>11</v>
      </c>
      <c r="B12" s="203" t="s">
        <v>181</v>
      </c>
      <c r="C12" s="223" t="s">
        <v>188</v>
      </c>
      <c r="D12" s="205">
        <v>95045</v>
      </c>
      <c r="E12" s="224">
        <v>633024619.54000008</v>
      </c>
      <c r="F12" s="850">
        <v>558226807.44000006</v>
      </c>
      <c r="G12" s="835">
        <v>88.184059546632895</v>
      </c>
      <c r="H12" s="194">
        <v>5873.2895727287078</v>
      </c>
      <c r="I12" s="206">
        <v>27490581.829999994</v>
      </c>
      <c r="J12" s="837">
        <v>19561686.940000001</v>
      </c>
      <c r="K12" s="195">
        <v>71.157777092417419</v>
      </c>
    </row>
    <row r="13" spans="1:11" ht="12.75" customHeight="1">
      <c r="A13" s="202" t="s">
        <v>11</v>
      </c>
      <c r="B13" s="203" t="s">
        <v>189</v>
      </c>
      <c r="C13" s="223" t="s">
        <v>190</v>
      </c>
      <c r="D13" s="205">
        <v>202074</v>
      </c>
      <c r="E13" s="224">
        <v>1390498510.8999972</v>
      </c>
      <c r="F13" s="850">
        <v>1096254503.2399971</v>
      </c>
      <c r="G13" s="835">
        <v>78.838955572160145</v>
      </c>
      <c r="H13" s="194">
        <v>5425.0151095143219</v>
      </c>
      <c r="I13" s="206">
        <v>65693180.930000007</v>
      </c>
      <c r="J13" s="837">
        <v>47273591.829999998</v>
      </c>
      <c r="K13" s="195">
        <v>71.961185561059722</v>
      </c>
    </row>
    <row r="14" spans="1:11" ht="12.75" customHeight="1">
      <c r="A14" s="202" t="s">
        <v>11</v>
      </c>
      <c r="B14" s="203" t="s">
        <v>183</v>
      </c>
      <c r="C14" s="223" t="s">
        <v>191</v>
      </c>
      <c r="D14" s="205">
        <v>110802</v>
      </c>
      <c r="E14" s="224">
        <v>735853346.27000046</v>
      </c>
      <c r="F14" s="850">
        <v>634843589.71000051</v>
      </c>
      <c r="G14" s="835">
        <v>86.273113104396032</v>
      </c>
      <c r="H14" s="194">
        <v>5729.5318650385416</v>
      </c>
      <c r="I14" s="206">
        <v>39253697.5</v>
      </c>
      <c r="J14" s="837">
        <v>31265918.139999993</v>
      </c>
      <c r="K14" s="195">
        <v>79.650886747675159</v>
      </c>
    </row>
    <row r="15" spans="1:11" ht="12.75" customHeight="1">
      <c r="A15" s="202" t="s">
        <v>12</v>
      </c>
      <c r="B15" s="203" t="s">
        <v>179</v>
      </c>
      <c r="C15" s="223" t="s">
        <v>192</v>
      </c>
      <c r="D15" s="205">
        <v>57352</v>
      </c>
      <c r="E15" s="224">
        <v>356110214.84000003</v>
      </c>
      <c r="F15" s="850">
        <v>303256246.48000002</v>
      </c>
      <c r="G15" s="835">
        <v>85.157974650138229</v>
      </c>
      <c r="H15" s="194">
        <v>5287.6315818105741</v>
      </c>
      <c r="I15" s="206">
        <v>15050408.420000006</v>
      </c>
      <c r="J15" s="837">
        <v>11876294.370000003</v>
      </c>
      <c r="K15" s="195">
        <v>78.91011352368335</v>
      </c>
    </row>
    <row r="16" spans="1:11" ht="12.75" customHeight="1">
      <c r="A16" s="202" t="s">
        <v>12</v>
      </c>
      <c r="B16" s="203" t="s">
        <v>181</v>
      </c>
      <c r="C16" s="223" t="s">
        <v>193</v>
      </c>
      <c r="D16" s="205">
        <v>62670</v>
      </c>
      <c r="E16" s="224">
        <v>378163177.3799997</v>
      </c>
      <c r="F16" s="850">
        <v>348695409.5599997</v>
      </c>
      <c r="G16" s="835">
        <v>92.207658073914175</v>
      </c>
      <c r="H16" s="194">
        <v>5563.9924933780067</v>
      </c>
      <c r="I16" s="206">
        <v>17441470.77</v>
      </c>
      <c r="J16" s="837">
        <v>13768199.409999998</v>
      </c>
      <c r="K16" s="195">
        <v>78.93944032335753</v>
      </c>
    </row>
    <row r="17" spans="1:11" ht="12.75" customHeight="1">
      <c r="A17" s="202" t="s">
        <v>12</v>
      </c>
      <c r="B17" s="203" t="s">
        <v>189</v>
      </c>
      <c r="C17" s="223" t="s">
        <v>194</v>
      </c>
      <c r="D17" s="205">
        <v>339682</v>
      </c>
      <c r="E17" s="224">
        <v>2429675174.6999979</v>
      </c>
      <c r="F17" s="850">
        <v>2094036765.359998</v>
      </c>
      <c r="G17" s="835">
        <v>86.185873204987473</v>
      </c>
      <c r="H17" s="194">
        <v>6164.6974681025131</v>
      </c>
      <c r="I17" s="206">
        <v>149192073.72000003</v>
      </c>
      <c r="J17" s="837">
        <v>108213116.07000001</v>
      </c>
      <c r="K17" s="195">
        <v>72.532751487248376</v>
      </c>
    </row>
    <row r="18" spans="1:11" ht="12.75" customHeight="1">
      <c r="A18" s="202" t="s">
        <v>12</v>
      </c>
      <c r="B18" s="203" t="s">
        <v>183</v>
      </c>
      <c r="C18" s="223" t="s">
        <v>195</v>
      </c>
      <c r="D18" s="205">
        <v>63813</v>
      </c>
      <c r="E18" s="224">
        <v>494551304.83000004</v>
      </c>
      <c r="F18" s="850">
        <v>407943750.68000001</v>
      </c>
      <c r="G18" s="835">
        <v>82.487650259102836</v>
      </c>
      <c r="H18" s="194">
        <v>6392.8000670709735</v>
      </c>
      <c r="I18" s="206">
        <v>20092228.119999997</v>
      </c>
      <c r="J18" s="837">
        <v>14846315.890000002</v>
      </c>
      <c r="K18" s="195">
        <v>73.890838792646576</v>
      </c>
    </row>
    <row r="19" spans="1:11" ht="12.75" customHeight="1">
      <c r="A19" s="202" t="s">
        <v>13</v>
      </c>
      <c r="B19" s="203" t="s">
        <v>179</v>
      </c>
      <c r="C19" s="223" t="s">
        <v>196</v>
      </c>
      <c r="D19" s="205">
        <v>123921</v>
      </c>
      <c r="E19" s="224">
        <v>850436798.46999884</v>
      </c>
      <c r="F19" s="850">
        <v>675629439.90999889</v>
      </c>
      <c r="G19" s="835">
        <v>79.44499122398139</v>
      </c>
      <c r="H19" s="194">
        <v>5452.0980294703795</v>
      </c>
      <c r="I19" s="206">
        <v>47526106.429999977</v>
      </c>
      <c r="J19" s="837">
        <v>35428309.239999987</v>
      </c>
      <c r="K19" s="195">
        <v>74.544943613635724</v>
      </c>
    </row>
    <row r="20" spans="1:11" ht="12.75" customHeight="1">
      <c r="A20" s="202" t="s">
        <v>13</v>
      </c>
      <c r="B20" s="203" t="s">
        <v>181</v>
      </c>
      <c r="C20" s="223" t="s">
        <v>197</v>
      </c>
      <c r="D20" s="205">
        <v>140297</v>
      </c>
      <c r="E20" s="224">
        <v>1055938130.4600008</v>
      </c>
      <c r="F20" s="850">
        <v>856969815.08000064</v>
      </c>
      <c r="G20" s="835">
        <v>81.157199494886783</v>
      </c>
      <c r="H20" s="194">
        <v>6108.2547387328359</v>
      </c>
      <c r="I20" s="206">
        <v>64030915.390000008</v>
      </c>
      <c r="J20" s="837">
        <v>47919789.139999993</v>
      </c>
      <c r="K20" s="195">
        <v>74.838519562198599</v>
      </c>
    </row>
    <row r="21" spans="1:11" ht="12.75" customHeight="1">
      <c r="A21" s="202" t="s">
        <v>4</v>
      </c>
      <c r="B21" s="203" t="s">
        <v>179</v>
      </c>
      <c r="C21" s="223" t="s">
        <v>198</v>
      </c>
      <c r="D21" s="205">
        <v>685285</v>
      </c>
      <c r="E21" s="224">
        <v>4690022478.0600004</v>
      </c>
      <c r="F21" s="850">
        <v>3971580197.7800002</v>
      </c>
      <c r="G21" s="835">
        <v>84.681474691413854</v>
      </c>
      <c r="H21" s="194">
        <v>5795.5160229393614</v>
      </c>
      <c r="I21" s="206">
        <v>249931326.01999998</v>
      </c>
      <c r="J21" s="837">
        <v>151211433.5</v>
      </c>
      <c r="K21" s="195">
        <v>60.501192830825765</v>
      </c>
    </row>
    <row r="22" spans="1:11" ht="12.75" customHeight="1">
      <c r="A22" s="202" t="s">
        <v>4</v>
      </c>
      <c r="B22" s="203" t="s">
        <v>181</v>
      </c>
      <c r="C22" s="223" t="s">
        <v>199</v>
      </c>
      <c r="D22" s="205">
        <v>73670</v>
      </c>
      <c r="E22" s="224">
        <v>486765173.7699998</v>
      </c>
      <c r="F22" s="850">
        <v>429931174.72999978</v>
      </c>
      <c r="G22" s="835">
        <v>88.324144350792338</v>
      </c>
      <c r="H22" s="194">
        <v>5835.9057245825952</v>
      </c>
      <c r="I22" s="206">
        <v>25534680.520000014</v>
      </c>
      <c r="J22" s="837">
        <v>20137163.699999996</v>
      </c>
      <c r="K22" s="195">
        <v>78.862015462568962</v>
      </c>
    </row>
    <row r="23" spans="1:11" ht="12.75" customHeight="1">
      <c r="A23" s="202" t="s">
        <v>4</v>
      </c>
      <c r="B23" s="203" t="s">
        <v>189</v>
      </c>
      <c r="C23" s="223" t="s">
        <v>200</v>
      </c>
      <c r="D23" s="205">
        <v>48178</v>
      </c>
      <c r="E23" s="224">
        <v>315071538.54999965</v>
      </c>
      <c r="F23" s="850">
        <v>276784982.31999964</v>
      </c>
      <c r="G23" s="835">
        <v>87.848297435496789</v>
      </c>
      <c r="H23" s="194">
        <v>5745.0492407322772</v>
      </c>
      <c r="I23" s="206">
        <v>20709183.16</v>
      </c>
      <c r="J23" s="837">
        <v>14934048.169999998</v>
      </c>
      <c r="K23" s="195">
        <v>72.11316861036444</v>
      </c>
    </row>
    <row r="24" spans="1:11" ht="12.75" customHeight="1">
      <c r="A24" s="202" t="s">
        <v>5</v>
      </c>
      <c r="B24" s="203" t="s">
        <v>179</v>
      </c>
      <c r="C24" s="223" t="s">
        <v>201</v>
      </c>
      <c r="D24" s="205">
        <v>771069</v>
      </c>
      <c r="E24" s="224">
        <v>6211895984.5199966</v>
      </c>
      <c r="F24" s="850">
        <v>5312341798.3299971</v>
      </c>
      <c r="G24" s="835">
        <v>85.51884660606548</v>
      </c>
      <c r="H24" s="194">
        <v>6889.5803077675246</v>
      </c>
      <c r="I24" s="206">
        <v>370636675.58999997</v>
      </c>
      <c r="J24" s="837">
        <v>267244631.80000001</v>
      </c>
      <c r="K24" s="195">
        <v>72.104205924733492</v>
      </c>
    </row>
    <row r="25" spans="1:11" ht="12.75" customHeight="1">
      <c r="A25" s="202" t="s">
        <v>5</v>
      </c>
      <c r="B25" s="203" t="s">
        <v>181</v>
      </c>
      <c r="C25" s="223" t="s">
        <v>202</v>
      </c>
      <c r="D25" s="205">
        <v>83896</v>
      </c>
      <c r="E25" s="224">
        <v>635386212.32999957</v>
      </c>
      <c r="F25" s="850">
        <v>566540329.09999955</v>
      </c>
      <c r="G25" s="835">
        <v>89.164718734210808</v>
      </c>
      <c r="H25" s="194">
        <v>6752.8884464098355</v>
      </c>
      <c r="I25" s="206">
        <v>30265463.859999999</v>
      </c>
      <c r="J25" s="837">
        <v>23145694.919999998</v>
      </c>
      <c r="K25" s="195">
        <v>76.475599472275846</v>
      </c>
    </row>
    <row r="26" spans="1:11" ht="12.75" customHeight="1">
      <c r="A26" s="202" t="s">
        <v>5</v>
      </c>
      <c r="B26" s="203" t="s">
        <v>189</v>
      </c>
      <c r="C26" s="223" t="s">
        <v>203</v>
      </c>
      <c r="D26" s="205">
        <v>109062</v>
      </c>
      <c r="E26" s="224">
        <v>853315361.74000013</v>
      </c>
      <c r="F26" s="850">
        <v>698165447.78000021</v>
      </c>
      <c r="G26" s="835">
        <v>81.81798653622819</v>
      </c>
      <c r="H26" s="194">
        <v>6401.546347765493</v>
      </c>
      <c r="I26" s="206">
        <v>38266575.650000006</v>
      </c>
      <c r="J26" s="837">
        <v>29381420.530000001</v>
      </c>
      <c r="K26" s="195">
        <v>76.780898292894406</v>
      </c>
    </row>
    <row r="27" spans="1:11" ht="12.75" customHeight="1">
      <c r="A27" s="202" t="s">
        <v>14</v>
      </c>
      <c r="B27" s="203" t="s">
        <v>179</v>
      </c>
      <c r="C27" s="223" t="s">
        <v>204</v>
      </c>
      <c r="D27" s="205">
        <v>52262</v>
      </c>
      <c r="E27" s="224">
        <v>390410350.92000002</v>
      </c>
      <c r="F27" s="850">
        <v>346700539.58000004</v>
      </c>
      <c r="G27" s="835">
        <v>88.804136151360225</v>
      </c>
      <c r="H27" s="194">
        <v>6633.8934518388132</v>
      </c>
      <c r="I27" s="206">
        <v>22143684.300000004</v>
      </c>
      <c r="J27" s="837">
        <v>18319449.669999998</v>
      </c>
      <c r="K27" s="195">
        <v>82.72990809392995</v>
      </c>
    </row>
    <row r="28" spans="1:11" ht="12.75" customHeight="1">
      <c r="A28" s="202" t="s">
        <v>14</v>
      </c>
      <c r="B28" s="203" t="s">
        <v>181</v>
      </c>
      <c r="C28" s="223" t="s">
        <v>205</v>
      </c>
      <c r="D28" s="205">
        <v>120000</v>
      </c>
      <c r="E28" s="224">
        <v>1083387611.5000012</v>
      </c>
      <c r="F28" s="850">
        <v>888246712.39000118</v>
      </c>
      <c r="G28" s="835">
        <v>81.987896387349465</v>
      </c>
      <c r="H28" s="194">
        <v>7402.0559365833433</v>
      </c>
      <c r="I28" s="206">
        <v>66366087.589999989</v>
      </c>
      <c r="J28" s="837">
        <v>49393360.690000005</v>
      </c>
      <c r="K28" s="195">
        <v>74.425602719185406</v>
      </c>
    </row>
    <row r="29" spans="1:11" ht="12.75" customHeight="1">
      <c r="A29" s="202" t="s">
        <v>14</v>
      </c>
      <c r="B29" s="203" t="s">
        <v>189</v>
      </c>
      <c r="C29" s="223" t="s">
        <v>206</v>
      </c>
      <c r="D29" s="205">
        <v>213029</v>
      </c>
      <c r="E29" s="224">
        <v>1440600730.0400009</v>
      </c>
      <c r="F29" s="850">
        <v>1214030461.970001</v>
      </c>
      <c r="G29" s="835">
        <v>84.272514698523807</v>
      </c>
      <c r="H29" s="194">
        <v>5698.8976241262972</v>
      </c>
      <c r="I29" s="206">
        <v>63298208.129999995</v>
      </c>
      <c r="J29" s="837">
        <v>53162996.390000001</v>
      </c>
      <c r="K29" s="195">
        <v>83.988153789148981</v>
      </c>
    </row>
    <row r="30" spans="1:11" ht="12.75" customHeight="1">
      <c r="A30" s="202" t="s">
        <v>14</v>
      </c>
      <c r="B30" s="203" t="s">
        <v>183</v>
      </c>
      <c r="C30" s="223" t="s">
        <v>207</v>
      </c>
      <c r="D30" s="205">
        <v>77872</v>
      </c>
      <c r="E30" s="224">
        <v>512424560.13000023</v>
      </c>
      <c r="F30" s="850">
        <v>477928103.59000021</v>
      </c>
      <c r="G30" s="835">
        <v>93.267993140053946</v>
      </c>
      <c r="H30" s="194">
        <v>6137.3549361773194</v>
      </c>
      <c r="I30" s="206">
        <v>21382830</v>
      </c>
      <c r="J30" s="837">
        <v>15700736.34</v>
      </c>
      <c r="K30" s="195">
        <v>73.42683985234882</v>
      </c>
    </row>
    <row r="31" spans="1:11" ht="12.75" customHeight="1">
      <c r="A31" s="202" t="s">
        <v>14</v>
      </c>
      <c r="B31" s="203" t="s">
        <v>185</v>
      </c>
      <c r="C31" s="223" t="s">
        <v>208</v>
      </c>
      <c r="D31" s="205">
        <v>1777972</v>
      </c>
      <c r="E31" s="224">
        <v>18715018721.98</v>
      </c>
      <c r="F31" s="850">
        <v>16339960762.389999</v>
      </c>
      <c r="G31" s="835">
        <v>87.309347669523859</v>
      </c>
      <c r="H31" s="194">
        <v>9190.2238968836409</v>
      </c>
      <c r="I31" s="206">
        <v>1281489458.3199997</v>
      </c>
      <c r="J31" s="837">
        <v>991016106.70000005</v>
      </c>
      <c r="K31" s="195">
        <v>77.333145447735248</v>
      </c>
    </row>
    <row r="32" spans="1:11" ht="12.75" customHeight="1">
      <c r="A32" s="202" t="s">
        <v>15</v>
      </c>
      <c r="B32" s="203" t="s">
        <v>179</v>
      </c>
      <c r="C32" s="223" t="s">
        <v>209</v>
      </c>
      <c r="D32" s="205">
        <v>128137</v>
      </c>
      <c r="E32" s="224">
        <v>1181431196.24</v>
      </c>
      <c r="F32" s="850">
        <v>897775714.67000008</v>
      </c>
      <c r="G32" s="835">
        <v>75.99052044056765</v>
      </c>
      <c r="H32" s="194">
        <v>7006.373761442831</v>
      </c>
      <c r="I32" s="206">
        <v>66691626.839999981</v>
      </c>
      <c r="J32" s="837">
        <v>48083859.480000012</v>
      </c>
      <c r="K32" s="195">
        <v>72.098795243603959</v>
      </c>
    </row>
    <row r="33" spans="1:11" ht="12.75" customHeight="1">
      <c r="A33" s="202" t="s">
        <v>16</v>
      </c>
      <c r="B33" s="203" t="s">
        <v>179</v>
      </c>
      <c r="C33" s="223" t="s">
        <v>210</v>
      </c>
      <c r="D33" s="205">
        <v>46511</v>
      </c>
      <c r="E33" s="224">
        <v>387861648.69000018</v>
      </c>
      <c r="F33" s="850">
        <v>313104437.93000019</v>
      </c>
      <c r="G33" s="835">
        <v>80.725804932637217</v>
      </c>
      <c r="H33" s="194">
        <v>6731.8362952849902</v>
      </c>
      <c r="I33" s="206">
        <v>20892965.999999993</v>
      </c>
      <c r="J33" s="837">
        <v>17147168.52</v>
      </c>
      <c r="K33" s="195">
        <v>82.071490089056795</v>
      </c>
    </row>
    <row r="34" spans="1:11" ht="12.75" customHeight="1">
      <c r="A34" s="202" t="s">
        <v>16</v>
      </c>
      <c r="B34" s="203" t="s">
        <v>181</v>
      </c>
      <c r="C34" s="223" t="s">
        <v>211</v>
      </c>
      <c r="D34" s="205">
        <v>61251</v>
      </c>
      <c r="E34" s="224">
        <v>390973637.58000004</v>
      </c>
      <c r="F34" s="850">
        <v>370799163.30000007</v>
      </c>
      <c r="G34" s="835">
        <v>94.839940000846752</v>
      </c>
      <c r="H34" s="194">
        <v>6053.7650536317788</v>
      </c>
      <c r="I34" s="206">
        <v>22003177.090000007</v>
      </c>
      <c r="J34" s="837">
        <v>17662627.949999996</v>
      </c>
      <c r="K34" s="195">
        <v>80.273080009101491</v>
      </c>
    </row>
    <row r="35" spans="1:11" ht="12.75" customHeight="1">
      <c r="A35" s="202" t="s">
        <v>16</v>
      </c>
      <c r="B35" s="203" t="s">
        <v>189</v>
      </c>
      <c r="C35" s="223" t="s">
        <v>212</v>
      </c>
      <c r="D35" s="205">
        <v>191564</v>
      </c>
      <c r="E35" s="224">
        <v>1532645845.8100009</v>
      </c>
      <c r="F35" s="850">
        <v>1247588969.8600008</v>
      </c>
      <c r="G35" s="835">
        <v>81.400995100773073</v>
      </c>
      <c r="H35" s="194">
        <v>6512.6483569981874</v>
      </c>
      <c r="I35" s="206">
        <v>74569050.679999962</v>
      </c>
      <c r="J35" s="837">
        <v>53039032.919999994</v>
      </c>
      <c r="K35" s="195">
        <v>71.127408001488078</v>
      </c>
    </row>
    <row r="36" spans="1:11" ht="12.75" customHeight="1">
      <c r="A36" s="202" t="s">
        <v>16</v>
      </c>
      <c r="B36" s="203" t="s">
        <v>183</v>
      </c>
      <c r="C36" s="223" t="s">
        <v>213</v>
      </c>
      <c r="D36" s="205">
        <v>47047</v>
      </c>
      <c r="E36" s="224">
        <v>290069312.30999964</v>
      </c>
      <c r="F36" s="850">
        <v>267857128.68999964</v>
      </c>
      <c r="G36" s="835">
        <v>92.342456551811438</v>
      </c>
      <c r="H36" s="194">
        <v>5693.3944500180596</v>
      </c>
      <c r="I36" s="206">
        <v>20128496.679999996</v>
      </c>
      <c r="J36" s="837">
        <v>15596887.16</v>
      </c>
      <c r="K36" s="195">
        <v>77.486597275281483</v>
      </c>
    </row>
    <row r="37" spans="1:11" ht="12.75" customHeight="1">
      <c r="A37" s="202" t="s">
        <v>17</v>
      </c>
      <c r="B37" s="203" t="s">
        <v>179</v>
      </c>
      <c r="C37" s="223" t="s">
        <v>214</v>
      </c>
      <c r="D37" s="205">
        <v>297459</v>
      </c>
      <c r="E37" s="224">
        <v>2295053644.1200037</v>
      </c>
      <c r="F37" s="850">
        <v>1762017284.9500036</v>
      </c>
      <c r="G37" s="835">
        <v>76.774557730462845</v>
      </c>
      <c r="H37" s="194">
        <v>5923.5635329574952</v>
      </c>
      <c r="I37" s="206">
        <v>107226894.80000004</v>
      </c>
      <c r="J37" s="837">
        <v>77000479.040000007</v>
      </c>
      <c r="K37" s="195">
        <v>71.810788873091553</v>
      </c>
    </row>
    <row r="38" spans="1:11" ht="12.75" customHeight="1">
      <c r="A38" s="202" t="s">
        <v>17</v>
      </c>
      <c r="B38" s="203" t="s">
        <v>181</v>
      </c>
      <c r="C38" s="223" t="s">
        <v>215</v>
      </c>
      <c r="D38" s="205">
        <v>63000</v>
      </c>
      <c r="E38" s="224">
        <v>412804280.95999974</v>
      </c>
      <c r="F38" s="850">
        <v>352547967.76999974</v>
      </c>
      <c r="G38" s="835">
        <v>85.403176282505953</v>
      </c>
      <c r="H38" s="194">
        <v>5595.9994884126945</v>
      </c>
      <c r="I38" s="206">
        <v>18413053.660000004</v>
      </c>
      <c r="J38" s="837">
        <v>14063677.130000001</v>
      </c>
      <c r="K38" s="195">
        <v>76.378841824327779</v>
      </c>
    </row>
    <row r="39" spans="1:11" ht="12.75" customHeight="1">
      <c r="A39" s="202" t="s">
        <v>17</v>
      </c>
      <c r="B39" s="203" t="s">
        <v>189</v>
      </c>
      <c r="C39" s="223" t="s">
        <v>216</v>
      </c>
      <c r="D39" s="205">
        <v>69827</v>
      </c>
      <c r="E39" s="224">
        <v>566222387.92000091</v>
      </c>
      <c r="F39" s="850">
        <v>412706108.05000091</v>
      </c>
      <c r="G39" s="835">
        <v>72.887635115605903</v>
      </c>
      <c r="H39" s="194">
        <v>5910.4086964927737</v>
      </c>
      <c r="I39" s="206">
        <v>19713914.120000001</v>
      </c>
      <c r="J39" s="837">
        <v>14497546.059999999</v>
      </c>
      <c r="K39" s="195">
        <v>73.539663263989084</v>
      </c>
    </row>
    <row r="40" spans="1:11" ht="12.75" customHeight="1">
      <c r="A40" s="202" t="s">
        <v>18</v>
      </c>
      <c r="B40" s="203" t="s">
        <v>179</v>
      </c>
      <c r="C40" s="223" t="s">
        <v>217</v>
      </c>
      <c r="D40" s="205">
        <v>466631</v>
      </c>
      <c r="E40" s="224">
        <v>3745917920.6599979</v>
      </c>
      <c r="F40" s="850">
        <v>3066445036.6599979</v>
      </c>
      <c r="G40" s="835">
        <v>81.86097777923861</v>
      </c>
      <c r="H40" s="194">
        <v>6571.4558969721211</v>
      </c>
      <c r="I40" s="206">
        <v>211797040.30000004</v>
      </c>
      <c r="J40" s="837">
        <v>122404856.2</v>
      </c>
      <c r="K40" s="195">
        <v>57.793468703160144</v>
      </c>
    </row>
    <row r="41" spans="1:11" ht="12.75" customHeight="1">
      <c r="A41" s="202" t="s">
        <v>18</v>
      </c>
      <c r="B41" s="203" t="s">
        <v>181</v>
      </c>
      <c r="C41" s="223" t="s">
        <v>218</v>
      </c>
      <c r="D41" s="205">
        <v>246309</v>
      </c>
      <c r="E41" s="224">
        <v>1932144148.110003</v>
      </c>
      <c r="F41" s="850">
        <v>1521919880.900003</v>
      </c>
      <c r="G41" s="835">
        <v>78.768443979126729</v>
      </c>
      <c r="H41" s="194">
        <v>6178.904875177127</v>
      </c>
      <c r="I41" s="206">
        <v>109548347.30999999</v>
      </c>
      <c r="J41" s="837">
        <v>65931158.159999996</v>
      </c>
      <c r="K41" s="195">
        <v>60.184530190517584</v>
      </c>
    </row>
    <row r="42" spans="1:11" ht="12.75" customHeight="1">
      <c r="A42" s="202" t="s">
        <v>18</v>
      </c>
      <c r="B42" s="203" t="s">
        <v>189</v>
      </c>
      <c r="C42" s="223" t="s">
        <v>219</v>
      </c>
      <c r="D42" s="205">
        <v>91007</v>
      </c>
      <c r="E42" s="224">
        <v>638089873.86000025</v>
      </c>
      <c r="F42" s="850">
        <v>540727724.85000026</v>
      </c>
      <c r="G42" s="835">
        <v>84.741624495460698</v>
      </c>
      <c r="H42" s="194">
        <v>5941.6058638346531</v>
      </c>
      <c r="I42" s="206">
        <v>29450730.280000005</v>
      </c>
      <c r="J42" s="837">
        <v>22453806.850000001</v>
      </c>
      <c r="K42" s="195">
        <v>76.241935722892364</v>
      </c>
    </row>
    <row r="43" spans="1:11" ht="12.75" customHeight="1">
      <c r="A43" s="202" t="s">
        <v>18</v>
      </c>
      <c r="B43" s="203" t="s">
        <v>183</v>
      </c>
      <c r="C43" s="223" t="s">
        <v>220</v>
      </c>
      <c r="D43" s="205">
        <v>36046</v>
      </c>
      <c r="E43" s="224">
        <v>355443783.1000005</v>
      </c>
      <c r="F43" s="850">
        <v>284532781.55000055</v>
      </c>
      <c r="G43" s="835">
        <v>80.050009334373456</v>
      </c>
      <c r="H43" s="194">
        <v>7893.6021070299212</v>
      </c>
      <c r="I43" s="206">
        <v>26391940.729999997</v>
      </c>
      <c r="J43" s="837">
        <v>20694027.539999999</v>
      </c>
      <c r="K43" s="195">
        <v>78.410404720547433</v>
      </c>
    </row>
    <row r="44" spans="1:11" ht="12.75" customHeight="1">
      <c r="A44" s="202" t="s">
        <v>19</v>
      </c>
      <c r="B44" s="203" t="s">
        <v>179</v>
      </c>
      <c r="C44" s="223" t="s">
        <v>221</v>
      </c>
      <c r="D44" s="205">
        <v>171259</v>
      </c>
      <c r="E44" s="224">
        <v>1303448887.4499984</v>
      </c>
      <c r="F44" s="850">
        <v>1012294586.5199984</v>
      </c>
      <c r="G44" s="835">
        <v>77.662775753363107</v>
      </c>
      <c r="H44" s="194">
        <v>5910.8986185835402</v>
      </c>
      <c r="I44" s="206">
        <v>71448596.429999948</v>
      </c>
      <c r="J44" s="837">
        <v>52901282.349999987</v>
      </c>
      <c r="K44" s="195">
        <v>74.041037883548569</v>
      </c>
    </row>
    <row r="45" spans="1:11" ht="12.75" customHeight="1">
      <c r="A45" s="202" t="s">
        <v>19</v>
      </c>
      <c r="B45" s="203" t="s">
        <v>181</v>
      </c>
      <c r="C45" s="223" t="s">
        <v>222</v>
      </c>
      <c r="D45" s="205">
        <v>166795</v>
      </c>
      <c r="E45" s="224">
        <v>946418385.23000026</v>
      </c>
      <c r="F45" s="850">
        <v>843974838.26000023</v>
      </c>
      <c r="G45" s="835">
        <v>89.175659669258849</v>
      </c>
      <c r="H45" s="194">
        <v>5059.9528658532945</v>
      </c>
      <c r="I45" s="206">
        <v>48865560.800000004</v>
      </c>
      <c r="J45" s="837">
        <v>35793755.349999994</v>
      </c>
      <c r="K45" s="195">
        <v>73.249451687455078</v>
      </c>
    </row>
    <row r="46" spans="1:11" ht="12.75" customHeight="1">
      <c r="A46" s="202" t="s">
        <v>19</v>
      </c>
      <c r="B46" s="203" t="s">
        <v>189</v>
      </c>
      <c r="C46" s="223" t="s">
        <v>223</v>
      </c>
      <c r="D46" s="205">
        <v>108434</v>
      </c>
      <c r="E46" s="224">
        <v>733863497.08999872</v>
      </c>
      <c r="F46" s="850">
        <v>632424894.21999872</v>
      </c>
      <c r="G46" s="835">
        <v>86.177456260975475</v>
      </c>
      <c r="H46" s="194">
        <v>5832.3486565099392</v>
      </c>
      <c r="I46" s="206">
        <v>49643245.680000015</v>
      </c>
      <c r="J46" s="837">
        <v>32203105.410000004</v>
      </c>
      <c r="K46" s="195">
        <v>64.869057147433466</v>
      </c>
    </row>
    <row r="47" spans="1:11" ht="12.75" customHeight="1">
      <c r="A47" s="202" t="s">
        <v>19</v>
      </c>
      <c r="B47" s="203" t="s">
        <v>183</v>
      </c>
      <c r="C47" s="223" t="s">
        <v>224</v>
      </c>
      <c r="D47" s="205">
        <v>222292</v>
      </c>
      <c r="E47" s="224">
        <v>1407142596.7300005</v>
      </c>
      <c r="F47" s="850">
        <v>1242547165.7200005</v>
      </c>
      <c r="G47" s="835">
        <v>88.302860606132143</v>
      </c>
      <c r="H47" s="194">
        <v>5589.7070777175986</v>
      </c>
      <c r="I47" s="206">
        <v>78309893.589999989</v>
      </c>
      <c r="J47" s="837">
        <v>59798155.909999996</v>
      </c>
      <c r="K47" s="195">
        <v>76.3609209113216</v>
      </c>
    </row>
    <row r="48" spans="1:11" ht="12.75" customHeight="1">
      <c r="A48" s="202" t="s">
        <v>19</v>
      </c>
      <c r="B48" s="203" t="s">
        <v>185</v>
      </c>
      <c r="C48" s="223" t="s">
        <v>225</v>
      </c>
      <c r="D48" s="205">
        <v>120259</v>
      </c>
      <c r="E48" s="224">
        <v>817385710.04000008</v>
      </c>
      <c r="F48" s="850">
        <v>697915283.85000002</v>
      </c>
      <c r="G48" s="835">
        <v>85.383837186956256</v>
      </c>
      <c r="H48" s="194">
        <v>5803.4349516460306</v>
      </c>
      <c r="I48" s="206">
        <v>59524927.130000047</v>
      </c>
      <c r="J48" s="837">
        <v>30568857.149999999</v>
      </c>
      <c r="K48" s="195">
        <v>51.354715786948958</v>
      </c>
    </row>
    <row r="49" spans="1:11" ht="12.75" customHeight="1">
      <c r="A49" s="202" t="s">
        <v>19</v>
      </c>
      <c r="B49" s="203" t="s">
        <v>226</v>
      </c>
      <c r="C49" s="223" t="s">
        <v>227</v>
      </c>
      <c r="D49" s="205">
        <v>179806</v>
      </c>
      <c r="E49" s="224">
        <v>1388979196.3900013</v>
      </c>
      <c r="F49" s="850">
        <v>1027707352.8700012</v>
      </c>
      <c r="G49" s="835">
        <v>73.990118465492031</v>
      </c>
      <c r="H49" s="194">
        <v>5715.645489416378</v>
      </c>
      <c r="I49" s="206">
        <v>79058812.519999966</v>
      </c>
      <c r="J49" s="837">
        <v>51341296.470000006</v>
      </c>
      <c r="K49" s="195">
        <v>64.940637018816716</v>
      </c>
    </row>
    <row r="50" spans="1:11" ht="12.75" customHeight="1">
      <c r="A50" s="202" t="s">
        <v>19</v>
      </c>
      <c r="B50" s="203" t="s">
        <v>228</v>
      </c>
      <c r="C50" s="223" t="s">
        <v>229</v>
      </c>
      <c r="D50" s="205">
        <v>89128</v>
      </c>
      <c r="E50" s="224">
        <v>515457878.95999968</v>
      </c>
      <c r="F50" s="850">
        <v>448979603.21999967</v>
      </c>
      <c r="G50" s="835">
        <v>87.103063421180366</v>
      </c>
      <c r="H50" s="194">
        <v>5037.4697426173552</v>
      </c>
      <c r="I50" s="206">
        <v>29979555.820000004</v>
      </c>
      <c r="J50" s="837">
        <v>22559224.77</v>
      </c>
      <c r="K50" s="195">
        <v>75.248695829410053</v>
      </c>
    </row>
    <row r="51" spans="1:11" ht="12.75" customHeight="1">
      <c r="A51" s="202" t="s">
        <v>19</v>
      </c>
      <c r="B51" s="203" t="s">
        <v>230</v>
      </c>
      <c r="C51" s="223" t="s">
        <v>231</v>
      </c>
      <c r="D51" s="205">
        <v>91563</v>
      </c>
      <c r="E51" s="224">
        <v>557116154.27999973</v>
      </c>
      <c r="F51" s="850">
        <v>501219154.13999975</v>
      </c>
      <c r="G51" s="835">
        <v>89.966724226074618</v>
      </c>
      <c r="H51" s="194">
        <v>5474.035954916284</v>
      </c>
      <c r="I51" s="206">
        <v>42198300.260000005</v>
      </c>
      <c r="J51" s="837">
        <v>33544564.259999998</v>
      </c>
      <c r="K51" s="195">
        <v>79.49269059018728</v>
      </c>
    </row>
    <row r="52" spans="1:11" ht="12.75" customHeight="1">
      <c r="A52" s="202" t="s">
        <v>19</v>
      </c>
      <c r="B52" s="203" t="s">
        <v>232</v>
      </c>
      <c r="C52" s="223" t="s">
        <v>233</v>
      </c>
      <c r="D52" s="205">
        <v>294510</v>
      </c>
      <c r="E52" s="224">
        <v>2280747399.6000004</v>
      </c>
      <c r="F52" s="850">
        <v>1819631255.4000006</v>
      </c>
      <c r="G52" s="835">
        <v>79.782235232149304</v>
      </c>
      <c r="H52" s="194">
        <v>6178.5041438321296</v>
      </c>
      <c r="I52" s="206">
        <v>160015739.85999995</v>
      </c>
      <c r="J52" s="837">
        <v>99076217.50999999</v>
      </c>
      <c r="K52" s="195">
        <v>61.916544957816768</v>
      </c>
    </row>
    <row r="53" spans="1:11" ht="12.75" customHeight="1">
      <c r="A53" s="202" t="s">
        <v>19</v>
      </c>
      <c r="B53" s="203" t="s">
        <v>234</v>
      </c>
      <c r="C53" s="223" t="s">
        <v>235</v>
      </c>
      <c r="D53" s="205">
        <v>74586</v>
      </c>
      <c r="E53" s="224">
        <v>427864395.20999998</v>
      </c>
      <c r="F53" s="850">
        <v>376773460.88999999</v>
      </c>
      <c r="G53" s="835">
        <v>88.059082528957788</v>
      </c>
      <c r="H53" s="194">
        <v>5051.5305940793178</v>
      </c>
      <c r="I53" s="206">
        <v>33986995.07</v>
      </c>
      <c r="J53" s="837">
        <v>25671059.540000003</v>
      </c>
      <c r="K53" s="195">
        <v>75.532007131338318</v>
      </c>
    </row>
    <row r="54" spans="1:11" ht="12.75" customHeight="1">
      <c r="A54" s="202" t="s">
        <v>19</v>
      </c>
      <c r="B54" s="203" t="s">
        <v>236</v>
      </c>
      <c r="C54" s="223" t="s">
        <v>237</v>
      </c>
      <c r="D54" s="205">
        <v>55299</v>
      </c>
      <c r="E54" s="224">
        <v>333145937.50000012</v>
      </c>
      <c r="F54" s="850">
        <v>271558510.4000001</v>
      </c>
      <c r="G54" s="835">
        <v>81.513378922713116</v>
      </c>
      <c r="H54" s="194">
        <v>4910.7309426933598</v>
      </c>
      <c r="I54" s="206">
        <v>22181660.060000006</v>
      </c>
      <c r="J54" s="837">
        <v>16346970.060000002</v>
      </c>
      <c r="K54" s="195">
        <v>73.695882164736403</v>
      </c>
    </row>
    <row r="55" spans="1:11" ht="12.75" customHeight="1">
      <c r="A55" s="202" t="s">
        <v>19</v>
      </c>
      <c r="B55" s="203" t="s">
        <v>238</v>
      </c>
      <c r="C55" s="223" t="s">
        <v>239</v>
      </c>
      <c r="D55" s="205">
        <v>138000</v>
      </c>
      <c r="E55" s="224">
        <v>824527712.33999968</v>
      </c>
      <c r="F55" s="850">
        <v>720263480.98999965</v>
      </c>
      <c r="G55" s="835">
        <v>87.354672282135994</v>
      </c>
      <c r="H55" s="194">
        <v>5219.3005868840555</v>
      </c>
      <c r="I55" s="206">
        <v>45716421.24999997</v>
      </c>
      <c r="J55" s="837">
        <v>34853334.769999996</v>
      </c>
      <c r="K55" s="195">
        <v>76.2381083580553</v>
      </c>
    </row>
    <row r="56" spans="1:11" ht="12.75" customHeight="1">
      <c r="A56" s="202" t="s">
        <v>19</v>
      </c>
      <c r="B56" s="203" t="s">
        <v>240</v>
      </c>
      <c r="C56" s="223" t="s">
        <v>241</v>
      </c>
      <c r="D56" s="205">
        <v>138696</v>
      </c>
      <c r="E56" s="224">
        <v>1043806666.9899995</v>
      </c>
      <c r="F56" s="850">
        <v>762970606.74999952</v>
      </c>
      <c r="G56" s="835">
        <v>73.095011833001578</v>
      </c>
      <c r="H56" s="194">
        <v>5501.0281965593786</v>
      </c>
      <c r="I56" s="206">
        <v>43866615.550000019</v>
      </c>
      <c r="J56" s="837">
        <v>30182291.129999995</v>
      </c>
      <c r="K56" s="195">
        <v>68.804695214285758</v>
      </c>
    </row>
    <row r="57" spans="1:11" ht="12.75" customHeight="1">
      <c r="A57" s="202" t="s">
        <v>19</v>
      </c>
      <c r="B57" s="203" t="s">
        <v>242</v>
      </c>
      <c r="C57" s="223" t="s">
        <v>243</v>
      </c>
      <c r="D57" s="205">
        <v>67154</v>
      </c>
      <c r="E57" s="224">
        <v>390322335.66999924</v>
      </c>
      <c r="F57" s="850">
        <v>357521535.90999925</v>
      </c>
      <c r="G57" s="835">
        <v>91.596484043451809</v>
      </c>
      <c r="H57" s="194">
        <v>5323.9052909729762</v>
      </c>
      <c r="I57" s="206">
        <v>34598692.200000003</v>
      </c>
      <c r="J57" s="837">
        <v>24062870.41</v>
      </c>
      <c r="K57" s="195">
        <v>69.548497009375396</v>
      </c>
    </row>
    <row r="58" spans="1:11" ht="12.75" customHeight="1">
      <c r="A58" s="202" t="s">
        <v>19</v>
      </c>
      <c r="B58" s="203" t="s">
        <v>244</v>
      </c>
      <c r="C58" s="223" t="s">
        <v>245</v>
      </c>
      <c r="D58" s="205">
        <v>202036</v>
      </c>
      <c r="E58" s="224">
        <v>1067021658.1499996</v>
      </c>
      <c r="F58" s="850">
        <v>939518670.31999958</v>
      </c>
      <c r="G58" s="835">
        <v>88.050571714629996</v>
      </c>
      <c r="H58" s="194">
        <v>4650.2537682393213</v>
      </c>
      <c r="I58" s="206">
        <v>62371204.899999976</v>
      </c>
      <c r="J58" s="837">
        <v>45942675.600000009</v>
      </c>
      <c r="K58" s="195">
        <v>73.660073865271798</v>
      </c>
    </row>
    <row r="59" spans="1:11" ht="12.75" customHeight="1">
      <c r="A59" s="202" t="s">
        <v>19</v>
      </c>
      <c r="B59" s="203" t="s">
        <v>246</v>
      </c>
      <c r="C59" s="223" t="s">
        <v>247</v>
      </c>
      <c r="D59" s="205">
        <v>50012</v>
      </c>
      <c r="E59" s="224">
        <v>247912817.15000027</v>
      </c>
      <c r="F59" s="850">
        <v>237049293.65000027</v>
      </c>
      <c r="G59" s="835">
        <v>95.618006513383691</v>
      </c>
      <c r="H59" s="194">
        <v>4739.8483094057483</v>
      </c>
      <c r="I59" s="206">
        <v>17255929.049999997</v>
      </c>
      <c r="J59" s="837">
        <v>12069783.310000001</v>
      </c>
      <c r="K59" s="195">
        <v>69.945717063550418</v>
      </c>
    </row>
    <row r="60" spans="1:11" ht="12.75" customHeight="1">
      <c r="A60" s="202" t="s">
        <v>19</v>
      </c>
      <c r="B60" s="203" t="s">
        <v>248</v>
      </c>
      <c r="C60" s="223" t="s">
        <v>249</v>
      </c>
      <c r="D60" s="205">
        <v>127831</v>
      </c>
      <c r="E60" s="224">
        <v>935006924.26000118</v>
      </c>
      <c r="F60" s="850">
        <v>703308076.65000117</v>
      </c>
      <c r="G60" s="835">
        <v>75.219558101842395</v>
      </c>
      <c r="H60" s="194">
        <v>5501.85852140718</v>
      </c>
      <c r="I60" s="206">
        <v>49659020.420000032</v>
      </c>
      <c r="J60" s="837">
        <v>34254340.230000004</v>
      </c>
      <c r="K60" s="195">
        <v>68.979089680561174</v>
      </c>
    </row>
    <row r="61" spans="1:11" ht="12.75" customHeight="1">
      <c r="A61" s="202" t="s">
        <v>19</v>
      </c>
      <c r="B61" s="203" t="s">
        <v>250</v>
      </c>
      <c r="C61" s="223" t="s">
        <v>251</v>
      </c>
      <c r="D61" s="205">
        <v>173374</v>
      </c>
      <c r="E61" s="224">
        <v>1032321343.92</v>
      </c>
      <c r="F61" s="850">
        <v>871372410.31000006</v>
      </c>
      <c r="G61" s="835">
        <v>84.409027813099954</v>
      </c>
      <c r="H61" s="194">
        <v>5025.9693512868134</v>
      </c>
      <c r="I61" s="206">
        <v>56612063.729999997</v>
      </c>
      <c r="J61" s="837">
        <v>39277014.170000002</v>
      </c>
      <c r="K61" s="195">
        <v>69.379230471660463</v>
      </c>
    </row>
    <row r="62" spans="1:11" ht="12.75" customHeight="1">
      <c r="A62" s="202" t="s">
        <v>19</v>
      </c>
      <c r="B62" s="203" t="s">
        <v>252</v>
      </c>
      <c r="C62" s="223" t="s">
        <v>253</v>
      </c>
      <c r="D62" s="205">
        <v>62456</v>
      </c>
      <c r="E62" s="224">
        <v>405509821.61999953</v>
      </c>
      <c r="F62" s="850">
        <v>325332859.41999954</v>
      </c>
      <c r="G62" s="835">
        <v>80.228108438978012</v>
      </c>
      <c r="H62" s="194">
        <v>5208.9928817087157</v>
      </c>
      <c r="I62" s="206">
        <v>21603122.530000005</v>
      </c>
      <c r="J62" s="837">
        <v>15111388.659999998</v>
      </c>
      <c r="K62" s="195">
        <v>69.950020600100686</v>
      </c>
    </row>
    <row r="63" spans="1:11" ht="12.75" customHeight="1">
      <c r="A63" s="202" t="s">
        <v>20</v>
      </c>
      <c r="B63" s="203" t="s">
        <v>179</v>
      </c>
      <c r="C63" s="223" t="s">
        <v>254</v>
      </c>
      <c r="D63" s="205">
        <v>195774</v>
      </c>
      <c r="E63" s="224">
        <v>1544716167.1799998</v>
      </c>
      <c r="F63" s="850">
        <v>1231914804.3999999</v>
      </c>
      <c r="G63" s="835">
        <v>79.750237006255759</v>
      </c>
      <c r="H63" s="194">
        <v>6292.5352927355007</v>
      </c>
      <c r="I63" s="206">
        <v>65935367.909999944</v>
      </c>
      <c r="J63" s="837">
        <v>45489899.25999999</v>
      </c>
      <c r="K63" s="195">
        <v>68.991651524706015</v>
      </c>
    </row>
    <row r="64" spans="1:11" ht="12.75" customHeight="1">
      <c r="A64" s="202" t="s">
        <v>21</v>
      </c>
      <c r="B64" s="203" t="s">
        <v>179</v>
      </c>
      <c r="C64" s="223" t="s">
        <v>255</v>
      </c>
      <c r="D64" s="205">
        <v>120142</v>
      </c>
      <c r="E64" s="224">
        <v>698271451.9799999</v>
      </c>
      <c r="F64" s="850">
        <v>604918448.73999989</v>
      </c>
      <c r="G64" s="835">
        <v>86.630843495707765</v>
      </c>
      <c r="H64" s="194">
        <v>5035.0289552363029</v>
      </c>
      <c r="I64" s="206">
        <v>40477547.500000007</v>
      </c>
      <c r="J64" s="837">
        <v>26382742.600000001</v>
      </c>
      <c r="K64" s="195">
        <v>65.178708270307126</v>
      </c>
    </row>
    <row r="65" spans="1:11" ht="12.75" customHeight="1">
      <c r="A65" s="202" t="s">
        <v>21</v>
      </c>
      <c r="B65" s="203" t="s">
        <v>181</v>
      </c>
      <c r="C65" s="223" t="s">
        <v>256</v>
      </c>
      <c r="D65" s="205">
        <v>172362</v>
      </c>
      <c r="E65" s="224">
        <v>1307942467.1899984</v>
      </c>
      <c r="F65" s="850">
        <v>1135379415.0699983</v>
      </c>
      <c r="G65" s="835">
        <v>86.806525787733079</v>
      </c>
      <c r="H65" s="194">
        <v>6587.179396096577</v>
      </c>
      <c r="I65" s="206">
        <v>60560083.600000016</v>
      </c>
      <c r="J65" s="837">
        <v>42042890.25</v>
      </c>
      <c r="K65" s="195">
        <v>69.423434960383688</v>
      </c>
    </row>
    <row r="66" spans="1:11" ht="12.75" customHeight="1">
      <c r="A66" s="202" t="s">
        <v>22</v>
      </c>
      <c r="B66" s="203" t="s">
        <v>179</v>
      </c>
      <c r="C66" s="223" t="s">
        <v>257</v>
      </c>
      <c r="D66" s="205">
        <v>100975</v>
      </c>
      <c r="E66" s="224">
        <v>681603997.49000001</v>
      </c>
      <c r="F66" s="850">
        <v>584221144.36000001</v>
      </c>
      <c r="G66" s="835">
        <v>85.712693369080668</v>
      </c>
      <c r="H66" s="194">
        <v>5785.7998946273829</v>
      </c>
      <c r="I66" s="206">
        <v>40019123.220000014</v>
      </c>
      <c r="J66" s="837">
        <v>30258479.499999996</v>
      </c>
      <c r="K66" s="195">
        <v>75.610051058984666</v>
      </c>
    </row>
    <row r="67" spans="1:11" ht="12.75" customHeight="1">
      <c r="A67" s="202" t="s">
        <v>22</v>
      </c>
      <c r="B67" s="203" t="s">
        <v>181</v>
      </c>
      <c r="C67" s="223" t="s">
        <v>258</v>
      </c>
      <c r="D67" s="205">
        <v>74151</v>
      </c>
      <c r="E67" s="224">
        <v>581096662.67999983</v>
      </c>
      <c r="F67" s="850">
        <v>497730417.39999986</v>
      </c>
      <c r="G67" s="835">
        <v>85.653635507814244</v>
      </c>
      <c r="H67" s="194">
        <v>6712.3898180739279</v>
      </c>
      <c r="I67" s="206">
        <v>40588102.159999989</v>
      </c>
      <c r="J67" s="837">
        <v>32914558.98</v>
      </c>
      <c r="K67" s="195">
        <v>81.094106963290471</v>
      </c>
    </row>
    <row r="68" spans="1:11" ht="12.75" customHeight="1">
      <c r="A68" s="202" t="s">
        <v>22</v>
      </c>
      <c r="B68" s="203" t="s">
        <v>189</v>
      </c>
      <c r="C68" s="223" t="s">
        <v>259</v>
      </c>
      <c r="D68" s="205">
        <v>63952</v>
      </c>
      <c r="E68" s="224">
        <v>455139599.11000007</v>
      </c>
      <c r="F68" s="850">
        <v>373090827.18000007</v>
      </c>
      <c r="G68" s="835">
        <v>81.972833809573643</v>
      </c>
      <c r="H68" s="194">
        <v>5833.9196143982999</v>
      </c>
      <c r="I68" s="206">
        <v>31945595.020000022</v>
      </c>
      <c r="J68" s="837">
        <v>21859112.619999997</v>
      </c>
      <c r="K68" s="195">
        <v>68.426061891521414</v>
      </c>
    </row>
    <row r="69" spans="1:11" ht="12.75" customHeight="1">
      <c r="A69" s="202" t="s">
        <v>22</v>
      </c>
      <c r="B69" s="203" t="s">
        <v>183</v>
      </c>
      <c r="C69" s="223" t="s">
        <v>260</v>
      </c>
      <c r="D69" s="205">
        <v>536438</v>
      </c>
      <c r="E69" s="224">
        <v>4198776127.5500054</v>
      </c>
      <c r="F69" s="850">
        <v>3463764068.5300055</v>
      </c>
      <c r="G69" s="835">
        <v>82.494611841834939</v>
      </c>
      <c r="H69" s="194">
        <v>6456.9699919282475</v>
      </c>
      <c r="I69" s="206">
        <v>192923788.07999998</v>
      </c>
      <c r="J69" s="837">
        <v>136046477.30999997</v>
      </c>
      <c r="K69" s="195">
        <v>70.518249026701355</v>
      </c>
    </row>
    <row r="70" spans="1:11" ht="12.75" customHeight="1">
      <c r="A70" s="202" t="s">
        <v>23</v>
      </c>
      <c r="B70" s="203" t="s">
        <v>179</v>
      </c>
      <c r="C70" s="223" t="s">
        <v>261</v>
      </c>
      <c r="D70" s="205">
        <v>107321</v>
      </c>
      <c r="E70" s="224">
        <v>683268275.81999993</v>
      </c>
      <c r="F70" s="850">
        <v>590705959.57999992</v>
      </c>
      <c r="G70" s="835">
        <v>86.453005427638999</v>
      </c>
      <c r="H70" s="194">
        <v>5504.1041322760684</v>
      </c>
      <c r="I70" s="206">
        <v>47557239.300000034</v>
      </c>
      <c r="J70" s="837">
        <v>34294034.640000001</v>
      </c>
      <c r="K70" s="195">
        <v>72.111071089864495</v>
      </c>
    </row>
    <row r="71" spans="1:11" ht="12.75" customHeight="1">
      <c r="A71" s="202" t="s">
        <v>23</v>
      </c>
      <c r="B71" s="203" t="s">
        <v>181</v>
      </c>
      <c r="C71" s="223" t="s">
        <v>262</v>
      </c>
      <c r="D71" s="205">
        <v>402465</v>
      </c>
      <c r="E71" s="224">
        <v>2921216511.1800003</v>
      </c>
      <c r="F71" s="850">
        <v>2240465453.1800003</v>
      </c>
      <c r="G71" s="835">
        <v>76.696316230082644</v>
      </c>
      <c r="H71" s="194">
        <v>5566.8578713180032</v>
      </c>
      <c r="I71" s="206">
        <v>129935162.56999998</v>
      </c>
      <c r="J71" s="837">
        <v>90541770.420000017</v>
      </c>
      <c r="K71" s="195">
        <v>69.682269702185067</v>
      </c>
    </row>
    <row r="72" spans="1:11" ht="12.75" customHeight="1" thickBot="1">
      <c r="A72" s="378" t="s">
        <v>23</v>
      </c>
      <c r="B72" s="379" t="s">
        <v>189</v>
      </c>
      <c r="C72" s="407" t="s">
        <v>263</v>
      </c>
      <c r="D72" s="381">
        <v>40910</v>
      </c>
      <c r="E72" s="408">
        <v>474475794.81999999</v>
      </c>
      <c r="F72" s="851">
        <v>259598399.40000007</v>
      </c>
      <c r="G72" s="853">
        <v>54.712674963426302</v>
      </c>
      <c r="H72" s="752">
        <v>6345.5976387191413</v>
      </c>
      <c r="I72" s="382">
        <v>27410856.530000001</v>
      </c>
      <c r="J72" s="838">
        <v>21147347.599999998</v>
      </c>
      <c r="K72" s="412">
        <v>77.149532255057906</v>
      </c>
    </row>
    <row r="73" spans="1:11" ht="22.5" customHeight="1" thickBot="1">
      <c r="A73" s="3241" t="s">
        <v>24</v>
      </c>
      <c r="B73" s="3242"/>
      <c r="C73" s="3243"/>
      <c r="D73" s="409">
        <v>12583372</v>
      </c>
      <c r="E73" s="410">
        <v>96885455559.98996</v>
      </c>
      <c r="F73" s="440">
        <v>80987724016.859955</v>
      </c>
      <c r="G73" s="854">
        <v>83.591209380972174</v>
      </c>
      <c r="H73" s="410">
        <v>6436.0907407696404</v>
      </c>
      <c r="I73" s="848">
        <v>5569680066.7999992</v>
      </c>
      <c r="J73" s="852">
        <v>4009425054.2199979</v>
      </c>
      <c r="K73" s="411">
        <v>71.986631298978196</v>
      </c>
    </row>
    <row r="74" spans="1:11" ht="10.5" customHeight="1">
      <c r="A74" s="119"/>
      <c r="B74" s="119"/>
      <c r="C74" s="119"/>
      <c r="D74" s="119"/>
      <c r="E74" s="119"/>
      <c r="F74" s="119"/>
      <c r="G74" s="120" t="s">
        <v>6</v>
      </c>
      <c r="H74" s="120" t="s">
        <v>6</v>
      </c>
      <c r="I74" s="119"/>
      <c r="J74" s="119"/>
      <c r="K74" s="121" t="s">
        <v>6</v>
      </c>
    </row>
    <row r="75" spans="1:11">
      <c r="A75" s="93" t="s">
        <v>928</v>
      </c>
    </row>
    <row r="76" spans="1:11">
      <c r="A76" s="41" t="s">
        <v>902</v>
      </c>
    </row>
  </sheetData>
  <mergeCells count="15">
    <mergeCell ref="A1:K1"/>
    <mergeCell ref="K3:K4"/>
    <mergeCell ref="E5:F5"/>
    <mergeCell ref="A3:A5"/>
    <mergeCell ref="B3:B5"/>
    <mergeCell ref="C3:C5"/>
    <mergeCell ref="D3:D5"/>
    <mergeCell ref="E3:E4"/>
    <mergeCell ref="I3:I4"/>
    <mergeCell ref="A73:C73"/>
    <mergeCell ref="I5:J5"/>
    <mergeCell ref="J3:J4"/>
    <mergeCell ref="F3:F4"/>
    <mergeCell ref="G3:G4"/>
    <mergeCell ref="H3:H4"/>
  </mergeCells>
  <phoneticPr fontId="0" type="noConversion"/>
  <printOptions horizontalCentered="1"/>
  <pageMargins left="0.31496062992125984" right="0.31496062992125984" top="0.55118110236220474" bottom="0.55118110236220474" header="0.19685039370078741" footer="0.11811023622047245"/>
  <pageSetup paperSize="9" scale="94" fitToHeight="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6">
    <tabColor rgb="FF92D050"/>
    <pageSetUpPr fitToPage="1"/>
  </sheetPr>
  <dimension ref="A2:I26"/>
  <sheetViews>
    <sheetView workbookViewId="0">
      <selection activeCell="B7" sqref="B7"/>
    </sheetView>
  </sheetViews>
  <sheetFormatPr defaultRowHeight="12.75"/>
  <cols>
    <col min="1" max="1" width="4.85546875" customWidth="1"/>
    <col min="2" max="2" width="22.42578125" customWidth="1"/>
    <col min="3" max="3" width="13.85546875" bestFit="1" customWidth="1"/>
    <col min="4" max="4" width="17.7109375" customWidth="1"/>
    <col min="5" max="5" width="15.5703125" bestFit="1" customWidth="1"/>
    <col min="6" max="6" width="16.5703125" bestFit="1" customWidth="1"/>
    <col min="7" max="7" width="20.5703125" bestFit="1" customWidth="1"/>
    <col min="8" max="8" width="15.42578125" customWidth="1"/>
    <col min="9" max="9" width="15.140625" customWidth="1"/>
  </cols>
  <sheetData>
    <row r="2" spans="1:9" ht="12.75" customHeight="1">
      <c r="A2" s="3248" t="s">
        <v>579</v>
      </c>
      <c r="B2" s="3248"/>
      <c r="C2" s="3248"/>
      <c r="D2" s="3248"/>
      <c r="E2" s="3248"/>
      <c r="F2" s="3248"/>
      <c r="G2" s="3248"/>
      <c r="H2" s="3248"/>
      <c r="I2" s="3248"/>
    </row>
    <row r="3" spans="1:9" ht="13.5" thickBot="1">
      <c r="F3" s="65"/>
    </row>
    <row r="4" spans="1:9" ht="64.5" thickBot="1">
      <c r="A4" s="3249" t="s">
        <v>52</v>
      </c>
      <c r="B4" s="3249" t="s">
        <v>7</v>
      </c>
      <c r="C4" s="3249" t="s">
        <v>56</v>
      </c>
      <c r="D4" s="1625" t="s">
        <v>57</v>
      </c>
      <c r="E4" s="1625" t="s">
        <v>58</v>
      </c>
      <c r="F4" s="122" t="s">
        <v>59</v>
      </c>
      <c r="G4" s="1625" t="s">
        <v>60</v>
      </c>
      <c r="H4" s="1625" t="s">
        <v>61</v>
      </c>
      <c r="I4" s="1625" t="s">
        <v>62</v>
      </c>
    </row>
    <row r="5" spans="1:9" ht="13.5" thickBot="1">
      <c r="A5" s="3250"/>
      <c r="B5" s="3250"/>
      <c r="C5" s="3250"/>
      <c r="D5" s="3106" t="s">
        <v>8</v>
      </c>
      <c r="E5" s="2598"/>
      <c r="F5" s="1624" t="s">
        <v>9</v>
      </c>
      <c r="G5" s="3106" t="s">
        <v>8</v>
      </c>
      <c r="H5" s="2598"/>
      <c r="I5" s="123" t="s">
        <v>9</v>
      </c>
    </row>
    <row r="6" spans="1:9" ht="13.5" thickBot="1">
      <c r="A6" s="124">
        <v>1</v>
      </c>
      <c r="B6" s="125">
        <v>2</v>
      </c>
      <c r="C6" s="126">
        <v>3</v>
      </c>
      <c r="D6" s="129">
        <v>4</v>
      </c>
      <c r="E6" s="128">
        <v>5</v>
      </c>
      <c r="F6" s="128">
        <v>6</v>
      </c>
      <c r="G6" s="129">
        <v>7</v>
      </c>
      <c r="H6" s="130">
        <v>8</v>
      </c>
      <c r="I6" s="127">
        <v>9</v>
      </c>
    </row>
    <row r="7" spans="1:9" ht="19.5" customHeight="1">
      <c r="A7" s="108" t="s">
        <v>10</v>
      </c>
      <c r="B7" s="131" t="s">
        <v>33</v>
      </c>
      <c r="C7" s="132">
        <v>932474</v>
      </c>
      <c r="D7" s="176">
        <v>1024704277.6700004</v>
      </c>
      <c r="E7" s="753">
        <v>1098.9092217799107</v>
      </c>
      <c r="F7" s="413">
        <v>14.96299146955813</v>
      </c>
      <c r="G7" s="177">
        <v>873409068.67000043</v>
      </c>
      <c r="H7" s="757">
        <v>936.65782495812266</v>
      </c>
      <c r="I7" s="413">
        <v>12.75374049736587</v>
      </c>
    </row>
    <row r="8" spans="1:9" ht="19.5" customHeight="1">
      <c r="A8" s="110" t="s">
        <v>11</v>
      </c>
      <c r="B8" s="133" t="s">
        <v>53</v>
      </c>
      <c r="C8" s="134">
        <v>758099</v>
      </c>
      <c r="D8" s="178">
        <v>1061605801.8400005</v>
      </c>
      <c r="E8" s="754">
        <v>1400.3524629896631</v>
      </c>
      <c r="F8" s="414">
        <v>20.396433889612087</v>
      </c>
      <c r="G8" s="179">
        <v>927917487.84000051</v>
      </c>
      <c r="H8" s="758">
        <v>1224.0056877004197</v>
      </c>
      <c r="I8" s="414">
        <v>17.827905294922221</v>
      </c>
    </row>
    <row r="9" spans="1:9" ht="19.5" customHeight="1">
      <c r="A9" s="110" t="s">
        <v>12</v>
      </c>
      <c r="B9" s="133" t="s">
        <v>35</v>
      </c>
      <c r="C9" s="134">
        <v>523517</v>
      </c>
      <c r="D9" s="178">
        <v>504567699.67000002</v>
      </c>
      <c r="E9" s="754">
        <v>963.80384910136638</v>
      </c>
      <c r="F9" s="414">
        <v>13.791655524335075</v>
      </c>
      <c r="G9" s="179">
        <v>472079022.17000002</v>
      </c>
      <c r="H9" s="758">
        <v>901.74535338871522</v>
      </c>
      <c r="I9" s="414">
        <v>12.903622761210787</v>
      </c>
    </row>
    <row r="10" spans="1:9" ht="19.5" customHeight="1">
      <c r="A10" s="110" t="s">
        <v>13</v>
      </c>
      <c r="B10" s="133" t="s">
        <v>36</v>
      </c>
      <c r="C10" s="134">
        <v>264218</v>
      </c>
      <c r="D10" s="178">
        <v>373775673.93999994</v>
      </c>
      <c r="E10" s="754">
        <v>1414.6487897872209</v>
      </c>
      <c r="F10" s="414">
        <v>19.606619257723416</v>
      </c>
      <c r="G10" s="179">
        <v>366499841.23999995</v>
      </c>
      <c r="H10" s="758">
        <v>1387.1115565177238</v>
      </c>
      <c r="I10" s="414">
        <v>19.224961243364</v>
      </c>
    </row>
    <row r="11" spans="1:9" ht="19.5" customHeight="1">
      <c r="A11" s="110" t="s">
        <v>4</v>
      </c>
      <c r="B11" s="133" t="s">
        <v>37</v>
      </c>
      <c r="C11" s="134">
        <v>807133</v>
      </c>
      <c r="D11" s="178">
        <v>813562835.54999971</v>
      </c>
      <c r="E11" s="754">
        <v>1007.9662652251856</v>
      </c>
      <c r="F11" s="414">
        <v>14.813978424193872</v>
      </c>
      <c r="G11" s="179">
        <v>696174379.11999977</v>
      </c>
      <c r="H11" s="758">
        <v>862.52746340442002</v>
      </c>
      <c r="I11" s="414">
        <v>12.676479039001556</v>
      </c>
    </row>
    <row r="12" spans="1:9" ht="19.5" customHeight="1">
      <c r="A12" s="110" t="s">
        <v>5</v>
      </c>
      <c r="B12" s="133" t="s">
        <v>38</v>
      </c>
      <c r="C12" s="134">
        <v>964027</v>
      </c>
      <c r="D12" s="178">
        <v>1123549983.3800004</v>
      </c>
      <c r="E12" s="754">
        <v>1165.4756385246476</v>
      </c>
      <c r="F12" s="414">
        <v>14.590425935539036</v>
      </c>
      <c r="G12" s="179">
        <v>1056421383.38</v>
      </c>
      <c r="H12" s="758">
        <v>1095.8421116628476</v>
      </c>
      <c r="I12" s="414">
        <v>13.718693586338182</v>
      </c>
    </row>
    <row r="13" spans="1:9" ht="19.5" customHeight="1">
      <c r="A13" s="110" t="s">
        <v>14</v>
      </c>
      <c r="B13" s="133" t="s">
        <v>39</v>
      </c>
      <c r="C13" s="134">
        <v>2241135</v>
      </c>
      <c r="D13" s="178">
        <v>2874975394.6500006</v>
      </c>
      <c r="E13" s="754">
        <v>1282.8211574269289</v>
      </c>
      <c r="F13" s="414">
        <v>12.984355131573627</v>
      </c>
      <c r="G13" s="179">
        <v>2729455806.440001</v>
      </c>
      <c r="H13" s="758">
        <v>1217.8899559553533</v>
      </c>
      <c r="I13" s="414">
        <v>12.327139763596881</v>
      </c>
    </row>
    <row r="14" spans="1:9" ht="19.5" customHeight="1">
      <c r="A14" s="110" t="s">
        <v>15</v>
      </c>
      <c r="B14" s="133" t="s">
        <v>40</v>
      </c>
      <c r="C14" s="134">
        <v>128137</v>
      </c>
      <c r="D14" s="178">
        <v>283655481.56999993</v>
      </c>
      <c r="E14" s="754">
        <v>2213.6891106393932</v>
      </c>
      <c r="F14" s="414">
        <v>24.009479559432354</v>
      </c>
      <c r="G14" s="179">
        <v>272922981.56999993</v>
      </c>
      <c r="H14" s="758">
        <v>2129.9311016334073</v>
      </c>
      <c r="I14" s="414">
        <v>23.101047478566617</v>
      </c>
    </row>
    <row r="15" spans="1:9" ht="19.5" customHeight="1">
      <c r="A15" s="110" t="s">
        <v>16</v>
      </c>
      <c r="B15" s="133" t="s">
        <v>41</v>
      </c>
      <c r="C15" s="134">
        <v>346373</v>
      </c>
      <c r="D15" s="178">
        <v>402200744.61000001</v>
      </c>
      <c r="E15" s="754">
        <v>1161.1781074448643</v>
      </c>
      <c r="F15" s="414">
        <v>15.460040203229934</v>
      </c>
      <c r="G15" s="179">
        <v>397038854.18000007</v>
      </c>
      <c r="H15" s="758">
        <v>1146.2754145964034</v>
      </c>
      <c r="I15" s="414">
        <v>15.261624276253347</v>
      </c>
    </row>
    <row r="16" spans="1:9" ht="19.5" customHeight="1">
      <c r="A16" s="110" t="s">
        <v>17</v>
      </c>
      <c r="B16" s="133" t="s">
        <v>42</v>
      </c>
      <c r="C16" s="134">
        <v>430286</v>
      </c>
      <c r="D16" s="178">
        <v>746808952.23000014</v>
      </c>
      <c r="E16" s="754">
        <v>1735.610622307024</v>
      </c>
      <c r="F16" s="414">
        <v>22.809732225099573</v>
      </c>
      <c r="G16" s="179">
        <v>739743452.23000014</v>
      </c>
      <c r="H16" s="758">
        <v>1719.1901484826374</v>
      </c>
      <c r="I16" s="414">
        <v>22.59393116573197</v>
      </c>
    </row>
    <row r="17" spans="1:9" ht="19.5" customHeight="1">
      <c r="A17" s="110" t="s">
        <v>18</v>
      </c>
      <c r="B17" s="133" t="s">
        <v>43</v>
      </c>
      <c r="C17" s="134">
        <v>839993</v>
      </c>
      <c r="D17" s="178">
        <v>1257970301.7699997</v>
      </c>
      <c r="E17" s="754">
        <v>1497.5961725514376</v>
      </c>
      <c r="F17" s="414">
        <v>18.855613461685778</v>
      </c>
      <c r="G17" s="179">
        <v>1146248301.7699997</v>
      </c>
      <c r="H17" s="758">
        <v>1364.5926832366458</v>
      </c>
      <c r="I17" s="414">
        <v>17.181021586025093</v>
      </c>
    </row>
    <row r="18" spans="1:9" ht="19.5" customHeight="1">
      <c r="A18" s="110" t="s">
        <v>19</v>
      </c>
      <c r="B18" s="133" t="s">
        <v>44</v>
      </c>
      <c r="C18" s="134">
        <v>2533490</v>
      </c>
      <c r="D18" s="178">
        <v>2865636279.0899978</v>
      </c>
      <c r="E18" s="754">
        <v>1131.1022656848843</v>
      </c>
      <c r="F18" s="414">
        <v>17.202763815062298</v>
      </c>
      <c r="G18" s="179">
        <v>2572299149.1099987</v>
      </c>
      <c r="H18" s="758">
        <v>1015.3184536390507</v>
      </c>
      <c r="I18" s="414">
        <v>15.441825275145218</v>
      </c>
    </row>
    <row r="19" spans="1:9" ht="19.5" customHeight="1">
      <c r="A19" s="110" t="s">
        <v>20</v>
      </c>
      <c r="B19" s="133" t="s">
        <v>45</v>
      </c>
      <c r="C19" s="134">
        <v>195774</v>
      </c>
      <c r="D19" s="178">
        <v>312801362.77999997</v>
      </c>
      <c r="E19" s="754">
        <v>1597.7676442224197</v>
      </c>
      <c r="F19" s="414">
        <v>20.249762993744238</v>
      </c>
      <c r="G19" s="179">
        <v>310964002.77999997</v>
      </c>
      <c r="H19" s="758">
        <v>1588.3825369047981</v>
      </c>
      <c r="I19" s="414">
        <v>20.130818164976489</v>
      </c>
    </row>
    <row r="20" spans="1:9" ht="19.5" customHeight="1">
      <c r="A20" s="110" t="s">
        <v>21</v>
      </c>
      <c r="B20" s="133" t="s">
        <v>54</v>
      </c>
      <c r="C20" s="134">
        <v>292504</v>
      </c>
      <c r="D20" s="178">
        <v>265916055.36000001</v>
      </c>
      <c r="E20" s="754">
        <v>909.10228701145968</v>
      </c>
      <c r="F20" s="414">
        <v>13.254621195630687</v>
      </c>
      <c r="G20" s="179">
        <v>233135413.36000001</v>
      </c>
      <c r="H20" s="758">
        <v>797.03324863933494</v>
      </c>
      <c r="I20" s="414">
        <v>11.620665729228488</v>
      </c>
    </row>
    <row r="21" spans="1:9" ht="19.5" customHeight="1">
      <c r="A21" s="110" t="s">
        <v>22</v>
      </c>
      <c r="B21" s="133" t="s">
        <v>47</v>
      </c>
      <c r="C21" s="134">
        <v>775516</v>
      </c>
      <c r="D21" s="178">
        <v>997809929.36000037</v>
      </c>
      <c r="E21" s="754">
        <v>1286.6400298124092</v>
      </c>
      <c r="F21" s="414">
        <v>16.864536487122272</v>
      </c>
      <c r="G21" s="179">
        <v>936364589.36000037</v>
      </c>
      <c r="H21" s="758">
        <v>1207.4084730166758</v>
      </c>
      <c r="I21" s="414">
        <v>15.826014873032618</v>
      </c>
    </row>
    <row r="22" spans="1:9" ht="19.5" customHeight="1" thickBot="1">
      <c r="A22" s="112" t="s">
        <v>23</v>
      </c>
      <c r="B22" s="135" t="s">
        <v>48</v>
      </c>
      <c r="C22" s="132">
        <v>550696</v>
      </c>
      <c r="D22" s="180">
        <v>988190769.6600008</v>
      </c>
      <c r="E22" s="755">
        <v>1794.4397084053649</v>
      </c>
      <c r="F22" s="415">
        <v>24.226533937699369</v>
      </c>
      <c r="G22" s="181">
        <v>932473715.66000056</v>
      </c>
      <c r="H22" s="758">
        <v>1693.2640071110025</v>
      </c>
      <c r="I22" s="415">
        <v>22.860571877454603</v>
      </c>
    </row>
    <row r="23" spans="1:9" ht="16.5" thickBot="1">
      <c r="A23" s="3251" t="s">
        <v>55</v>
      </c>
      <c r="B23" s="3252"/>
      <c r="C23" s="113">
        <v>12583372</v>
      </c>
      <c r="D23" s="91">
        <v>15897731543.130001</v>
      </c>
      <c r="E23" s="756">
        <v>1263.3920020110668</v>
      </c>
      <c r="F23" s="416">
        <v>16.408790619027837</v>
      </c>
      <c r="G23" s="91">
        <v>14663147448.880001</v>
      </c>
      <c r="H23" s="99">
        <v>1165.2796602436931</v>
      </c>
      <c r="I23" s="416">
        <v>15.134518761488225</v>
      </c>
    </row>
    <row r="24" spans="1:9">
      <c r="F24" s="162"/>
      <c r="G24" s="63"/>
    </row>
    <row r="25" spans="1:9">
      <c r="A25" s="41" t="s">
        <v>929</v>
      </c>
      <c r="B25" s="41"/>
      <c r="C25" s="41"/>
      <c r="D25" s="41"/>
      <c r="E25" s="41"/>
    </row>
    <row r="26" spans="1:9">
      <c r="A26" s="41" t="s">
        <v>902</v>
      </c>
      <c r="B26" s="41"/>
      <c r="C26" s="41"/>
      <c r="D26" s="41"/>
      <c r="E26" s="41"/>
    </row>
  </sheetData>
  <mergeCells count="7">
    <mergeCell ref="A2:I2"/>
    <mergeCell ref="G5:H5"/>
    <mergeCell ref="C4:C5"/>
    <mergeCell ref="A23:B23"/>
    <mergeCell ref="B4:B5"/>
    <mergeCell ref="A4:A5"/>
    <mergeCell ref="D5:E5"/>
  </mergeCells>
  <phoneticPr fontId="0" type="noConversion"/>
  <pageMargins left="0.75" right="0.75" top="1" bottom="1" header="0.5" footer="0.5"/>
  <pageSetup paperSize="9" scale="93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90"/>
  <sheetViews>
    <sheetView topLeftCell="B71" zoomScaleNormal="100" zoomScaleSheetLayoutView="100" workbookViewId="0">
      <selection activeCell="D75" sqref="D75"/>
    </sheetView>
  </sheetViews>
  <sheetFormatPr defaultRowHeight="12.75"/>
  <cols>
    <col min="1" max="1" width="5.7109375" style="981" hidden="1" customWidth="1"/>
    <col min="2" max="2" width="31.28515625" style="981" customWidth="1"/>
    <col min="3" max="5" width="14.5703125" style="981" customWidth="1"/>
    <col min="6" max="6" width="13.85546875" style="981" customWidth="1"/>
    <col min="7" max="10" width="13" style="981" customWidth="1"/>
    <col min="11" max="11" width="7.42578125" style="981" customWidth="1"/>
    <col min="12" max="12" width="7.28515625" style="981" customWidth="1"/>
    <col min="13" max="13" width="8.140625" style="981" hidden="1" customWidth="1"/>
    <col min="14" max="256" width="9.140625" style="981"/>
    <col min="257" max="257" width="0" style="981" hidden="1" customWidth="1"/>
    <col min="258" max="258" width="31.28515625" style="981" customWidth="1"/>
    <col min="259" max="261" width="14.5703125" style="981" customWidth="1"/>
    <col min="262" max="262" width="13.85546875" style="981" customWidth="1"/>
    <col min="263" max="266" width="13" style="981" customWidth="1"/>
    <col min="267" max="267" width="7.42578125" style="981" customWidth="1"/>
    <col min="268" max="268" width="7.28515625" style="981" customWidth="1"/>
    <col min="269" max="269" width="0" style="981" hidden="1" customWidth="1"/>
    <col min="270" max="512" width="9.140625" style="981"/>
    <col min="513" max="513" width="0" style="981" hidden="1" customWidth="1"/>
    <col min="514" max="514" width="31.28515625" style="981" customWidth="1"/>
    <col min="515" max="517" width="14.5703125" style="981" customWidth="1"/>
    <col min="518" max="518" width="13.85546875" style="981" customWidth="1"/>
    <col min="519" max="522" width="13" style="981" customWidth="1"/>
    <col min="523" max="523" width="7.42578125" style="981" customWidth="1"/>
    <col min="524" max="524" width="7.28515625" style="981" customWidth="1"/>
    <col min="525" max="525" width="0" style="981" hidden="1" customWidth="1"/>
    <col min="526" max="768" width="9.140625" style="981"/>
    <col min="769" max="769" width="0" style="981" hidden="1" customWidth="1"/>
    <col min="770" max="770" width="31.28515625" style="981" customWidth="1"/>
    <col min="771" max="773" width="14.5703125" style="981" customWidth="1"/>
    <col min="774" max="774" width="13.85546875" style="981" customWidth="1"/>
    <col min="775" max="778" width="13" style="981" customWidth="1"/>
    <col min="779" max="779" width="7.42578125" style="981" customWidth="1"/>
    <col min="780" max="780" width="7.28515625" style="981" customWidth="1"/>
    <col min="781" max="781" width="0" style="981" hidden="1" customWidth="1"/>
    <col min="782" max="1024" width="9.140625" style="981"/>
    <col min="1025" max="1025" width="0" style="981" hidden="1" customWidth="1"/>
    <col min="1026" max="1026" width="31.28515625" style="981" customWidth="1"/>
    <col min="1027" max="1029" width="14.5703125" style="981" customWidth="1"/>
    <col min="1030" max="1030" width="13.85546875" style="981" customWidth="1"/>
    <col min="1031" max="1034" width="13" style="981" customWidth="1"/>
    <col min="1035" max="1035" width="7.42578125" style="981" customWidth="1"/>
    <col min="1036" max="1036" width="7.28515625" style="981" customWidth="1"/>
    <col min="1037" max="1037" width="0" style="981" hidden="1" customWidth="1"/>
    <col min="1038" max="1280" width="9.140625" style="981"/>
    <col min="1281" max="1281" width="0" style="981" hidden="1" customWidth="1"/>
    <col min="1282" max="1282" width="31.28515625" style="981" customWidth="1"/>
    <col min="1283" max="1285" width="14.5703125" style="981" customWidth="1"/>
    <col min="1286" max="1286" width="13.85546875" style="981" customWidth="1"/>
    <col min="1287" max="1290" width="13" style="981" customWidth="1"/>
    <col min="1291" max="1291" width="7.42578125" style="981" customWidth="1"/>
    <col min="1292" max="1292" width="7.28515625" style="981" customWidth="1"/>
    <col min="1293" max="1293" width="0" style="981" hidden="1" customWidth="1"/>
    <col min="1294" max="1536" width="9.140625" style="981"/>
    <col min="1537" max="1537" width="0" style="981" hidden="1" customWidth="1"/>
    <col min="1538" max="1538" width="31.28515625" style="981" customWidth="1"/>
    <col min="1539" max="1541" width="14.5703125" style="981" customWidth="1"/>
    <col min="1542" max="1542" width="13.85546875" style="981" customWidth="1"/>
    <col min="1543" max="1546" width="13" style="981" customWidth="1"/>
    <col min="1547" max="1547" width="7.42578125" style="981" customWidth="1"/>
    <col min="1548" max="1548" width="7.28515625" style="981" customWidth="1"/>
    <col min="1549" max="1549" width="0" style="981" hidden="1" customWidth="1"/>
    <col min="1550" max="1792" width="9.140625" style="981"/>
    <col min="1793" max="1793" width="0" style="981" hidden="1" customWidth="1"/>
    <col min="1794" max="1794" width="31.28515625" style="981" customWidth="1"/>
    <col min="1795" max="1797" width="14.5703125" style="981" customWidth="1"/>
    <col min="1798" max="1798" width="13.85546875" style="981" customWidth="1"/>
    <col min="1799" max="1802" width="13" style="981" customWidth="1"/>
    <col min="1803" max="1803" width="7.42578125" style="981" customWidth="1"/>
    <col min="1804" max="1804" width="7.28515625" style="981" customWidth="1"/>
    <col min="1805" max="1805" width="0" style="981" hidden="1" customWidth="1"/>
    <col min="1806" max="2048" width="9.140625" style="981"/>
    <col min="2049" max="2049" width="0" style="981" hidden="1" customWidth="1"/>
    <col min="2050" max="2050" width="31.28515625" style="981" customWidth="1"/>
    <col min="2051" max="2053" width="14.5703125" style="981" customWidth="1"/>
    <col min="2054" max="2054" width="13.85546875" style="981" customWidth="1"/>
    <col min="2055" max="2058" width="13" style="981" customWidth="1"/>
    <col min="2059" max="2059" width="7.42578125" style="981" customWidth="1"/>
    <col min="2060" max="2060" width="7.28515625" style="981" customWidth="1"/>
    <col min="2061" max="2061" width="0" style="981" hidden="1" customWidth="1"/>
    <col min="2062" max="2304" width="9.140625" style="981"/>
    <col min="2305" max="2305" width="0" style="981" hidden="1" customWidth="1"/>
    <col min="2306" max="2306" width="31.28515625" style="981" customWidth="1"/>
    <col min="2307" max="2309" width="14.5703125" style="981" customWidth="1"/>
    <col min="2310" max="2310" width="13.85546875" style="981" customWidth="1"/>
    <col min="2311" max="2314" width="13" style="981" customWidth="1"/>
    <col min="2315" max="2315" width="7.42578125" style="981" customWidth="1"/>
    <col min="2316" max="2316" width="7.28515625" style="981" customWidth="1"/>
    <col min="2317" max="2317" width="0" style="981" hidden="1" customWidth="1"/>
    <col min="2318" max="2560" width="9.140625" style="981"/>
    <col min="2561" max="2561" width="0" style="981" hidden="1" customWidth="1"/>
    <col min="2562" max="2562" width="31.28515625" style="981" customWidth="1"/>
    <col min="2563" max="2565" width="14.5703125" style="981" customWidth="1"/>
    <col min="2566" max="2566" width="13.85546875" style="981" customWidth="1"/>
    <col min="2567" max="2570" width="13" style="981" customWidth="1"/>
    <col min="2571" max="2571" width="7.42578125" style="981" customWidth="1"/>
    <col min="2572" max="2572" width="7.28515625" style="981" customWidth="1"/>
    <col min="2573" max="2573" width="0" style="981" hidden="1" customWidth="1"/>
    <col min="2574" max="2816" width="9.140625" style="981"/>
    <col min="2817" max="2817" width="0" style="981" hidden="1" customWidth="1"/>
    <col min="2818" max="2818" width="31.28515625" style="981" customWidth="1"/>
    <col min="2819" max="2821" width="14.5703125" style="981" customWidth="1"/>
    <col min="2822" max="2822" width="13.85546875" style="981" customWidth="1"/>
    <col min="2823" max="2826" width="13" style="981" customWidth="1"/>
    <col min="2827" max="2827" width="7.42578125" style="981" customWidth="1"/>
    <col min="2828" max="2828" width="7.28515625" style="981" customWidth="1"/>
    <col min="2829" max="2829" width="0" style="981" hidden="1" customWidth="1"/>
    <col min="2830" max="3072" width="9.140625" style="981"/>
    <col min="3073" max="3073" width="0" style="981" hidden="1" customWidth="1"/>
    <col min="3074" max="3074" width="31.28515625" style="981" customWidth="1"/>
    <col min="3075" max="3077" width="14.5703125" style="981" customWidth="1"/>
    <col min="3078" max="3078" width="13.85546875" style="981" customWidth="1"/>
    <col min="3079" max="3082" width="13" style="981" customWidth="1"/>
    <col min="3083" max="3083" width="7.42578125" style="981" customWidth="1"/>
    <col min="3084" max="3084" width="7.28515625" style="981" customWidth="1"/>
    <col min="3085" max="3085" width="0" style="981" hidden="1" customWidth="1"/>
    <col min="3086" max="3328" width="9.140625" style="981"/>
    <col min="3329" max="3329" width="0" style="981" hidden="1" customWidth="1"/>
    <col min="3330" max="3330" width="31.28515625" style="981" customWidth="1"/>
    <col min="3331" max="3333" width="14.5703125" style="981" customWidth="1"/>
    <col min="3334" max="3334" width="13.85546875" style="981" customWidth="1"/>
    <col min="3335" max="3338" width="13" style="981" customWidth="1"/>
    <col min="3339" max="3339" width="7.42578125" style="981" customWidth="1"/>
    <col min="3340" max="3340" width="7.28515625" style="981" customWidth="1"/>
    <col min="3341" max="3341" width="0" style="981" hidden="1" customWidth="1"/>
    <col min="3342" max="3584" width="9.140625" style="981"/>
    <col min="3585" max="3585" width="0" style="981" hidden="1" customWidth="1"/>
    <col min="3586" max="3586" width="31.28515625" style="981" customWidth="1"/>
    <col min="3587" max="3589" width="14.5703125" style="981" customWidth="1"/>
    <col min="3590" max="3590" width="13.85546875" style="981" customWidth="1"/>
    <col min="3591" max="3594" width="13" style="981" customWidth="1"/>
    <col min="3595" max="3595" width="7.42578125" style="981" customWidth="1"/>
    <col min="3596" max="3596" width="7.28515625" style="981" customWidth="1"/>
    <col min="3597" max="3597" width="0" style="981" hidden="1" customWidth="1"/>
    <col min="3598" max="3840" width="9.140625" style="981"/>
    <col min="3841" max="3841" width="0" style="981" hidden="1" customWidth="1"/>
    <col min="3842" max="3842" width="31.28515625" style="981" customWidth="1"/>
    <col min="3843" max="3845" width="14.5703125" style="981" customWidth="1"/>
    <col min="3846" max="3846" width="13.85546875" style="981" customWidth="1"/>
    <col min="3847" max="3850" width="13" style="981" customWidth="1"/>
    <col min="3851" max="3851" width="7.42578125" style="981" customWidth="1"/>
    <col min="3852" max="3852" width="7.28515625" style="981" customWidth="1"/>
    <col min="3853" max="3853" width="0" style="981" hidden="1" customWidth="1"/>
    <col min="3854" max="4096" width="9.140625" style="981"/>
    <col min="4097" max="4097" width="0" style="981" hidden="1" customWidth="1"/>
    <col min="4098" max="4098" width="31.28515625" style="981" customWidth="1"/>
    <col min="4099" max="4101" width="14.5703125" style="981" customWidth="1"/>
    <col min="4102" max="4102" width="13.85546875" style="981" customWidth="1"/>
    <col min="4103" max="4106" width="13" style="981" customWidth="1"/>
    <col min="4107" max="4107" width="7.42578125" style="981" customWidth="1"/>
    <col min="4108" max="4108" width="7.28515625" style="981" customWidth="1"/>
    <col min="4109" max="4109" width="0" style="981" hidden="1" customWidth="1"/>
    <col min="4110" max="4352" width="9.140625" style="981"/>
    <col min="4353" max="4353" width="0" style="981" hidden="1" customWidth="1"/>
    <col min="4354" max="4354" width="31.28515625" style="981" customWidth="1"/>
    <col min="4355" max="4357" width="14.5703125" style="981" customWidth="1"/>
    <col min="4358" max="4358" width="13.85546875" style="981" customWidth="1"/>
    <col min="4359" max="4362" width="13" style="981" customWidth="1"/>
    <col min="4363" max="4363" width="7.42578125" style="981" customWidth="1"/>
    <col min="4364" max="4364" width="7.28515625" style="981" customWidth="1"/>
    <col min="4365" max="4365" width="0" style="981" hidden="1" customWidth="1"/>
    <col min="4366" max="4608" width="9.140625" style="981"/>
    <col min="4609" max="4609" width="0" style="981" hidden="1" customWidth="1"/>
    <col min="4610" max="4610" width="31.28515625" style="981" customWidth="1"/>
    <col min="4611" max="4613" width="14.5703125" style="981" customWidth="1"/>
    <col min="4614" max="4614" width="13.85546875" style="981" customWidth="1"/>
    <col min="4615" max="4618" width="13" style="981" customWidth="1"/>
    <col min="4619" max="4619" width="7.42578125" style="981" customWidth="1"/>
    <col min="4620" max="4620" width="7.28515625" style="981" customWidth="1"/>
    <col min="4621" max="4621" width="0" style="981" hidden="1" customWidth="1"/>
    <col min="4622" max="4864" width="9.140625" style="981"/>
    <col min="4865" max="4865" width="0" style="981" hidden="1" customWidth="1"/>
    <col min="4866" max="4866" width="31.28515625" style="981" customWidth="1"/>
    <col min="4867" max="4869" width="14.5703125" style="981" customWidth="1"/>
    <col min="4870" max="4870" width="13.85546875" style="981" customWidth="1"/>
    <col min="4871" max="4874" width="13" style="981" customWidth="1"/>
    <col min="4875" max="4875" width="7.42578125" style="981" customWidth="1"/>
    <col min="4876" max="4876" width="7.28515625" style="981" customWidth="1"/>
    <col min="4877" max="4877" width="0" style="981" hidden="1" customWidth="1"/>
    <col min="4878" max="5120" width="9.140625" style="981"/>
    <col min="5121" max="5121" width="0" style="981" hidden="1" customWidth="1"/>
    <col min="5122" max="5122" width="31.28515625" style="981" customWidth="1"/>
    <col min="5123" max="5125" width="14.5703125" style="981" customWidth="1"/>
    <col min="5126" max="5126" width="13.85546875" style="981" customWidth="1"/>
    <col min="5127" max="5130" width="13" style="981" customWidth="1"/>
    <col min="5131" max="5131" width="7.42578125" style="981" customWidth="1"/>
    <col min="5132" max="5132" width="7.28515625" style="981" customWidth="1"/>
    <col min="5133" max="5133" width="0" style="981" hidden="1" customWidth="1"/>
    <col min="5134" max="5376" width="9.140625" style="981"/>
    <col min="5377" max="5377" width="0" style="981" hidden="1" customWidth="1"/>
    <col min="5378" max="5378" width="31.28515625" style="981" customWidth="1"/>
    <col min="5379" max="5381" width="14.5703125" style="981" customWidth="1"/>
    <col min="5382" max="5382" width="13.85546875" style="981" customWidth="1"/>
    <col min="5383" max="5386" width="13" style="981" customWidth="1"/>
    <col min="5387" max="5387" width="7.42578125" style="981" customWidth="1"/>
    <col min="5388" max="5388" width="7.28515625" style="981" customWidth="1"/>
    <col min="5389" max="5389" width="0" style="981" hidden="1" customWidth="1"/>
    <col min="5390" max="5632" width="9.140625" style="981"/>
    <col min="5633" max="5633" width="0" style="981" hidden="1" customWidth="1"/>
    <col min="5634" max="5634" width="31.28515625" style="981" customWidth="1"/>
    <col min="5635" max="5637" width="14.5703125" style="981" customWidth="1"/>
    <col min="5638" max="5638" width="13.85546875" style="981" customWidth="1"/>
    <col min="5639" max="5642" width="13" style="981" customWidth="1"/>
    <col min="5643" max="5643" width="7.42578125" style="981" customWidth="1"/>
    <col min="5644" max="5644" width="7.28515625" style="981" customWidth="1"/>
    <col min="5645" max="5645" width="0" style="981" hidden="1" customWidth="1"/>
    <col min="5646" max="5888" width="9.140625" style="981"/>
    <col min="5889" max="5889" width="0" style="981" hidden="1" customWidth="1"/>
    <col min="5890" max="5890" width="31.28515625" style="981" customWidth="1"/>
    <col min="5891" max="5893" width="14.5703125" style="981" customWidth="1"/>
    <col min="5894" max="5894" width="13.85546875" style="981" customWidth="1"/>
    <col min="5895" max="5898" width="13" style="981" customWidth="1"/>
    <col min="5899" max="5899" width="7.42578125" style="981" customWidth="1"/>
    <col min="5900" max="5900" width="7.28515625" style="981" customWidth="1"/>
    <col min="5901" max="5901" width="0" style="981" hidden="1" customWidth="1"/>
    <col min="5902" max="6144" width="9.140625" style="981"/>
    <col min="6145" max="6145" width="0" style="981" hidden="1" customWidth="1"/>
    <col min="6146" max="6146" width="31.28515625" style="981" customWidth="1"/>
    <col min="6147" max="6149" width="14.5703125" style="981" customWidth="1"/>
    <col min="6150" max="6150" width="13.85546875" style="981" customWidth="1"/>
    <col min="6151" max="6154" width="13" style="981" customWidth="1"/>
    <col min="6155" max="6155" width="7.42578125" style="981" customWidth="1"/>
    <col min="6156" max="6156" width="7.28515625" style="981" customWidth="1"/>
    <col min="6157" max="6157" width="0" style="981" hidden="1" customWidth="1"/>
    <col min="6158" max="6400" width="9.140625" style="981"/>
    <col min="6401" max="6401" width="0" style="981" hidden="1" customWidth="1"/>
    <col min="6402" max="6402" width="31.28515625" style="981" customWidth="1"/>
    <col min="6403" max="6405" width="14.5703125" style="981" customWidth="1"/>
    <col min="6406" max="6406" width="13.85546875" style="981" customWidth="1"/>
    <col min="6407" max="6410" width="13" style="981" customWidth="1"/>
    <col min="6411" max="6411" width="7.42578125" style="981" customWidth="1"/>
    <col min="6412" max="6412" width="7.28515625" style="981" customWidth="1"/>
    <col min="6413" max="6413" width="0" style="981" hidden="1" customWidth="1"/>
    <col min="6414" max="6656" width="9.140625" style="981"/>
    <col min="6657" max="6657" width="0" style="981" hidden="1" customWidth="1"/>
    <col min="6658" max="6658" width="31.28515625" style="981" customWidth="1"/>
    <col min="6659" max="6661" width="14.5703125" style="981" customWidth="1"/>
    <col min="6662" max="6662" width="13.85546875" style="981" customWidth="1"/>
    <col min="6663" max="6666" width="13" style="981" customWidth="1"/>
    <col min="6667" max="6667" width="7.42578125" style="981" customWidth="1"/>
    <col min="6668" max="6668" width="7.28515625" style="981" customWidth="1"/>
    <col min="6669" max="6669" width="0" style="981" hidden="1" customWidth="1"/>
    <col min="6670" max="6912" width="9.140625" style="981"/>
    <col min="6913" max="6913" width="0" style="981" hidden="1" customWidth="1"/>
    <col min="6914" max="6914" width="31.28515625" style="981" customWidth="1"/>
    <col min="6915" max="6917" width="14.5703125" style="981" customWidth="1"/>
    <col min="6918" max="6918" width="13.85546875" style="981" customWidth="1"/>
    <col min="6919" max="6922" width="13" style="981" customWidth="1"/>
    <col min="6923" max="6923" width="7.42578125" style="981" customWidth="1"/>
    <col min="6924" max="6924" width="7.28515625" style="981" customWidth="1"/>
    <col min="6925" max="6925" width="0" style="981" hidden="1" customWidth="1"/>
    <col min="6926" max="7168" width="9.140625" style="981"/>
    <col min="7169" max="7169" width="0" style="981" hidden="1" customWidth="1"/>
    <col min="7170" max="7170" width="31.28515625" style="981" customWidth="1"/>
    <col min="7171" max="7173" width="14.5703125" style="981" customWidth="1"/>
    <col min="7174" max="7174" width="13.85546875" style="981" customWidth="1"/>
    <col min="7175" max="7178" width="13" style="981" customWidth="1"/>
    <col min="7179" max="7179" width="7.42578125" style="981" customWidth="1"/>
    <col min="7180" max="7180" width="7.28515625" style="981" customWidth="1"/>
    <col min="7181" max="7181" width="0" style="981" hidden="1" customWidth="1"/>
    <col min="7182" max="7424" width="9.140625" style="981"/>
    <col min="7425" max="7425" width="0" style="981" hidden="1" customWidth="1"/>
    <col min="7426" max="7426" width="31.28515625" style="981" customWidth="1"/>
    <col min="7427" max="7429" width="14.5703125" style="981" customWidth="1"/>
    <col min="7430" max="7430" width="13.85546875" style="981" customWidth="1"/>
    <col min="7431" max="7434" width="13" style="981" customWidth="1"/>
    <col min="7435" max="7435" width="7.42578125" style="981" customWidth="1"/>
    <col min="7436" max="7436" width="7.28515625" style="981" customWidth="1"/>
    <col min="7437" max="7437" width="0" style="981" hidden="1" customWidth="1"/>
    <col min="7438" max="7680" width="9.140625" style="981"/>
    <col min="7681" max="7681" width="0" style="981" hidden="1" customWidth="1"/>
    <col min="7682" max="7682" width="31.28515625" style="981" customWidth="1"/>
    <col min="7683" max="7685" width="14.5703125" style="981" customWidth="1"/>
    <col min="7686" max="7686" width="13.85546875" style="981" customWidth="1"/>
    <col min="7687" max="7690" width="13" style="981" customWidth="1"/>
    <col min="7691" max="7691" width="7.42578125" style="981" customWidth="1"/>
    <col min="7692" max="7692" width="7.28515625" style="981" customWidth="1"/>
    <col min="7693" max="7693" width="0" style="981" hidden="1" customWidth="1"/>
    <col min="7694" max="7936" width="9.140625" style="981"/>
    <col min="7937" max="7937" width="0" style="981" hidden="1" customWidth="1"/>
    <col min="7938" max="7938" width="31.28515625" style="981" customWidth="1"/>
    <col min="7939" max="7941" width="14.5703125" style="981" customWidth="1"/>
    <col min="7942" max="7942" width="13.85546875" style="981" customWidth="1"/>
    <col min="7943" max="7946" width="13" style="981" customWidth="1"/>
    <col min="7947" max="7947" width="7.42578125" style="981" customWidth="1"/>
    <col min="7948" max="7948" width="7.28515625" style="981" customWidth="1"/>
    <col min="7949" max="7949" width="0" style="981" hidden="1" customWidth="1"/>
    <col min="7950" max="8192" width="9.140625" style="981"/>
    <col min="8193" max="8193" width="0" style="981" hidden="1" customWidth="1"/>
    <col min="8194" max="8194" width="31.28515625" style="981" customWidth="1"/>
    <col min="8195" max="8197" width="14.5703125" style="981" customWidth="1"/>
    <col min="8198" max="8198" width="13.85546875" style="981" customWidth="1"/>
    <col min="8199" max="8202" width="13" style="981" customWidth="1"/>
    <col min="8203" max="8203" width="7.42578125" style="981" customWidth="1"/>
    <col min="8204" max="8204" width="7.28515625" style="981" customWidth="1"/>
    <col min="8205" max="8205" width="0" style="981" hidden="1" customWidth="1"/>
    <col min="8206" max="8448" width="9.140625" style="981"/>
    <col min="8449" max="8449" width="0" style="981" hidden="1" customWidth="1"/>
    <col min="8450" max="8450" width="31.28515625" style="981" customWidth="1"/>
    <col min="8451" max="8453" width="14.5703125" style="981" customWidth="1"/>
    <col min="8454" max="8454" width="13.85546875" style="981" customWidth="1"/>
    <col min="8455" max="8458" width="13" style="981" customWidth="1"/>
    <col min="8459" max="8459" width="7.42578125" style="981" customWidth="1"/>
    <col min="8460" max="8460" width="7.28515625" style="981" customWidth="1"/>
    <col min="8461" max="8461" width="0" style="981" hidden="1" customWidth="1"/>
    <col min="8462" max="8704" width="9.140625" style="981"/>
    <col min="8705" max="8705" width="0" style="981" hidden="1" customWidth="1"/>
    <col min="8706" max="8706" width="31.28515625" style="981" customWidth="1"/>
    <col min="8707" max="8709" width="14.5703125" style="981" customWidth="1"/>
    <col min="8710" max="8710" width="13.85546875" style="981" customWidth="1"/>
    <col min="8711" max="8714" width="13" style="981" customWidth="1"/>
    <col min="8715" max="8715" width="7.42578125" style="981" customWidth="1"/>
    <col min="8716" max="8716" width="7.28515625" style="981" customWidth="1"/>
    <col min="8717" max="8717" width="0" style="981" hidden="1" customWidth="1"/>
    <col min="8718" max="8960" width="9.140625" style="981"/>
    <col min="8961" max="8961" width="0" style="981" hidden="1" customWidth="1"/>
    <col min="8962" max="8962" width="31.28515625" style="981" customWidth="1"/>
    <col min="8963" max="8965" width="14.5703125" style="981" customWidth="1"/>
    <col min="8966" max="8966" width="13.85546875" style="981" customWidth="1"/>
    <col min="8967" max="8970" width="13" style="981" customWidth="1"/>
    <col min="8971" max="8971" width="7.42578125" style="981" customWidth="1"/>
    <col min="8972" max="8972" width="7.28515625" style="981" customWidth="1"/>
    <col min="8973" max="8973" width="0" style="981" hidden="1" customWidth="1"/>
    <col min="8974" max="9216" width="9.140625" style="981"/>
    <col min="9217" max="9217" width="0" style="981" hidden="1" customWidth="1"/>
    <col min="9218" max="9218" width="31.28515625" style="981" customWidth="1"/>
    <col min="9219" max="9221" width="14.5703125" style="981" customWidth="1"/>
    <col min="9222" max="9222" width="13.85546875" style="981" customWidth="1"/>
    <col min="9223" max="9226" width="13" style="981" customWidth="1"/>
    <col min="9227" max="9227" width="7.42578125" style="981" customWidth="1"/>
    <col min="9228" max="9228" width="7.28515625" style="981" customWidth="1"/>
    <col min="9229" max="9229" width="0" style="981" hidden="1" customWidth="1"/>
    <col min="9230" max="9472" width="9.140625" style="981"/>
    <col min="9473" max="9473" width="0" style="981" hidden="1" customWidth="1"/>
    <col min="9474" max="9474" width="31.28515625" style="981" customWidth="1"/>
    <col min="9475" max="9477" width="14.5703125" style="981" customWidth="1"/>
    <col min="9478" max="9478" width="13.85546875" style="981" customWidth="1"/>
    <col min="9479" max="9482" width="13" style="981" customWidth="1"/>
    <col min="9483" max="9483" width="7.42578125" style="981" customWidth="1"/>
    <col min="9484" max="9484" width="7.28515625" style="981" customWidth="1"/>
    <col min="9485" max="9485" width="0" style="981" hidden="1" customWidth="1"/>
    <col min="9486" max="9728" width="9.140625" style="981"/>
    <col min="9729" max="9729" width="0" style="981" hidden="1" customWidth="1"/>
    <col min="9730" max="9730" width="31.28515625" style="981" customWidth="1"/>
    <col min="9731" max="9733" width="14.5703125" style="981" customWidth="1"/>
    <col min="9734" max="9734" width="13.85546875" style="981" customWidth="1"/>
    <col min="9735" max="9738" width="13" style="981" customWidth="1"/>
    <col min="9739" max="9739" width="7.42578125" style="981" customWidth="1"/>
    <col min="9740" max="9740" width="7.28515625" style="981" customWidth="1"/>
    <col min="9741" max="9741" width="0" style="981" hidden="1" customWidth="1"/>
    <col min="9742" max="9984" width="9.140625" style="981"/>
    <col min="9985" max="9985" width="0" style="981" hidden="1" customWidth="1"/>
    <col min="9986" max="9986" width="31.28515625" style="981" customWidth="1"/>
    <col min="9987" max="9989" width="14.5703125" style="981" customWidth="1"/>
    <col min="9990" max="9990" width="13.85546875" style="981" customWidth="1"/>
    <col min="9991" max="9994" width="13" style="981" customWidth="1"/>
    <col min="9995" max="9995" width="7.42578125" style="981" customWidth="1"/>
    <col min="9996" max="9996" width="7.28515625" style="981" customWidth="1"/>
    <col min="9997" max="9997" width="0" style="981" hidden="1" customWidth="1"/>
    <col min="9998" max="10240" width="9.140625" style="981"/>
    <col min="10241" max="10241" width="0" style="981" hidden="1" customWidth="1"/>
    <col min="10242" max="10242" width="31.28515625" style="981" customWidth="1"/>
    <col min="10243" max="10245" width="14.5703125" style="981" customWidth="1"/>
    <col min="10246" max="10246" width="13.85546875" style="981" customWidth="1"/>
    <col min="10247" max="10250" width="13" style="981" customWidth="1"/>
    <col min="10251" max="10251" width="7.42578125" style="981" customWidth="1"/>
    <col min="10252" max="10252" width="7.28515625" style="981" customWidth="1"/>
    <col min="10253" max="10253" width="0" style="981" hidden="1" customWidth="1"/>
    <col min="10254" max="10496" width="9.140625" style="981"/>
    <col min="10497" max="10497" width="0" style="981" hidden="1" customWidth="1"/>
    <col min="10498" max="10498" width="31.28515625" style="981" customWidth="1"/>
    <col min="10499" max="10501" width="14.5703125" style="981" customWidth="1"/>
    <col min="10502" max="10502" width="13.85546875" style="981" customWidth="1"/>
    <col min="10503" max="10506" width="13" style="981" customWidth="1"/>
    <col min="10507" max="10507" width="7.42578125" style="981" customWidth="1"/>
    <col min="10508" max="10508" width="7.28515625" style="981" customWidth="1"/>
    <col min="10509" max="10509" width="0" style="981" hidden="1" customWidth="1"/>
    <col min="10510" max="10752" width="9.140625" style="981"/>
    <col min="10753" max="10753" width="0" style="981" hidden="1" customWidth="1"/>
    <col min="10754" max="10754" width="31.28515625" style="981" customWidth="1"/>
    <col min="10755" max="10757" width="14.5703125" style="981" customWidth="1"/>
    <col min="10758" max="10758" width="13.85546875" style="981" customWidth="1"/>
    <col min="10759" max="10762" width="13" style="981" customWidth="1"/>
    <col min="10763" max="10763" width="7.42578125" style="981" customWidth="1"/>
    <col min="10764" max="10764" width="7.28515625" style="981" customWidth="1"/>
    <col min="10765" max="10765" width="0" style="981" hidden="1" customWidth="1"/>
    <col min="10766" max="11008" width="9.140625" style="981"/>
    <col min="11009" max="11009" width="0" style="981" hidden="1" customWidth="1"/>
    <col min="11010" max="11010" width="31.28515625" style="981" customWidth="1"/>
    <col min="11011" max="11013" width="14.5703125" style="981" customWidth="1"/>
    <col min="11014" max="11014" width="13.85546875" style="981" customWidth="1"/>
    <col min="11015" max="11018" width="13" style="981" customWidth="1"/>
    <col min="11019" max="11019" width="7.42578125" style="981" customWidth="1"/>
    <col min="11020" max="11020" width="7.28515625" style="981" customWidth="1"/>
    <col min="11021" max="11021" width="0" style="981" hidden="1" customWidth="1"/>
    <col min="11022" max="11264" width="9.140625" style="981"/>
    <col min="11265" max="11265" width="0" style="981" hidden="1" customWidth="1"/>
    <col min="11266" max="11266" width="31.28515625" style="981" customWidth="1"/>
    <col min="11267" max="11269" width="14.5703125" style="981" customWidth="1"/>
    <col min="11270" max="11270" width="13.85546875" style="981" customWidth="1"/>
    <col min="11271" max="11274" width="13" style="981" customWidth="1"/>
    <col min="11275" max="11275" width="7.42578125" style="981" customWidth="1"/>
    <col min="11276" max="11276" width="7.28515625" style="981" customWidth="1"/>
    <col min="11277" max="11277" width="0" style="981" hidden="1" customWidth="1"/>
    <col min="11278" max="11520" width="9.140625" style="981"/>
    <col min="11521" max="11521" width="0" style="981" hidden="1" customWidth="1"/>
    <col min="11522" max="11522" width="31.28515625" style="981" customWidth="1"/>
    <col min="11523" max="11525" width="14.5703125" style="981" customWidth="1"/>
    <col min="11526" max="11526" width="13.85546875" style="981" customWidth="1"/>
    <col min="11527" max="11530" width="13" style="981" customWidth="1"/>
    <col min="11531" max="11531" width="7.42578125" style="981" customWidth="1"/>
    <col min="11532" max="11532" width="7.28515625" style="981" customWidth="1"/>
    <col min="11533" max="11533" width="0" style="981" hidden="1" customWidth="1"/>
    <col min="11534" max="11776" width="9.140625" style="981"/>
    <col min="11777" max="11777" width="0" style="981" hidden="1" customWidth="1"/>
    <col min="11778" max="11778" width="31.28515625" style="981" customWidth="1"/>
    <col min="11779" max="11781" width="14.5703125" style="981" customWidth="1"/>
    <col min="11782" max="11782" width="13.85546875" style="981" customWidth="1"/>
    <col min="11783" max="11786" width="13" style="981" customWidth="1"/>
    <col min="11787" max="11787" width="7.42578125" style="981" customWidth="1"/>
    <col min="11788" max="11788" width="7.28515625" style="981" customWidth="1"/>
    <col min="11789" max="11789" width="0" style="981" hidden="1" customWidth="1"/>
    <col min="11790" max="12032" width="9.140625" style="981"/>
    <col min="12033" max="12033" width="0" style="981" hidden="1" customWidth="1"/>
    <col min="12034" max="12034" width="31.28515625" style="981" customWidth="1"/>
    <col min="12035" max="12037" width="14.5703125" style="981" customWidth="1"/>
    <col min="12038" max="12038" width="13.85546875" style="981" customWidth="1"/>
    <col min="12039" max="12042" width="13" style="981" customWidth="1"/>
    <col min="12043" max="12043" width="7.42578125" style="981" customWidth="1"/>
    <col min="12044" max="12044" width="7.28515625" style="981" customWidth="1"/>
    <col min="12045" max="12045" width="0" style="981" hidden="1" customWidth="1"/>
    <col min="12046" max="12288" width="9.140625" style="981"/>
    <col min="12289" max="12289" width="0" style="981" hidden="1" customWidth="1"/>
    <col min="12290" max="12290" width="31.28515625" style="981" customWidth="1"/>
    <col min="12291" max="12293" width="14.5703125" style="981" customWidth="1"/>
    <col min="12294" max="12294" width="13.85546875" style="981" customWidth="1"/>
    <col min="12295" max="12298" width="13" style="981" customWidth="1"/>
    <col min="12299" max="12299" width="7.42578125" style="981" customWidth="1"/>
    <col min="12300" max="12300" width="7.28515625" style="981" customWidth="1"/>
    <col min="12301" max="12301" width="0" style="981" hidden="1" customWidth="1"/>
    <col min="12302" max="12544" width="9.140625" style="981"/>
    <col min="12545" max="12545" width="0" style="981" hidden="1" customWidth="1"/>
    <col min="12546" max="12546" width="31.28515625" style="981" customWidth="1"/>
    <col min="12547" max="12549" width="14.5703125" style="981" customWidth="1"/>
    <col min="12550" max="12550" width="13.85546875" style="981" customWidth="1"/>
    <col min="12551" max="12554" width="13" style="981" customWidth="1"/>
    <col min="12555" max="12555" width="7.42578125" style="981" customWidth="1"/>
    <col min="12556" max="12556" width="7.28515625" style="981" customWidth="1"/>
    <col min="12557" max="12557" width="0" style="981" hidden="1" customWidth="1"/>
    <col min="12558" max="12800" width="9.140625" style="981"/>
    <col min="12801" max="12801" width="0" style="981" hidden="1" customWidth="1"/>
    <col min="12802" max="12802" width="31.28515625" style="981" customWidth="1"/>
    <col min="12803" max="12805" width="14.5703125" style="981" customWidth="1"/>
    <col min="12806" max="12806" width="13.85546875" style="981" customWidth="1"/>
    <col min="12807" max="12810" width="13" style="981" customWidth="1"/>
    <col min="12811" max="12811" width="7.42578125" style="981" customWidth="1"/>
    <col min="12812" max="12812" width="7.28515625" style="981" customWidth="1"/>
    <col min="12813" max="12813" width="0" style="981" hidden="1" customWidth="1"/>
    <col min="12814" max="13056" width="9.140625" style="981"/>
    <col min="13057" max="13057" width="0" style="981" hidden="1" customWidth="1"/>
    <col min="13058" max="13058" width="31.28515625" style="981" customWidth="1"/>
    <col min="13059" max="13061" width="14.5703125" style="981" customWidth="1"/>
    <col min="13062" max="13062" width="13.85546875" style="981" customWidth="1"/>
    <col min="13063" max="13066" width="13" style="981" customWidth="1"/>
    <col min="13067" max="13067" width="7.42578125" style="981" customWidth="1"/>
    <col min="13068" max="13068" width="7.28515625" style="981" customWidth="1"/>
    <col min="13069" max="13069" width="0" style="981" hidden="1" customWidth="1"/>
    <col min="13070" max="13312" width="9.140625" style="981"/>
    <col min="13313" max="13313" width="0" style="981" hidden="1" customWidth="1"/>
    <col min="13314" max="13314" width="31.28515625" style="981" customWidth="1"/>
    <col min="13315" max="13317" width="14.5703125" style="981" customWidth="1"/>
    <col min="13318" max="13318" width="13.85546875" style="981" customWidth="1"/>
    <col min="13319" max="13322" width="13" style="981" customWidth="1"/>
    <col min="13323" max="13323" width="7.42578125" style="981" customWidth="1"/>
    <col min="13324" max="13324" width="7.28515625" style="981" customWidth="1"/>
    <col min="13325" max="13325" width="0" style="981" hidden="1" customWidth="1"/>
    <col min="13326" max="13568" width="9.140625" style="981"/>
    <col min="13569" max="13569" width="0" style="981" hidden="1" customWidth="1"/>
    <col min="13570" max="13570" width="31.28515625" style="981" customWidth="1"/>
    <col min="13571" max="13573" width="14.5703125" style="981" customWidth="1"/>
    <col min="13574" max="13574" width="13.85546875" style="981" customWidth="1"/>
    <col min="13575" max="13578" width="13" style="981" customWidth="1"/>
    <col min="13579" max="13579" width="7.42578125" style="981" customWidth="1"/>
    <col min="13580" max="13580" width="7.28515625" style="981" customWidth="1"/>
    <col min="13581" max="13581" width="0" style="981" hidden="1" customWidth="1"/>
    <col min="13582" max="13824" width="9.140625" style="981"/>
    <col min="13825" max="13825" width="0" style="981" hidden="1" customWidth="1"/>
    <col min="13826" max="13826" width="31.28515625" style="981" customWidth="1"/>
    <col min="13827" max="13829" width="14.5703125" style="981" customWidth="1"/>
    <col min="13830" max="13830" width="13.85546875" style="981" customWidth="1"/>
    <col min="13831" max="13834" width="13" style="981" customWidth="1"/>
    <col min="13835" max="13835" width="7.42578125" style="981" customWidth="1"/>
    <col min="13836" max="13836" width="7.28515625" style="981" customWidth="1"/>
    <col min="13837" max="13837" width="0" style="981" hidden="1" customWidth="1"/>
    <col min="13838" max="14080" width="9.140625" style="981"/>
    <col min="14081" max="14081" width="0" style="981" hidden="1" customWidth="1"/>
    <col min="14082" max="14082" width="31.28515625" style="981" customWidth="1"/>
    <col min="14083" max="14085" width="14.5703125" style="981" customWidth="1"/>
    <col min="14086" max="14086" width="13.85546875" style="981" customWidth="1"/>
    <col min="14087" max="14090" width="13" style="981" customWidth="1"/>
    <col min="14091" max="14091" width="7.42578125" style="981" customWidth="1"/>
    <col min="14092" max="14092" width="7.28515625" style="981" customWidth="1"/>
    <col min="14093" max="14093" width="0" style="981" hidden="1" customWidth="1"/>
    <col min="14094" max="14336" width="9.140625" style="981"/>
    <col min="14337" max="14337" width="0" style="981" hidden="1" customWidth="1"/>
    <col min="14338" max="14338" width="31.28515625" style="981" customWidth="1"/>
    <col min="14339" max="14341" width="14.5703125" style="981" customWidth="1"/>
    <col min="14342" max="14342" width="13.85546875" style="981" customWidth="1"/>
    <col min="14343" max="14346" width="13" style="981" customWidth="1"/>
    <col min="14347" max="14347" width="7.42578125" style="981" customWidth="1"/>
    <col min="14348" max="14348" width="7.28515625" style="981" customWidth="1"/>
    <col min="14349" max="14349" width="0" style="981" hidden="1" customWidth="1"/>
    <col min="14350" max="14592" width="9.140625" style="981"/>
    <col min="14593" max="14593" width="0" style="981" hidden="1" customWidth="1"/>
    <col min="14594" max="14594" width="31.28515625" style="981" customWidth="1"/>
    <col min="14595" max="14597" width="14.5703125" style="981" customWidth="1"/>
    <col min="14598" max="14598" width="13.85546875" style="981" customWidth="1"/>
    <col min="14599" max="14602" width="13" style="981" customWidth="1"/>
    <col min="14603" max="14603" width="7.42578125" style="981" customWidth="1"/>
    <col min="14604" max="14604" width="7.28515625" style="981" customWidth="1"/>
    <col min="14605" max="14605" width="0" style="981" hidden="1" customWidth="1"/>
    <col min="14606" max="14848" width="9.140625" style="981"/>
    <col min="14849" max="14849" width="0" style="981" hidden="1" customWidth="1"/>
    <col min="14850" max="14850" width="31.28515625" style="981" customWidth="1"/>
    <col min="14851" max="14853" width="14.5703125" style="981" customWidth="1"/>
    <col min="14854" max="14854" width="13.85546875" style="981" customWidth="1"/>
    <col min="14855" max="14858" width="13" style="981" customWidth="1"/>
    <col min="14859" max="14859" width="7.42578125" style="981" customWidth="1"/>
    <col min="14860" max="14860" width="7.28515625" style="981" customWidth="1"/>
    <col min="14861" max="14861" width="0" style="981" hidden="1" customWidth="1"/>
    <col min="14862" max="15104" width="9.140625" style="981"/>
    <col min="15105" max="15105" width="0" style="981" hidden="1" customWidth="1"/>
    <col min="15106" max="15106" width="31.28515625" style="981" customWidth="1"/>
    <col min="15107" max="15109" width="14.5703125" style="981" customWidth="1"/>
    <col min="15110" max="15110" width="13.85546875" style="981" customWidth="1"/>
    <col min="15111" max="15114" width="13" style="981" customWidth="1"/>
    <col min="15115" max="15115" width="7.42578125" style="981" customWidth="1"/>
    <col min="15116" max="15116" width="7.28515625" style="981" customWidth="1"/>
    <col min="15117" max="15117" width="0" style="981" hidden="1" customWidth="1"/>
    <col min="15118" max="15360" width="9.140625" style="981"/>
    <col min="15361" max="15361" width="0" style="981" hidden="1" customWidth="1"/>
    <col min="15362" max="15362" width="31.28515625" style="981" customWidth="1"/>
    <col min="15363" max="15365" width="14.5703125" style="981" customWidth="1"/>
    <col min="15366" max="15366" width="13.85546875" style="981" customWidth="1"/>
    <col min="15367" max="15370" width="13" style="981" customWidth="1"/>
    <col min="15371" max="15371" width="7.42578125" style="981" customWidth="1"/>
    <col min="15372" max="15372" width="7.28515625" style="981" customWidth="1"/>
    <col min="15373" max="15373" width="0" style="981" hidden="1" customWidth="1"/>
    <col min="15374" max="15616" width="9.140625" style="981"/>
    <col min="15617" max="15617" width="0" style="981" hidden="1" customWidth="1"/>
    <col min="15618" max="15618" width="31.28515625" style="981" customWidth="1"/>
    <col min="15619" max="15621" width="14.5703125" style="981" customWidth="1"/>
    <col min="15622" max="15622" width="13.85546875" style="981" customWidth="1"/>
    <col min="15623" max="15626" width="13" style="981" customWidth="1"/>
    <col min="15627" max="15627" width="7.42578125" style="981" customWidth="1"/>
    <col min="15628" max="15628" width="7.28515625" style="981" customWidth="1"/>
    <col min="15629" max="15629" width="0" style="981" hidden="1" customWidth="1"/>
    <col min="15630" max="15872" width="9.140625" style="981"/>
    <col min="15873" max="15873" width="0" style="981" hidden="1" customWidth="1"/>
    <col min="15874" max="15874" width="31.28515625" style="981" customWidth="1"/>
    <col min="15875" max="15877" width="14.5703125" style="981" customWidth="1"/>
    <col min="15878" max="15878" width="13.85546875" style="981" customWidth="1"/>
    <col min="15879" max="15882" width="13" style="981" customWidth="1"/>
    <col min="15883" max="15883" width="7.42578125" style="981" customWidth="1"/>
    <col min="15884" max="15884" width="7.28515625" style="981" customWidth="1"/>
    <col min="15885" max="15885" width="0" style="981" hidden="1" customWidth="1"/>
    <col min="15886" max="16128" width="9.140625" style="981"/>
    <col min="16129" max="16129" width="0" style="981" hidden="1" customWidth="1"/>
    <col min="16130" max="16130" width="31.28515625" style="981" customWidth="1"/>
    <col min="16131" max="16133" width="14.5703125" style="981" customWidth="1"/>
    <col min="16134" max="16134" width="13.85546875" style="981" customWidth="1"/>
    <col min="16135" max="16138" width="13" style="981" customWidth="1"/>
    <col min="16139" max="16139" width="7.42578125" style="981" customWidth="1"/>
    <col min="16140" max="16140" width="7.28515625" style="981" customWidth="1"/>
    <col min="16141" max="16141" width="0" style="981" hidden="1" customWidth="1"/>
    <col min="16142" max="16384" width="9.140625" style="981"/>
  </cols>
  <sheetData>
    <row r="1" spans="2:13" ht="23.45" customHeight="1">
      <c r="B1" s="3254" t="s">
        <v>988</v>
      </c>
      <c r="C1" s="3254"/>
      <c r="D1" s="3254"/>
      <c r="E1" s="3254"/>
      <c r="F1" s="3254"/>
      <c r="G1" s="3255"/>
      <c r="H1" s="3256"/>
      <c r="I1" s="3254"/>
      <c r="J1" s="3254"/>
      <c r="K1" s="3254"/>
      <c r="L1" s="3254"/>
      <c r="M1" s="3254"/>
    </row>
    <row r="2" spans="2:13" ht="60" customHeight="1">
      <c r="B2" s="2683" t="s">
        <v>624</v>
      </c>
      <c r="C2" s="1606" t="s">
        <v>625</v>
      </c>
      <c r="D2" s="1606" t="s">
        <v>626</v>
      </c>
      <c r="E2" s="1606" t="s">
        <v>627</v>
      </c>
      <c r="F2" s="1607" t="s">
        <v>633</v>
      </c>
      <c r="G2" s="1606" t="s">
        <v>634</v>
      </c>
      <c r="H2" s="1606" t="s">
        <v>635</v>
      </c>
    </row>
    <row r="3" spans="2:13" ht="9.75" customHeight="1">
      <c r="B3" s="2683"/>
      <c r="C3" s="2487" t="s">
        <v>8</v>
      </c>
      <c r="D3" s="2487"/>
      <c r="E3" s="2487"/>
      <c r="F3" s="2487" t="s">
        <v>9</v>
      </c>
      <c r="G3" s="2487"/>
      <c r="H3" s="2487"/>
    </row>
    <row r="4" spans="2:13" ht="9" customHeight="1">
      <c r="B4" s="1607">
        <v>1</v>
      </c>
      <c r="C4" s="1603">
        <v>2</v>
      </c>
      <c r="D4" s="1603">
        <v>3</v>
      </c>
      <c r="E4" s="1603">
        <v>4</v>
      </c>
      <c r="F4" s="1603">
        <v>5</v>
      </c>
      <c r="G4" s="1603">
        <v>6</v>
      </c>
      <c r="H4" s="1603">
        <v>7</v>
      </c>
    </row>
    <row r="5" spans="2:13" ht="22.9" customHeight="1">
      <c r="B5" s="983" t="s">
        <v>594</v>
      </c>
      <c r="C5" s="984">
        <v>18811029568.110001</v>
      </c>
      <c r="D5" s="984">
        <v>18754957473.790001</v>
      </c>
      <c r="E5" s="984">
        <v>18685598678.720001</v>
      </c>
      <c r="F5" s="985">
        <v>100</v>
      </c>
      <c r="G5" s="985">
        <v>99.701919057024611</v>
      </c>
      <c r="H5" s="985"/>
      <c r="I5" s="1135"/>
      <c r="J5" s="1135"/>
      <c r="K5" s="1135"/>
      <c r="L5" s="1135"/>
      <c r="M5" s="1135"/>
    </row>
    <row r="6" spans="2:13" ht="22.5" customHeight="1">
      <c r="B6" s="1081" t="s">
        <v>595</v>
      </c>
      <c r="C6" s="984">
        <v>9482116299.4500008</v>
      </c>
      <c r="D6" s="984">
        <v>9911175117.9300003</v>
      </c>
      <c r="E6" s="984">
        <v>9906017849.5300007</v>
      </c>
      <c r="F6" s="985">
        <v>52.845628318703675</v>
      </c>
      <c r="G6" s="985">
        <v>104.52492676666375</v>
      </c>
      <c r="H6" s="985">
        <v>100</v>
      </c>
      <c r="I6" s="1135"/>
      <c r="J6" s="1135"/>
      <c r="K6" s="1135"/>
      <c r="L6" s="1135"/>
      <c r="M6" s="1135"/>
    </row>
    <row r="7" spans="2:13" ht="13.9" customHeight="1">
      <c r="B7" s="1041" t="s">
        <v>596</v>
      </c>
      <c r="C7" s="1601">
        <v>6743441039</v>
      </c>
      <c r="D7" s="1601">
        <v>7032898978.6300001</v>
      </c>
      <c r="E7" s="1601">
        <v>7029488218.0200005</v>
      </c>
      <c r="F7" s="987">
        <v>37.498879901265873</v>
      </c>
      <c r="G7" s="987">
        <v>104.29243672415834</v>
      </c>
      <c r="H7" s="987">
        <v>70.95928479668369</v>
      </c>
      <c r="I7" s="1135"/>
      <c r="J7" s="1135"/>
      <c r="K7" s="1135"/>
      <c r="L7" s="1135"/>
      <c r="M7" s="1135"/>
    </row>
    <row r="8" spans="2:13" ht="13.9" customHeight="1">
      <c r="B8" s="1041" t="s">
        <v>597</v>
      </c>
      <c r="C8" s="1601">
        <v>1768498657</v>
      </c>
      <c r="D8" s="1601">
        <v>1798554629</v>
      </c>
      <c r="E8" s="1601">
        <v>1796960009</v>
      </c>
      <c r="F8" s="987">
        <v>9.5897558366286617</v>
      </c>
      <c r="G8" s="987">
        <v>101.69951907404813</v>
      </c>
      <c r="H8" s="987">
        <v>18.146734444700613</v>
      </c>
      <c r="I8" s="1135"/>
      <c r="J8" s="1135"/>
      <c r="K8" s="1135"/>
      <c r="L8" s="1135"/>
      <c r="M8" s="1135"/>
    </row>
    <row r="9" spans="2:13" ht="13.9" customHeight="1">
      <c r="B9" s="1041" t="s">
        <v>128</v>
      </c>
      <c r="C9" s="1601">
        <v>184043905.49000001</v>
      </c>
      <c r="D9" s="988">
        <v>181032750.03</v>
      </c>
      <c r="E9" s="1601">
        <v>181032750.03</v>
      </c>
      <c r="F9" s="987">
        <v>0.96525278867196973</v>
      </c>
      <c r="G9" s="987">
        <v>98.363892870028437</v>
      </c>
      <c r="H9" s="987">
        <v>1.826551825348129</v>
      </c>
      <c r="I9" s="1135"/>
      <c r="J9" s="1135"/>
      <c r="K9" s="1135"/>
      <c r="L9" s="1135"/>
      <c r="M9" s="1135"/>
    </row>
    <row r="10" spans="2:13" ht="13.9" customHeight="1">
      <c r="B10" s="1041" t="s">
        <v>603</v>
      </c>
      <c r="C10" s="1601">
        <v>786132697.96000075</v>
      </c>
      <c r="D10" s="1601">
        <v>898688760.27000022</v>
      </c>
      <c r="E10" s="1601">
        <v>898536872.48000026</v>
      </c>
      <c r="F10" s="987">
        <v>4.7917397921371725</v>
      </c>
      <c r="G10" s="987">
        <v>114.31769249670955</v>
      </c>
      <c r="H10" s="987">
        <v>9.0674289332675606</v>
      </c>
      <c r="I10" s="1135"/>
      <c r="J10" s="1135"/>
      <c r="K10" s="1135"/>
      <c r="L10" s="1135"/>
      <c r="M10" s="1135"/>
    </row>
    <row r="11" spans="2:13" ht="25.5" customHeight="1">
      <c r="B11" s="1081" t="s">
        <v>872</v>
      </c>
      <c r="C11" s="984">
        <v>6767625808.6599998</v>
      </c>
      <c r="D11" s="984">
        <v>6282684926.8600006</v>
      </c>
      <c r="E11" s="984">
        <v>6224161588.1900005</v>
      </c>
      <c r="F11" s="985">
        <v>33.498795908441991</v>
      </c>
      <c r="G11" s="985">
        <v>92.834401671861656</v>
      </c>
      <c r="H11" s="989"/>
      <c r="I11" s="1135"/>
      <c r="J11" s="1135"/>
      <c r="K11" s="1135"/>
      <c r="L11" s="1135"/>
      <c r="M11" s="1135"/>
    </row>
    <row r="12" spans="2:13" ht="25.5" customHeight="1">
      <c r="B12" s="1081" t="s">
        <v>604</v>
      </c>
      <c r="C12" s="984">
        <v>1417920749.27</v>
      </c>
      <c r="D12" s="984">
        <v>1385435383.8300002</v>
      </c>
      <c r="E12" s="984">
        <v>1385899977.02</v>
      </c>
      <c r="F12" s="985">
        <v>7.3870355918756001</v>
      </c>
      <c r="G12" s="985">
        <v>97.708943503596771</v>
      </c>
      <c r="H12" s="990"/>
      <c r="I12" s="1135"/>
      <c r="J12" s="1135"/>
      <c r="K12" s="1135"/>
      <c r="L12" s="1135"/>
      <c r="M12" s="1135"/>
    </row>
    <row r="13" spans="2:13" ht="14.45" customHeight="1">
      <c r="B13" s="1041" t="s">
        <v>605</v>
      </c>
      <c r="C13" s="1601">
        <v>742513057.47000003</v>
      </c>
      <c r="D13" s="1601">
        <v>733506623.61000001</v>
      </c>
      <c r="E13" s="1601">
        <v>733348723.47000003</v>
      </c>
      <c r="F13" s="987">
        <v>3.9110012626532127</v>
      </c>
      <c r="G13" s="987">
        <v>98.787033605753948</v>
      </c>
      <c r="H13" s="990"/>
      <c r="I13" s="1135"/>
      <c r="J13" s="1135"/>
      <c r="K13" s="1135"/>
      <c r="L13" s="1135"/>
      <c r="M13" s="1135"/>
    </row>
    <row r="14" spans="2:13" ht="14.45" customHeight="1">
      <c r="B14" s="1042" t="s">
        <v>606</v>
      </c>
      <c r="C14" s="1601">
        <v>2794162</v>
      </c>
      <c r="D14" s="1601">
        <v>2590767.1</v>
      </c>
      <c r="E14" s="1601">
        <v>2590767.1</v>
      </c>
      <c r="F14" s="987">
        <v>1.3813772191275771E-2</v>
      </c>
      <c r="G14" s="987">
        <v>92.720719127953217</v>
      </c>
      <c r="H14" s="990"/>
      <c r="I14" s="1135"/>
      <c r="J14" s="1135"/>
      <c r="K14" s="1135"/>
      <c r="L14" s="1135"/>
      <c r="M14" s="1135"/>
    </row>
    <row r="15" spans="2:13" ht="14.45" customHeight="1">
      <c r="B15" s="1041" t="s">
        <v>607</v>
      </c>
      <c r="C15" s="1601">
        <v>382765426</v>
      </c>
      <c r="D15" s="1601">
        <v>380499402.48000002</v>
      </c>
      <c r="E15" s="1601">
        <v>380566161.74000001</v>
      </c>
      <c r="F15" s="987">
        <v>2.0287937363320969</v>
      </c>
      <c r="G15" s="987">
        <v>99.407986362906243</v>
      </c>
      <c r="H15" s="990"/>
      <c r="I15" s="1135"/>
      <c r="J15" s="1135"/>
      <c r="K15" s="1135"/>
      <c r="L15" s="1135"/>
      <c r="M15" s="1135"/>
    </row>
    <row r="16" spans="2:13" ht="14.45" customHeight="1">
      <c r="B16" s="1042" t="s">
        <v>606</v>
      </c>
      <c r="C16" s="1601">
        <v>104171058</v>
      </c>
      <c r="D16" s="1601">
        <v>102636891.58</v>
      </c>
      <c r="E16" s="1601">
        <v>102636891.58</v>
      </c>
      <c r="F16" s="987">
        <v>0.54725206241301672</v>
      </c>
      <c r="G16" s="987">
        <v>98.527262322707713</v>
      </c>
      <c r="H16" s="990"/>
      <c r="I16" s="1135"/>
      <c r="J16" s="1135"/>
      <c r="K16" s="1135"/>
      <c r="L16" s="1135"/>
      <c r="M16" s="1135"/>
    </row>
    <row r="17" spans="2:13" ht="27.75" customHeight="1">
      <c r="B17" s="1041" t="s">
        <v>608</v>
      </c>
      <c r="C17" s="1601">
        <v>11046527</v>
      </c>
      <c r="D17" s="1601">
        <v>4592974.92</v>
      </c>
      <c r="E17" s="1601">
        <v>4703644.68</v>
      </c>
      <c r="F17" s="987">
        <v>2.4489391279178686E-2</v>
      </c>
      <c r="G17" s="987">
        <v>41.578451942406879</v>
      </c>
      <c r="H17" s="990"/>
      <c r="I17" s="1135"/>
      <c r="J17" s="1135"/>
      <c r="K17" s="1135"/>
      <c r="L17" s="1135"/>
      <c r="M17" s="1135"/>
    </row>
    <row r="18" spans="2:13" ht="13.9" customHeight="1">
      <c r="B18" s="1042" t="s">
        <v>606</v>
      </c>
      <c r="C18" s="1601">
        <v>31000</v>
      </c>
      <c r="D18" s="1601">
        <v>24354</v>
      </c>
      <c r="E18" s="1601">
        <v>31000</v>
      </c>
      <c r="F18" s="987">
        <v>1.2985366687199716E-4</v>
      </c>
      <c r="G18" s="987">
        <v>78.561290322580646</v>
      </c>
      <c r="H18" s="990"/>
      <c r="I18" s="1135"/>
      <c r="J18" s="1135"/>
      <c r="K18" s="1135"/>
      <c r="L18" s="1135"/>
      <c r="M18" s="1135"/>
    </row>
    <row r="19" spans="2:13" ht="22.15" customHeight="1">
      <c r="B19" s="1041" t="s">
        <v>609</v>
      </c>
      <c r="C19" s="1601">
        <v>61670883.969999999</v>
      </c>
      <c r="D19" s="1601">
        <v>56438298.009999998</v>
      </c>
      <c r="E19" s="1601">
        <v>56880713.310000002</v>
      </c>
      <c r="F19" s="987">
        <v>0.30092469198542499</v>
      </c>
      <c r="G19" s="987">
        <v>91.515305727504398</v>
      </c>
      <c r="H19" s="990"/>
      <c r="I19" s="1135"/>
      <c r="J19" s="1135"/>
      <c r="K19" s="1135"/>
      <c r="L19" s="1135"/>
      <c r="M19" s="1135"/>
    </row>
    <row r="20" spans="2:13" ht="14.45" customHeight="1">
      <c r="B20" s="1042" t="s">
        <v>606</v>
      </c>
      <c r="C20" s="1601">
        <v>13808344.970000001</v>
      </c>
      <c r="D20" s="1601">
        <v>10235465.369999999</v>
      </c>
      <c r="E20" s="1601">
        <v>10235465.369999999</v>
      </c>
      <c r="F20" s="987">
        <v>5.4574719160542122E-2</v>
      </c>
      <c r="G20" s="987">
        <v>74.125214804797849</v>
      </c>
      <c r="H20" s="990"/>
      <c r="I20" s="1135"/>
      <c r="J20" s="1135"/>
      <c r="K20" s="1135"/>
      <c r="L20" s="1135"/>
      <c r="M20" s="1135"/>
    </row>
    <row r="21" spans="2:13" ht="33.75">
      <c r="B21" s="1041" t="s">
        <v>610</v>
      </c>
      <c r="C21" s="1601">
        <v>133091037.23999999</v>
      </c>
      <c r="D21" s="1601">
        <v>126137982.31999999</v>
      </c>
      <c r="E21" s="1601">
        <v>126140632.33</v>
      </c>
      <c r="F21" s="987">
        <v>0.6725580822898557</v>
      </c>
      <c r="G21" s="987">
        <v>94.77571513139408</v>
      </c>
      <c r="H21" s="990"/>
      <c r="I21" s="1135"/>
      <c r="J21" s="1135"/>
      <c r="K21" s="1135"/>
      <c r="L21" s="1135"/>
      <c r="M21" s="1135"/>
    </row>
    <row r="22" spans="2:13" ht="14.45" customHeight="1">
      <c r="B22" s="1042" t="s">
        <v>606</v>
      </c>
      <c r="C22" s="1601">
        <v>104499354.12</v>
      </c>
      <c r="D22" s="1601">
        <v>98256833.650000006</v>
      </c>
      <c r="E22" s="1601">
        <v>98259483.659999996</v>
      </c>
      <c r="F22" s="987">
        <v>0.5238979282534425</v>
      </c>
      <c r="G22" s="987">
        <v>94.026259279237735</v>
      </c>
      <c r="H22" s="990"/>
      <c r="I22" s="1135"/>
      <c r="J22" s="1135"/>
      <c r="K22" s="1135"/>
      <c r="L22" s="1135"/>
      <c r="M22" s="1135"/>
    </row>
    <row r="23" spans="2:13" ht="14.45" customHeight="1">
      <c r="B23" s="1041" t="s">
        <v>611</v>
      </c>
      <c r="C23" s="1601">
        <v>86833817.590000004</v>
      </c>
      <c r="D23" s="1601">
        <v>84260102.489999995</v>
      </c>
      <c r="E23" s="1601">
        <v>84260101.489999995</v>
      </c>
      <c r="F23" s="987">
        <v>0.44926842733582967</v>
      </c>
      <c r="G23" s="987">
        <v>97.036045205161628</v>
      </c>
      <c r="H23" s="990"/>
      <c r="I23" s="1135"/>
      <c r="J23" s="1135"/>
      <c r="K23" s="1135"/>
      <c r="L23" s="1135"/>
      <c r="M23" s="1135"/>
    </row>
    <row r="24" spans="2:13" ht="14.45" customHeight="1">
      <c r="B24" s="1042" t="s">
        <v>606</v>
      </c>
      <c r="C24" s="1601">
        <v>1400000</v>
      </c>
      <c r="D24" s="1601">
        <v>1400000</v>
      </c>
      <c r="E24" s="1601">
        <v>1400000</v>
      </c>
      <c r="F24" s="987">
        <v>7.4646930122688679E-3</v>
      </c>
      <c r="G24" s="987">
        <v>100</v>
      </c>
      <c r="H24" s="990"/>
      <c r="I24" s="1135"/>
      <c r="J24" s="1135"/>
      <c r="K24" s="1135"/>
      <c r="L24" s="1135"/>
      <c r="M24" s="1135"/>
    </row>
    <row r="25" spans="2:13" ht="14.45" customHeight="1">
      <c r="B25" s="1081" t="s">
        <v>612</v>
      </c>
      <c r="C25" s="984">
        <v>970648401.46000004</v>
      </c>
      <c r="D25" s="984">
        <v>806325176.13999999</v>
      </c>
      <c r="E25" s="984">
        <v>821919751.26999998</v>
      </c>
      <c r="F25" s="985">
        <v>4.2992642199633728</v>
      </c>
      <c r="G25" s="985">
        <v>83.07077773240718</v>
      </c>
      <c r="H25" s="990"/>
      <c r="I25" s="1135"/>
      <c r="J25" s="1135"/>
      <c r="K25" s="1135"/>
      <c r="L25" s="1135"/>
      <c r="M25" s="1135"/>
    </row>
    <row r="26" spans="2:13" ht="14.45" customHeight="1">
      <c r="B26" s="1042" t="s">
        <v>613</v>
      </c>
      <c r="C26" s="1601">
        <v>349873115.83999997</v>
      </c>
      <c r="D26" s="1601">
        <v>283620321.94</v>
      </c>
      <c r="E26" s="1601">
        <v>287557209.88999999</v>
      </c>
      <c r="F26" s="987">
        <v>1.5122418823735462</v>
      </c>
      <c r="G26" s="987">
        <v>81.063765433667115</v>
      </c>
      <c r="H26" s="990"/>
      <c r="I26" s="1135"/>
      <c r="J26" s="1135"/>
      <c r="K26" s="1135"/>
      <c r="L26" s="1135"/>
      <c r="M26" s="1135"/>
    </row>
    <row r="27" spans="2:13" ht="14.45" customHeight="1">
      <c r="B27" s="1081" t="s">
        <v>614</v>
      </c>
      <c r="C27" s="984">
        <v>4379056657.9300003</v>
      </c>
      <c r="D27" s="984">
        <v>4090924366.8899999</v>
      </c>
      <c r="E27" s="984">
        <v>4016341859.9000001</v>
      </c>
      <c r="F27" s="987">
        <v>21.812496096603017</v>
      </c>
      <c r="G27" s="987">
        <v>93.420220071411407</v>
      </c>
      <c r="H27" s="990"/>
      <c r="I27" s="1135"/>
      <c r="J27" s="1135"/>
      <c r="K27" s="1135"/>
      <c r="L27" s="1135"/>
      <c r="M27" s="1135"/>
    </row>
    <row r="28" spans="2:13" ht="14.45" customHeight="1">
      <c r="B28" s="1042" t="s">
        <v>615</v>
      </c>
      <c r="C28" s="1601">
        <v>3122197126.8899999</v>
      </c>
      <c r="D28" s="1601">
        <v>2941625325.8200002</v>
      </c>
      <c r="E28" s="1601">
        <v>2848060691.4400001</v>
      </c>
      <c r="F28" s="987">
        <v>15.684521438829776</v>
      </c>
      <c r="G28" s="987">
        <v>94.216515045932852</v>
      </c>
      <c r="H28" s="990"/>
      <c r="I28" s="1135"/>
      <c r="J28" s="1135"/>
      <c r="K28" s="1135"/>
      <c r="L28" s="1135"/>
      <c r="M28" s="1135"/>
    </row>
    <row r="29" spans="2:13" ht="22.5" customHeight="1">
      <c r="B29" s="1081" t="s">
        <v>616</v>
      </c>
      <c r="C29" s="984">
        <v>2561287460</v>
      </c>
      <c r="D29" s="984">
        <v>2561097429</v>
      </c>
      <c r="E29" s="984">
        <v>2555419241</v>
      </c>
      <c r="F29" s="985">
        <v>13.655575772854331</v>
      </c>
      <c r="G29" s="985">
        <v>99.992580645360277</v>
      </c>
      <c r="H29" s="990"/>
      <c r="I29" s="1135"/>
      <c r="J29" s="1135"/>
      <c r="K29" s="1135"/>
      <c r="L29" s="1135"/>
      <c r="M29" s="1135"/>
    </row>
    <row r="30" spans="2:13" ht="14.45" customHeight="1">
      <c r="B30" s="1041" t="s">
        <v>645</v>
      </c>
      <c r="C30" s="1601">
        <v>609957288</v>
      </c>
      <c r="D30" s="1601">
        <v>609767257</v>
      </c>
      <c r="E30" s="1601">
        <v>604089069</v>
      </c>
      <c r="F30" s="987">
        <v>3.2512324160273249</v>
      </c>
      <c r="G30" s="987">
        <v>99.968845195599997</v>
      </c>
      <c r="H30" s="990"/>
      <c r="I30" s="1135"/>
      <c r="J30" s="1135"/>
      <c r="K30" s="1135"/>
      <c r="L30" s="1135"/>
      <c r="M30" s="1135"/>
    </row>
    <row r="31" spans="2:13" ht="14.45" customHeight="1">
      <c r="B31" s="1041" t="s">
        <v>648</v>
      </c>
      <c r="C31" s="1601">
        <v>509369153</v>
      </c>
      <c r="D31" s="1601">
        <v>509369153</v>
      </c>
      <c r="E31" s="1601">
        <v>509369153</v>
      </c>
      <c r="F31" s="987">
        <v>2.7159173979031515</v>
      </c>
      <c r="G31" s="987">
        <v>100</v>
      </c>
      <c r="H31" s="990"/>
      <c r="I31" s="1135"/>
      <c r="J31" s="1135"/>
      <c r="K31" s="1135"/>
      <c r="L31" s="1135"/>
      <c r="M31" s="1135"/>
    </row>
    <row r="32" spans="2:13" ht="14.45" customHeight="1">
      <c r="B32" s="1041" t="s">
        <v>644</v>
      </c>
      <c r="C32" s="1601">
        <v>1392731548</v>
      </c>
      <c r="D32" s="1601">
        <v>1392731548</v>
      </c>
      <c r="E32" s="1601">
        <v>1392731548</v>
      </c>
      <c r="F32" s="987">
        <v>7.4259381816585739</v>
      </c>
      <c r="G32" s="987">
        <v>100</v>
      </c>
      <c r="H32" s="990"/>
      <c r="I32" s="1135"/>
      <c r="J32" s="1135"/>
      <c r="K32" s="1135"/>
      <c r="L32" s="1135"/>
      <c r="M32" s="1135"/>
    </row>
    <row r="33" spans="2:27" ht="14.45" customHeight="1">
      <c r="B33" s="1041" t="s">
        <v>649</v>
      </c>
      <c r="C33" s="1601">
        <v>49229471</v>
      </c>
      <c r="D33" s="1601">
        <v>49229471</v>
      </c>
      <c r="E33" s="1601">
        <v>49229471</v>
      </c>
      <c r="F33" s="987">
        <v>0.26248777726528061</v>
      </c>
      <c r="G33" s="987">
        <v>100</v>
      </c>
      <c r="H33" s="990"/>
      <c r="I33" s="1135"/>
      <c r="J33" s="1135"/>
      <c r="K33" s="1135"/>
      <c r="L33" s="1135"/>
      <c r="M33" s="1135"/>
    </row>
    <row r="34" spans="2:27" ht="26.25" customHeight="1">
      <c r="B34" s="1082"/>
      <c r="C34" s="1128"/>
      <c r="D34" s="1128"/>
      <c r="E34" s="1128"/>
      <c r="F34" s="989"/>
      <c r="G34" s="989"/>
      <c r="H34" s="990"/>
      <c r="I34" s="1135"/>
      <c r="J34" s="1135"/>
      <c r="K34" s="1135"/>
      <c r="L34" s="1135"/>
      <c r="M34" s="1135"/>
    </row>
    <row r="35" spans="2:27" ht="29.25" customHeight="1">
      <c r="B35" s="2683" t="s">
        <v>624</v>
      </c>
      <c r="C35" s="2488" t="s">
        <v>650</v>
      </c>
      <c r="D35" s="2488" t="s">
        <v>651</v>
      </c>
      <c r="E35" s="2488" t="s">
        <v>652</v>
      </c>
      <c r="F35" s="2488" t="s">
        <v>653</v>
      </c>
      <c r="G35" s="2488"/>
      <c r="H35" s="2488"/>
      <c r="I35" s="2488" t="s">
        <v>654</v>
      </c>
      <c r="J35" s="2488"/>
      <c r="K35" s="2488" t="s">
        <v>633</v>
      </c>
      <c r="L35" s="2490" t="s">
        <v>655</v>
      </c>
      <c r="N35" s="1000"/>
      <c r="O35" s="1000"/>
      <c r="P35" s="1000"/>
      <c r="Q35" s="1000"/>
      <c r="R35" s="1000"/>
      <c r="S35" s="1000"/>
      <c r="T35" s="1000"/>
      <c r="U35" s="1000"/>
      <c r="V35" s="1000"/>
      <c r="W35" s="1000"/>
      <c r="X35" s="1000"/>
      <c r="Y35" s="1000"/>
      <c r="Z35" s="1000"/>
      <c r="AA35" s="1000"/>
    </row>
    <row r="36" spans="2:27" ht="18" customHeight="1">
      <c r="B36" s="2683"/>
      <c r="C36" s="2488"/>
      <c r="D36" s="2489"/>
      <c r="E36" s="2488"/>
      <c r="F36" s="2491" t="s">
        <v>656</v>
      </c>
      <c r="G36" s="2492" t="s">
        <v>657</v>
      </c>
      <c r="H36" s="2489"/>
      <c r="I36" s="2488"/>
      <c r="J36" s="2488"/>
      <c r="K36" s="2488"/>
      <c r="L36" s="2490"/>
      <c r="M36" s="1001"/>
      <c r="N36" s="1002"/>
      <c r="O36" s="1000"/>
      <c r="P36" s="1000"/>
      <c r="Q36" s="1000"/>
      <c r="R36" s="1000"/>
      <c r="S36" s="1000"/>
      <c r="T36" s="1000"/>
      <c r="U36" s="1000"/>
      <c r="V36" s="1000"/>
      <c r="W36" s="1000"/>
      <c r="X36" s="1000"/>
      <c r="Y36" s="1000"/>
      <c r="Z36" s="1000"/>
      <c r="AA36" s="1000"/>
    </row>
    <row r="37" spans="2:27" ht="36" customHeight="1">
      <c r="B37" s="2683"/>
      <c r="C37" s="2488"/>
      <c r="D37" s="2489"/>
      <c r="E37" s="2488"/>
      <c r="F37" s="2489"/>
      <c r="G37" s="1605" t="s">
        <v>658</v>
      </c>
      <c r="H37" s="1605" t="s">
        <v>659</v>
      </c>
      <c r="I37" s="2488"/>
      <c r="J37" s="2488"/>
      <c r="K37" s="2488"/>
      <c r="L37" s="2490"/>
      <c r="M37" s="1001"/>
      <c r="N37" s="1000"/>
      <c r="O37" s="1000"/>
      <c r="P37" s="1000"/>
      <c r="Q37" s="1000"/>
      <c r="R37" s="1000"/>
      <c r="S37" s="1000"/>
      <c r="T37" s="1000"/>
      <c r="U37" s="1000"/>
      <c r="V37" s="1000"/>
      <c r="W37" s="1000"/>
      <c r="X37" s="1000"/>
      <c r="Y37" s="1000"/>
      <c r="Z37" s="1000"/>
      <c r="AA37" s="1000"/>
    </row>
    <row r="38" spans="2:27" ht="13.5" customHeight="1">
      <c r="B38" s="2683"/>
      <c r="C38" s="2487" t="s">
        <v>8</v>
      </c>
      <c r="D38" s="2487"/>
      <c r="E38" s="2487"/>
      <c r="F38" s="2487"/>
      <c r="G38" s="2487"/>
      <c r="H38" s="2487"/>
      <c r="I38" s="2487"/>
      <c r="J38" s="2487"/>
      <c r="K38" s="2487" t="s">
        <v>9</v>
      </c>
      <c r="L38" s="2487"/>
      <c r="O38" s="1000"/>
      <c r="P38" s="1000"/>
      <c r="Q38" s="1000"/>
      <c r="R38" s="1000"/>
      <c r="S38" s="1000"/>
      <c r="T38" s="1000"/>
      <c r="U38" s="1000"/>
      <c r="V38" s="1000"/>
      <c r="W38" s="1000"/>
      <c r="X38" s="1000"/>
      <c r="Y38" s="1000"/>
      <c r="Z38" s="1000"/>
      <c r="AA38" s="1000"/>
    </row>
    <row r="39" spans="2:27" ht="11.25" customHeight="1">
      <c r="B39" s="1607">
        <v>1</v>
      </c>
      <c r="C39" s="1603">
        <v>2</v>
      </c>
      <c r="D39" s="1603">
        <v>3</v>
      </c>
      <c r="E39" s="1603">
        <v>4</v>
      </c>
      <c r="F39" s="1607">
        <v>5</v>
      </c>
      <c r="G39" s="1607">
        <v>6</v>
      </c>
      <c r="H39" s="1603">
        <v>7</v>
      </c>
      <c r="I39" s="2489">
        <v>8</v>
      </c>
      <c r="J39" s="2489"/>
      <c r="K39" s="1607">
        <v>9</v>
      </c>
      <c r="L39" s="1603">
        <v>10</v>
      </c>
      <c r="N39" s="1000"/>
      <c r="O39" s="1000"/>
      <c r="P39" s="1000"/>
      <c r="Q39" s="1000"/>
      <c r="R39" s="1000"/>
      <c r="S39" s="1000"/>
      <c r="T39" s="1000"/>
      <c r="U39" s="1000"/>
      <c r="V39" s="1000"/>
      <c r="W39" s="1000"/>
      <c r="X39" s="1000"/>
      <c r="Y39" s="1000"/>
      <c r="Z39" s="1000"/>
      <c r="AA39" s="1000"/>
    </row>
    <row r="40" spans="2:27" ht="30" customHeight="1">
      <c r="B40" s="983" t="s">
        <v>660</v>
      </c>
      <c r="C40" s="1604">
        <v>19727041748.290001</v>
      </c>
      <c r="D40" s="1604">
        <v>18386726957.900002</v>
      </c>
      <c r="E40" s="1604">
        <v>18375963681.150002</v>
      </c>
      <c r="F40" s="1604">
        <v>529143007.72000003</v>
      </c>
      <c r="G40" s="1604">
        <v>39100.660000000003</v>
      </c>
      <c r="H40" s="1604">
        <v>335722.6</v>
      </c>
      <c r="I40" s="2498">
        <v>124451997.81</v>
      </c>
      <c r="J40" s="2498"/>
      <c r="K40" s="1003">
        <v>100</v>
      </c>
      <c r="L40" s="1003">
        <v>93.1511369804998</v>
      </c>
      <c r="M40" s="1135"/>
    </row>
    <row r="41" spans="2:27" ht="16.149999999999999" customHeight="1">
      <c r="B41" s="1081" t="s">
        <v>661</v>
      </c>
      <c r="C41" s="1600">
        <v>7654033160.54</v>
      </c>
      <c r="D41" s="1600">
        <v>6977474227.9300003</v>
      </c>
      <c r="E41" s="1600">
        <v>6967908871</v>
      </c>
      <c r="F41" s="1600">
        <v>110926671.36</v>
      </c>
      <c r="G41" s="1600">
        <v>39100.660000000003</v>
      </c>
      <c r="H41" s="1600">
        <v>309733.14</v>
      </c>
      <c r="I41" s="2501">
        <v>98791068.120000005</v>
      </c>
      <c r="J41" s="2501"/>
      <c r="K41" s="1003">
        <v>37.918603845237548</v>
      </c>
      <c r="L41" s="1003">
        <v>91.035781069289314</v>
      </c>
      <c r="M41" s="1135"/>
    </row>
    <row r="42" spans="2:27" ht="16.149999999999999" customHeight="1">
      <c r="B42" s="1041" t="s">
        <v>662</v>
      </c>
      <c r="C42" s="1601">
        <v>7355128146.54</v>
      </c>
      <c r="D42" s="1601">
        <v>6678840794.54</v>
      </c>
      <c r="E42" s="1601">
        <v>6669275437.6099997</v>
      </c>
      <c r="F42" s="1601">
        <v>110926671.36</v>
      </c>
      <c r="G42" s="1601">
        <v>39100.660000000003</v>
      </c>
      <c r="H42" s="1601">
        <v>309733.14</v>
      </c>
      <c r="I42" s="2500">
        <v>98791068.120000005</v>
      </c>
      <c r="J42" s="2500"/>
      <c r="K42" s="992">
        <v>36.29347311156976</v>
      </c>
      <c r="L42" s="992">
        <v>90.675176621461873</v>
      </c>
      <c r="M42" s="1135"/>
    </row>
    <row r="43" spans="2:27" ht="25.15" customHeight="1">
      <c r="B43" s="1081" t="s">
        <v>663</v>
      </c>
      <c r="C43" s="1600">
        <v>12073008587.75</v>
      </c>
      <c r="D43" s="1600">
        <v>11409252729.970001</v>
      </c>
      <c r="E43" s="1600">
        <v>11408054810.150002</v>
      </c>
      <c r="F43" s="1600">
        <v>418216336.36000001</v>
      </c>
      <c r="G43" s="1600">
        <v>0</v>
      </c>
      <c r="H43" s="1600">
        <v>25989.459999999963</v>
      </c>
      <c r="I43" s="2501">
        <v>25660929.689999998</v>
      </c>
      <c r="J43" s="2501"/>
      <c r="K43" s="1003">
        <v>62.081396154762459</v>
      </c>
      <c r="L43" s="1003">
        <v>94.492228074162895</v>
      </c>
      <c r="M43" s="1135"/>
    </row>
    <row r="44" spans="2:27" ht="28.5" customHeight="1">
      <c r="B44" s="1041" t="s">
        <v>957</v>
      </c>
      <c r="C44" s="1601">
        <v>3137351290.9499998</v>
      </c>
      <c r="D44" s="1601">
        <v>3016442075.23</v>
      </c>
      <c r="E44" s="1601">
        <v>3016266259.0799999</v>
      </c>
      <c r="F44" s="1601">
        <v>211806596.12</v>
      </c>
      <c r="G44" s="1601">
        <v>0</v>
      </c>
      <c r="H44" s="1601">
        <v>0</v>
      </c>
      <c r="I44" s="2500">
        <v>0</v>
      </c>
      <c r="J44" s="2500"/>
      <c r="K44" s="992">
        <v>16.414193624980197</v>
      </c>
      <c r="L44" s="992">
        <v>96.140533187364724</v>
      </c>
      <c r="M44" s="1135"/>
    </row>
    <row r="45" spans="2:27" ht="16.899999999999999" customHeight="1">
      <c r="B45" s="1041" t="s">
        <v>664</v>
      </c>
      <c r="C45" s="1600">
        <v>5092808745.46</v>
      </c>
      <c r="D45" s="1600">
        <v>4935987639.6499996</v>
      </c>
      <c r="E45" s="1600">
        <v>4935316600.96</v>
      </c>
      <c r="F45" s="1600">
        <v>325413.23</v>
      </c>
      <c r="G45" s="1600">
        <v>0</v>
      </c>
      <c r="H45" s="1600">
        <v>0</v>
      </c>
      <c r="I45" s="2501">
        <v>10725526.49</v>
      </c>
      <c r="J45" s="2501"/>
      <c r="K45" s="992">
        <v>26.857457309967533</v>
      </c>
      <c r="L45" s="992">
        <v>96.907558238066628</v>
      </c>
      <c r="M45" s="1135"/>
    </row>
    <row r="46" spans="2:27" ht="16.899999999999999" customHeight="1">
      <c r="B46" s="1041" t="s">
        <v>665</v>
      </c>
      <c r="C46" s="1601">
        <v>148912489.47</v>
      </c>
      <c r="D46" s="1601">
        <v>139068645.30000001</v>
      </c>
      <c r="E46" s="1601">
        <v>139068645.30000001</v>
      </c>
      <c r="F46" s="1601">
        <v>2365612.06</v>
      </c>
      <c r="G46" s="1601">
        <v>0</v>
      </c>
      <c r="H46" s="1601">
        <v>0</v>
      </c>
      <c r="I46" s="2500">
        <v>0</v>
      </c>
      <c r="J46" s="2500"/>
      <c r="K46" s="992">
        <v>0.75679647453078147</v>
      </c>
      <c r="L46" s="992">
        <v>93.389510708580872</v>
      </c>
      <c r="M46" s="1135"/>
    </row>
    <row r="47" spans="2:27" ht="25.9" customHeight="1">
      <c r="B47" s="1041" t="s">
        <v>666</v>
      </c>
      <c r="C47" s="1600">
        <v>19835325.760000002</v>
      </c>
      <c r="D47" s="1600">
        <v>8427413.9199999999</v>
      </c>
      <c r="E47" s="1600">
        <v>8427413.9199999999</v>
      </c>
      <c r="F47" s="1600">
        <v>0</v>
      </c>
      <c r="G47" s="1600">
        <v>0</v>
      </c>
      <c r="H47" s="1600">
        <v>0</v>
      </c>
      <c r="I47" s="2501">
        <v>0</v>
      </c>
      <c r="J47" s="2501"/>
      <c r="K47" s="992">
        <v>4.5861071921059635E-2</v>
      </c>
      <c r="L47" s="992">
        <v>42.486894452697911</v>
      </c>
      <c r="M47" s="1135"/>
    </row>
    <row r="48" spans="2:27" ht="16.899999999999999" customHeight="1">
      <c r="B48" s="1041" t="s">
        <v>667</v>
      </c>
      <c r="C48" s="1600">
        <v>143744509.09999999</v>
      </c>
      <c r="D48" s="1600">
        <v>134275065.88</v>
      </c>
      <c r="E48" s="1600">
        <v>134275065.88</v>
      </c>
      <c r="F48" s="1600">
        <v>1159480</v>
      </c>
      <c r="G48" s="1600">
        <v>0</v>
      </c>
      <c r="H48" s="1600">
        <v>0</v>
      </c>
      <c r="I48" s="2502">
        <v>0</v>
      </c>
      <c r="J48" s="3253"/>
      <c r="K48" s="992">
        <v>0.73071033557678877</v>
      </c>
      <c r="L48" s="992">
        <v>93.412309604527366</v>
      </c>
      <c r="M48" s="1135"/>
    </row>
    <row r="49" spans="2:13" ht="16.899999999999999" customHeight="1">
      <c r="B49" s="1041" t="s">
        <v>668</v>
      </c>
      <c r="C49" s="1601">
        <v>3530356227.0099993</v>
      </c>
      <c r="D49" s="1601">
        <v>3175051889.9900017</v>
      </c>
      <c r="E49" s="1601">
        <v>3174700825.0100012</v>
      </c>
      <c r="F49" s="1601">
        <v>202559234.95000002</v>
      </c>
      <c r="G49" s="1601">
        <v>0</v>
      </c>
      <c r="H49" s="1601">
        <v>25989.459999999963</v>
      </c>
      <c r="I49" s="2502">
        <v>14935403.199999997</v>
      </c>
      <c r="J49" s="3253"/>
      <c r="K49" s="992">
        <v>17.276377337786087</v>
      </c>
      <c r="L49" s="992">
        <v>89.925792777540266</v>
      </c>
      <c r="M49" s="1135"/>
    </row>
    <row r="50" spans="2:13" ht="16.899999999999999" customHeight="1">
      <c r="B50" s="1081" t="s">
        <v>669</v>
      </c>
      <c r="C50" s="1602">
        <v>-916012180.18000031</v>
      </c>
      <c r="D50" s="1602"/>
      <c r="E50" s="1602">
        <v>378993792.63999939</v>
      </c>
      <c r="F50" s="1602"/>
      <c r="G50" s="1602"/>
      <c r="H50" s="1602"/>
      <c r="I50" s="2499"/>
      <c r="J50" s="2499"/>
      <c r="K50" s="1004"/>
      <c r="L50" s="1004"/>
      <c r="M50" s="1202"/>
    </row>
    <row r="51" spans="2:13" ht="21.75" customHeight="1"/>
    <row r="52" spans="2:13">
      <c r="B52" s="2505" t="s">
        <v>79</v>
      </c>
      <c r="C52" s="2513" t="s">
        <v>670</v>
      </c>
      <c r="D52" s="2710"/>
      <c r="E52" s="2513" t="s">
        <v>671</v>
      </c>
      <c r="F52" s="2710"/>
      <c r="G52" s="1603" t="s">
        <v>28</v>
      </c>
      <c r="H52" s="1603" t="s">
        <v>672</v>
      </c>
    </row>
    <row r="53" spans="2:13">
      <c r="B53" s="2506"/>
      <c r="C53" s="2491" t="s">
        <v>8</v>
      </c>
      <c r="D53" s="2507"/>
      <c r="E53" s="2507"/>
      <c r="F53" s="2508"/>
      <c r="G53" s="2493" t="s">
        <v>9</v>
      </c>
      <c r="H53" s="2494"/>
    </row>
    <row r="54" spans="2:13">
      <c r="B54" s="1006">
        <v>1</v>
      </c>
      <c r="C54" s="1203">
        <v>2</v>
      </c>
      <c r="D54" s="1204"/>
      <c r="E54" s="1203">
        <v>3</v>
      </c>
      <c r="F54" s="1204"/>
      <c r="G54" s="1007">
        <v>4</v>
      </c>
      <c r="H54" s="1007">
        <v>5</v>
      </c>
    </row>
    <row r="55" spans="2:13" ht="25.5">
      <c r="B55" s="1008" t="s">
        <v>673</v>
      </c>
      <c r="C55" s="1063">
        <v>2282171212.1799998</v>
      </c>
      <c r="D55" s="1064"/>
      <c r="E55" s="1063">
        <v>2131944113.1500001</v>
      </c>
      <c r="F55" s="1064"/>
      <c r="G55" s="2118">
        <v>100</v>
      </c>
      <c r="H55" s="1003">
        <v>93.417360703340989</v>
      </c>
    </row>
    <row r="56" spans="2:13" ht="22.5">
      <c r="B56" s="991" t="s">
        <v>674</v>
      </c>
      <c r="C56" s="1066">
        <v>873216255</v>
      </c>
      <c r="D56" s="1067"/>
      <c r="E56" s="1066">
        <v>635803488.60000002</v>
      </c>
      <c r="F56" s="1067"/>
      <c r="G56" s="2119">
        <v>29.822708985583333</v>
      </c>
      <c r="H56" s="992">
        <v>72.811687249225571</v>
      </c>
    </row>
    <row r="57" spans="2:13">
      <c r="B57" s="1046" t="s">
        <v>675</v>
      </c>
      <c r="C57" s="1066">
        <v>0</v>
      </c>
      <c r="D57" s="1067"/>
      <c r="E57" s="1066">
        <v>0</v>
      </c>
      <c r="F57" s="1067"/>
      <c r="G57" s="2119">
        <v>0</v>
      </c>
      <c r="H57" s="992" t="s">
        <v>679</v>
      </c>
    </row>
    <row r="58" spans="2:13">
      <c r="B58" s="991" t="s">
        <v>676</v>
      </c>
      <c r="C58" s="1066">
        <v>29687954</v>
      </c>
      <c r="D58" s="1067"/>
      <c r="E58" s="1066">
        <v>17955216.18</v>
      </c>
      <c r="F58" s="1067"/>
      <c r="G58" s="2119">
        <v>0.84219919599443549</v>
      </c>
      <c r="H58" s="992">
        <v>60.479803289913477</v>
      </c>
    </row>
    <row r="59" spans="2:13">
      <c r="B59" s="991" t="s">
        <v>677</v>
      </c>
      <c r="C59" s="1066">
        <v>47792151</v>
      </c>
      <c r="D59" s="1067"/>
      <c r="E59" s="1066">
        <v>66293282.799999997</v>
      </c>
      <c r="F59" s="1067"/>
      <c r="G59" s="2119">
        <v>3.1095225428798901</v>
      </c>
      <c r="H59" s="992">
        <v>138.71165330055976</v>
      </c>
    </row>
    <row r="60" spans="2:13">
      <c r="B60" s="991" t="s">
        <v>678</v>
      </c>
      <c r="C60" s="1066">
        <v>0</v>
      </c>
      <c r="D60" s="1067"/>
      <c r="E60" s="1066">
        <v>0</v>
      </c>
      <c r="F60" s="1067"/>
      <c r="G60" s="2119">
        <v>0</v>
      </c>
      <c r="H60" s="992" t="s">
        <v>679</v>
      </c>
    </row>
    <row r="61" spans="2:13" ht="33.75">
      <c r="B61" s="991" t="s">
        <v>861</v>
      </c>
      <c r="C61" s="1066">
        <v>1031474852.1799999</v>
      </c>
      <c r="D61" s="1067"/>
      <c r="E61" s="1066">
        <v>1411892125.5699999</v>
      </c>
      <c r="F61" s="1067"/>
      <c r="G61" s="2119">
        <v>66.225569275542341</v>
      </c>
      <c r="H61" s="992">
        <v>136.88090626601283</v>
      </c>
    </row>
    <row r="62" spans="2:13">
      <c r="B62" s="1046" t="s">
        <v>681</v>
      </c>
      <c r="C62" s="1066">
        <v>300000000</v>
      </c>
      <c r="D62" s="1067"/>
      <c r="E62" s="1066">
        <v>0</v>
      </c>
      <c r="F62" s="1067"/>
      <c r="G62" s="2119">
        <v>0</v>
      </c>
      <c r="H62" s="992">
        <v>0</v>
      </c>
    </row>
    <row r="63" spans="2:13" ht="25.5">
      <c r="B63" s="1008" t="s">
        <v>682</v>
      </c>
      <c r="C63" s="1063">
        <v>1341349075</v>
      </c>
      <c r="D63" s="1064"/>
      <c r="E63" s="1063">
        <v>1032869005.87</v>
      </c>
      <c r="F63" s="1064"/>
      <c r="G63" s="2118">
        <v>100</v>
      </c>
      <c r="H63" s="1003">
        <v>77.002252815509635</v>
      </c>
    </row>
    <row r="64" spans="2:13" ht="22.5">
      <c r="B64" s="991" t="s">
        <v>683</v>
      </c>
      <c r="C64" s="1066">
        <v>938990297</v>
      </c>
      <c r="D64" s="1067"/>
      <c r="E64" s="1066">
        <v>935720694.48000002</v>
      </c>
      <c r="F64" s="1067"/>
      <c r="G64" s="2119">
        <v>90.594324078088619</v>
      </c>
      <c r="H64" s="992">
        <v>99.651795920528031</v>
      </c>
    </row>
    <row r="65" spans="2:8">
      <c r="B65" s="991" t="s">
        <v>684</v>
      </c>
      <c r="C65" s="1066">
        <v>118422880</v>
      </c>
      <c r="D65" s="1067"/>
      <c r="E65" s="1066">
        <v>118422880</v>
      </c>
      <c r="F65" s="1067"/>
      <c r="G65" s="2119">
        <v>11.465430691305404</v>
      </c>
      <c r="H65" s="992">
        <v>100</v>
      </c>
    </row>
    <row r="66" spans="2:8">
      <c r="B66" s="991" t="s">
        <v>685</v>
      </c>
      <c r="C66" s="1066">
        <v>102358778</v>
      </c>
      <c r="D66" s="1067"/>
      <c r="E66" s="1066">
        <v>97148311.390000001</v>
      </c>
      <c r="F66" s="1067"/>
      <c r="G66" s="2119">
        <v>9.4056759219113779</v>
      </c>
      <c r="H66" s="992">
        <v>94.909604518725303</v>
      </c>
    </row>
    <row r="67" spans="2:8">
      <c r="B67" s="991" t="s">
        <v>686</v>
      </c>
      <c r="C67" s="1066">
        <v>300000000</v>
      </c>
      <c r="D67" s="1067"/>
      <c r="E67" s="1066">
        <v>0</v>
      </c>
      <c r="F67" s="1067"/>
      <c r="G67" s="2119">
        <v>0</v>
      </c>
      <c r="H67" s="992">
        <v>0</v>
      </c>
    </row>
    <row r="69" spans="2:8">
      <c r="B69" s="2505" t="s">
        <v>79</v>
      </c>
      <c r="C69" s="2513" t="s">
        <v>670</v>
      </c>
      <c r="D69" s="2710"/>
      <c r="E69" s="2513" t="s">
        <v>671</v>
      </c>
      <c r="F69" s="2710"/>
      <c r="G69" s="1603" t="s">
        <v>28</v>
      </c>
      <c r="H69" s="1603" t="s">
        <v>672</v>
      </c>
    </row>
    <row r="70" spans="2:8">
      <c r="B70" s="2506"/>
      <c r="C70" s="2491" t="s">
        <v>8</v>
      </c>
      <c r="D70" s="2507"/>
      <c r="E70" s="2507"/>
      <c r="F70" s="2508"/>
      <c r="G70" s="2493" t="s">
        <v>9</v>
      </c>
      <c r="H70" s="2494"/>
    </row>
    <row r="71" spans="2:8">
      <c r="B71" s="1006">
        <v>1</v>
      </c>
      <c r="C71" s="1203">
        <v>2</v>
      </c>
      <c r="D71" s="1204"/>
      <c r="E71" s="1203">
        <v>3</v>
      </c>
      <c r="F71" s="1204"/>
      <c r="G71" s="1007">
        <v>4</v>
      </c>
      <c r="H71" s="1007">
        <v>5</v>
      </c>
    </row>
    <row r="72" spans="2:8" ht="25.5">
      <c r="B72" s="2190" t="s">
        <v>687</v>
      </c>
      <c r="C72" s="1063">
        <v>1007896727.1799999</v>
      </c>
      <c r="D72" s="1064"/>
      <c r="E72" s="1063">
        <v>222590359.53999999</v>
      </c>
      <c r="F72" s="1064"/>
      <c r="G72" s="2118">
        <v>100</v>
      </c>
      <c r="H72" s="1003">
        <v>22.084639580365227</v>
      </c>
    </row>
    <row r="73" spans="2:8" ht="33.75">
      <c r="B73" s="2116" t="s">
        <v>688</v>
      </c>
      <c r="C73" s="1066">
        <v>0</v>
      </c>
      <c r="D73" s="1067"/>
      <c r="E73" s="1066">
        <v>0</v>
      </c>
      <c r="F73" s="1067"/>
      <c r="G73" s="2119">
        <v>0</v>
      </c>
      <c r="H73" s="992">
        <v>0</v>
      </c>
    </row>
    <row r="74" spans="2:8">
      <c r="B74" s="2116" t="s">
        <v>689</v>
      </c>
      <c r="C74" s="1066">
        <v>510077482.18000001</v>
      </c>
      <c r="D74" s="1067"/>
      <c r="E74" s="1066">
        <v>193980790.53999999</v>
      </c>
      <c r="F74" s="1067"/>
      <c r="G74" s="2119">
        <v>87.146986482647378</v>
      </c>
      <c r="H74" s="992">
        <v>38.029671435593109</v>
      </c>
    </row>
    <row r="75" spans="2:8" ht="22.5">
      <c r="B75" s="2116" t="s">
        <v>690</v>
      </c>
      <c r="C75" s="1066">
        <v>0</v>
      </c>
      <c r="D75" s="1067"/>
      <c r="E75" s="1066">
        <v>0</v>
      </c>
      <c r="F75" s="1067"/>
      <c r="G75" s="2119">
        <v>0</v>
      </c>
      <c r="H75" s="992">
        <v>0</v>
      </c>
    </row>
    <row r="76" spans="2:8" ht="22.5">
      <c r="B76" s="2116" t="s">
        <v>691</v>
      </c>
      <c r="C76" s="1066">
        <v>6468500</v>
      </c>
      <c r="D76" s="1067"/>
      <c r="E76" s="1066">
        <v>6468500</v>
      </c>
      <c r="F76" s="1067"/>
      <c r="G76" s="2119">
        <v>2.9060108503205848</v>
      </c>
      <c r="H76" s="992">
        <v>100</v>
      </c>
    </row>
    <row r="77" spans="2:8" ht="78.75">
      <c r="B77" s="2116" t="s">
        <v>692</v>
      </c>
      <c r="C77" s="1066">
        <v>491350745</v>
      </c>
      <c r="D77" s="1067"/>
      <c r="E77" s="1066">
        <v>22141069</v>
      </c>
      <c r="F77" s="1067"/>
      <c r="G77" s="2119">
        <v>9.9470026670320379</v>
      </c>
      <c r="H77" s="992">
        <v>4.5061637181398799</v>
      </c>
    </row>
    <row r="79" spans="2:8">
      <c r="B79" s="2505" t="s">
        <v>79</v>
      </c>
      <c r="C79" s="2513" t="s">
        <v>693</v>
      </c>
      <c r="D79" s="2713"/>
      <c r="E79" s="2713"/>
      <c r="F79" s="2710"/>
    </row>
    <row r="80" spans="2:8">
      <c r="B80" s="2506"/>
      <c r="C80" s="2491" t="s">
        <v>8</v>
      </c>
      <c r="D80" s="2507"/>
      <c r="E80" s="2507"/>
      <c r="F80" s="2508"/>
    </row>
    <row r="81" spans="2:6">
      <c r="B81" s="1006">
        <v>1</v>
      </c>
      <c r="C81" s="2495">
        <v>2</v>
      </c>
      <c r="D81" s="2929"/>
      <c r="E81" s="2929"/>
      <c r="F81" s="2930"/>
    </row>
    <row r="82" spans="2:6" ht="45">
      <c r="B82" s="2116" t="s">
        <v>694</v>
      </c>
      <c r="C82" s="2509">
        <v>181060106.46000001</v>
      </c>
      <c r="D82" s="2713"/>
      <c r="E82" s="2713"/>
      <c r="F82" s="2710"/>
    </row>
    <row r="83" spans="2:6" ht="33.75">
      <c r="B83" s="2116" t="s">
        <v>695</v>
      </c>
      <c r="C83" s="2509">
        <v>35224485.219999999</v>
      </c>
      <c r="D83" s="2713"/>
      <c r="E83" s="2713"/>
      <c r="F83" s="2710"/>
    </row>
    <row r="84" spans="2:6" ht="33.75">
      <c r="B84" s="2116" t="s">
        <v>696</v>
      </c>
      <c r="C84" s="2509">
        <v>29162741.239999998</v>
      </c>
      <c r="D84" s="2713"/>
      <c r="E84" s="2713"/>
      <c r="F84" s="2710"/>
    </row>
    <row r="85" spans="2:6" ht="56.25">
      <c r="B85" s="2116" t="s">
        <v>697</v>
      </c>
      <c r="C85" s="2509">
        <v>0</v>
      </c>
      <c r="D85" s="2713"/>
      <c r="E85" s="2713"/>
      <c r="F85" s="2710"/>
    </row>
    <row r="86" spans="2:6" ht="33.75">
      <c r="B86" s="2116" t="s">
        <v>698</v>
      </c>
      <c r="C86" s="2509">
        <v>116672880</v>
      </c>
      <c r="D86" s="2713"/>
      <c r="E86" s="2713"/>
      <c r="F86" s="2710"/>
    </row>
    <row r="87" spans="2:6" ht="45">
      <c r="B87" s="2116" t="s">
        <v>699</v>
      </c>
      <c r="C87" s="2509">
        <v>0</v>
      </c>
      <c r="D87" s="2713"/>
      <c r="E87" s="2713"/>
      <c r="F87" s="2710"/>
    </row>
    <row r="88" spans="2:6" ht="33.75">
      <c r="B88" s="2116" t="s">
        <v>700</v>
      </c>
      <c r="C88" s="2509">
        <v>1368655.71</v>
      </c>
      <c r="D88" s="2713"/>
      <c r="E88" s="2713"/>
      <c r="F88" s="2710"/>
    </row>
    <row r="89" spans="2:6" ht="78.75">
      <c r="B89" s="2116" t="s">
        <v>701</v>
      </c>
      <c r="C89" s="2509">
        <v>0</v>
      </c>
      <c r="D89" s="2713"/>
      <c r="E89" s="2713"/>
      <c r="F89" s="2710"/>
    </row>
    <row r="90" spans="2:6" ht="78.75">
      <c r="B90" s="2116" t="s">
        <v>702</v>
      </c>
      <c r="C90" s="2509">
        <v>0</v>
      </c>
      <c r="D90" s="2713"/>
      <c r="E90" s="2713"/>
      <c r="F90" s="2710"/>
    </row>
  </sheetData>
  <mergeCells count="52">
    <mergeCell ref="C90:F90"/>
    <mergeCell ref="C84:F84"/>
    <mergeCell ref="C85:F85"/>
    <mergeCell ref="C86:F86"/>
    <mergeCell ref="C87:F87"/>
    <mergeCell ref="C88:F88"/>
    <mergeCell ref="C89:F89"/>
    <mergeCell ref="C83:F83"/>
    <mergeCell ref="B52:B53"/>
    <mergeCell ref="C52:D52"/>
    <mergeCell ref="E52:F52"/>
    <mergeCell ref="C53:F53"/>
    <mergeCell ref="B79:B80"/>
    <mergeCell ref="C79:F79"/>
    <mergeCell ref="C80:F80"/>
    <mergeCell ref="C81:F81"/>
    <mergeCell ref="C82:F82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G53:H53"/>
    <mergeCell ref="B69:B70"/>
    <mergeCell ref="C69:D69"/>
    <mergeCell ref="E69:F69"/>
    <mergeCell ref="C70:F70"/>
    <mergeCell ref="G70:H70"/>
    <mergeCell ref="I49:J49"/>
    <mergeCell ref="K38:L38"/>
    <mergeCell ref="B1:H1"/>
    <mergeCell ref="I1:M1"/>
    <mergeCell ref="B2:B3"/>
    <mergeCell ref="C3:E3"/>
    <mergeCell ref="F3:H3"/>
    <mergeCell ref="B35:B38"/>
    <mergeCell ref="C35:C37"/>
    <mergeCell ref="D35:D37"/>
    <mergeCell ref="E35:E37"/>
    <mergeCell ref="F35:H35"/>
    <mergeCell ref="I35:J37"/>
    <mergeCell ref="K35:K37"/>
    <mergeCell ref="C38:J38"/>
    <mergeCell ref="L35:L37"/>
    <mergeCell ref="F36:F37"/>
    <mergeCell ref="G36:H36"/>
    <mergeCell ref="I47:J47"/>
    <mergeCell ref="I48:J48"/>
  </mergeCells>
  <printOptions horizontalCentered="1"/>
  <pageMargins left="0.27559055118110237" right="0.27559055118110237" top="0.59055118110236227" bottom="0.39370078740157483" header="0.31496062992125984" footer="0.59055118110236227"/>
  <pageSetup paperSize="9" scale="85" orientation="landscape" r:id="rId1"/>
  <headerFooter alignWithMargins="0"/>
  <rowBreaks count="2" manualBreakCount="2">
    <brk id="34" max="16383" man="1"/>
    <brk id="50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62"/>
  <sheetViews>
    <sheetView zoomScaleNormal="100" zoomScaleSheetLayoutView="50" workbookViewId="0">
      <selection activeCell="A22" sqref="A22:L22"/>
    </sheetView>
  </sheetViews>
  <sheetFormatPr defaultRowHeight="13.5" customHeight="1"/>
  <cols>
    <col min="1" max="1" width="27.85546875" style="1009" customWidth="1"/>
    <col min="2" max="3" width="13.7109375" style="1009" customWidth="1"/>
    <col min="4" max="5" width="11.42578125" style="1009" customWidth="1"/>
    <col min="6" max="6" width="12.7109375" style="1009" customWidth="1"/>
    <col min="7" max="7" width="12.140625" style="1009" customWidth="1"/>
    <col min="8" max="8" width="12" style="1009" customWidth="1"/>
    <col min="9" max="9" width="11.7109375" style="1009" customWidth="1"/>
    <col min="10" max="10" width="12.85546875" style="1009" customWidth="1"/>
    <col min="11" max="11" width="12.140625" style="1009" customWidth="1"/>
    <col min="12" max="12" width="12.7109375" style="1009" customWidth="1"/>
    <col min="13" max="13" width="11.7109375" style="1009" customWidth="1"/>
    <col min="14" max="14" width="10.85546875" style="1009" bestFit="1" customWidth="1"/>
    <col min="15" max="15" width="12.85546875" style="1009" customWidth="1"/>
    <col min="16" max="16" width="13" style="1009" customWidth="1"/>
    <col min="17" max="17" width="10" style="1009" customWidth="1"/>
    <col min="18" max="256" width="9.140625" style="1009"/>
    <col min="257" max="257" width="27.85546875" style="1009" customWidth="1"/>
    <col min="258" max="259" width="13.7109375" style="1009" customWidth="1"/>
    <col min="260" max="261" width="11.42578125" style="1009" customWidth="1"/>
    <col min="262" max="262" width="12.7109375" style="1009" customWidth="1"/>
    <col min="263" max="263" width="12.140625" style="1009" customWidth="1"/>
    <col min="264" max="264" width="12" style="1009" customWidth="1"/>
    <col min="265" max="265" width="11.7109375" style="1009" customWidth="1"/>
    <col min="266" max="266" width="12.85546875" style="1009" customWidth="1"/>
    <col min="267" max="267" width="12.140625" style="1009" customWidth="1"/>
    <col min="268" max="268" width="12.7109375" style="1009" customWidth="1"/>
    <col min="269" max="269" width="11.7109375" style="1009" customWidth="1"/>
    <col min="270" max="270" width="10.85546875" style="1009" bestFit="1" customWidth="1"/>
    <col min="271" max="271" width="12.85546875" style="1009" customWidth="1"/>
    <col min="272" max="272" width="13" style="1009" customWidth="1"/>
    <col min="273" max="273" width="10" style="1009" customWidth="1"/>
    <col min="274" max="512" width="9.140625" style="1009"/>
    <col min="513" max="513" width="27.85546875" style="1009" customWidth="1"/>
    <col min="514" max="515" width="13.7109375" style="1009" customWidth="1"/>
    <col min="516" max="517" width="11.42578125" style="1009" customWidth="1"/>
    <col min="518" max="518" width="12.7109375" style="1009" customWidth="1"/>
    <col min="519" max="519" width="12.140625" style="1009" customWidth="1"/>
    <col min="520" max="520" width="12" style="1009" customWidth="1"/>
    <col min="521" max="521" width="11.7109375" style="1009" customWidth="1"/>
    <col min="522" max="522" width="12.85546875" style="1009" customWidth="1"/>
    <col min="523" max="523" width="12.140625" style="1009" customWidth="1"/>
    <col min="524" max="524" width="12.7109375" style="1009" customWidth="1"/>
    <col min="525" max="525" width="11.7109375" style="1009" customWidth="1"/>
    <col min="526" max="526" width="10.85546875" style="1009" bestFit="1" customWidth="1"/>
    <col min="527" max="527" width="12.85546875" style="1009" customWidth="1"/>
    <col min="528" max="528" width="13" style="1009" customWidth="1"/>
    <col min="529" max="529" width="10" style="1009" customWidth="1"/>
    <col min="530" max="768" width="9.140625" style="1009"/>
    <col min="769" max="769" width="27.85546875" style="1009" customWidth="1"/>
    <col min="770" max="771" width="13.7109375" style="1009" customWidth="1"/>
    <col min="772" max="773" width="11.42578125" style="1009" customWidth="1"/>
    <col min="774" max="774" width="12.7109375" style="1009" customWidth="1"/>
    <col min="775" max="775" width="12.140625" style="1009" customWidth="1"/>
    <col min="776" max="776" width="12" style="1009" customWidth="1"/>
    <col min="777" max="777" width="11.7109375" style="1009" customWidth="1"/>
    <col min="778" max="778" width="12.85546875" style="1009" customWidth="1"/>
    <col min="779" max="779" width="12.140625" style="1009" customWidth="1"/>
    <col min="780" max="780" width="12.7109375" style="1009" customWidth="1"/>
    <col min="781" max="781" width="11.7109375" style="1009" customWidth="1"/>
    <col min="782" max="782" width="10.85546875" style="1009" bestFit="1" customWidth="1"/>
    <col min="783" max="783" width="12.85546875" style="1009" customWidth="1"/>
    <col min="784" max="784" width="13" style="1009" customWidth="1"/>
    <col min="785" max="785" width="10" style="1009" customWidth="1"/>
    <col min="786" max="1024" width="9.140625" style="1009"/>
    <col min="1025" max="1025" width="27.85546875" style="1009" customWidth="1"/>
    <col min="1026" max="1027" width="13.7109375" style="1009" customWidth="1"/>
    <col min="1028" max="1029" width="11.42578125" style="1009" customWidth="1"/>
    <col min="1030" max="1030" width="12.7109375" style="1009" customWidth="1"/>
    <col min="1031" max="1031" width="12.140625" style="1009" customWidth="1"/>
    <col min="1032" max="1032" width="12" style="1009" customWidth="1"/>
    <col min="1033" max="1033" width="11.7109375" style="1009" customWidth="1"/>
    <col min="1034" max="1034" width="12.85546875" style="1009" customWidth="1"/>
    <col min="1035" max="1035" width="12.140625" style="1009" customWidth="1"/>
    <col min="1036" max="1036" width="12.7109375" style="1009" customWidth="1"/>
    <col min="1037" max="1037" width="11.7109375" style="1009" customWidth="1"/>
    <col min="1038" max="1038" width="10.85546875" style="1009" bestFit="1" customWidth="1"/>
    <col min="1039" max="1039" width="12.85546875" style="1009" customWidth="1"/>
    <col min="1040" max="1040" width="13" style="1009" customWidth="1"/>
    <col min="1041" max="1041" width="10" style="1009" customWidth="1"/>
    <col min="1042" max="1280" width="9.140625" style="1009"/>
    <col min="1281" max="1281" width="27.85546875" style="1009" customWidth="1"/>
    <col min="1282" max="1283" width="13.7109375" style="1009" customWidth="1"/>
    <col min="1284" max="1285" width="11.42578125" style="1009" customWidth="1"/>
    <col min="1286" max="1286" width="12.7109375" style="1009" customWidth="1"/>
    <col min="1287" max="1287" width="12.140625" style="1009" customWidth="1"/>
    <col min="1288" max="1288" width="12" style="1009" customWidth="1"/>
    <col min="1289" max="1289" width="11.7109375" style="1009" customWidth="1"/>
    <col min="1290" max="1290" width="12.85546875" style="1009" customWidth="1"/>
    <col min="1291" max="1291" width="12.140625" style="1009" customWidth="1"/>
    <col min="1292" max="1292" width="12.7109375" style="1009" customWidth="1"/>
    <col min="1293" max="1293" width="11.7109375" style="1009" customWidth="1"/>
    <col min="1294" max="1294" width="10.85546875" style="1009" bestFit="1" customWidth="1"/>
    <col min="1295" max="1295" width="12.85546875" style="1009" customWidth="1"/>
    <col min="1296" max="1296" width="13" style="1009" customWidth="1"/>
    <col min="1297" max="1297" width="10" style="1009" customWidth="1"/>
    <col min="1298" max="1536" width="9.140625" style="1009"/>
    <col min="1537" max="1537" width="27.85546875" style="1009" customWidth="1"/>
    <col min="1538" max="1539" width="13.7109375" style="1009" customWidth="1"/>
    <col min="1540" max="1541" width="11.42578125" style="1009" customWidth="1"/>
    <col min="1542" max="1542" width="12.7109375" style="1009" customWidth="1"/>
    <col min="1543" max="1543" width="12.140625" style="1009" customWidth="1"/>
    <col min="1544" max="1544" width="12" style="1009" customWidth="1"/>
    <col min="1545" max="1545" width="11.7109375" style="1009" customWidth="1"/>
    <col min="1546" max="1546" width="12.85546875" style="1009" customWidth="1"/>
    <col min="1547" max="1547" width="12.140625" style="1009" customWidth="1"/>
    <col min="1548" max="1548" width="12.7109375" style="1009" customWidth="1"/>
    <col min="1549" max="1549" width="11.7109375" style="1009" customWidth="1"/>
    <col min="1550" max="1550" width="10.85546875" style="1009" bestFit="1" customWidth="1"/>
    <col min="1551" max="1551" width="12.85546875" style="1009" customWidth="1"/>
    <col min="1552" max="1552" width="13" style="1009" customWidth="1"/>
    <col min="1553" max="1553" width="10" style="1009" customWidth="1"/>
    <col min="1554" max="1792" width="9.140625" style="1009"/>
    <col min="1793" max="1793" width="27.85546875" style="1009" customWidth="1"/>
    <col min="1794" max="1795" width="13.7109375" style="1009" customWidth="1"/>
    <col min="1796" max="1797" width="11.42578125" style="1009" customWidth="1"/>
    <col min="1798" max="1798" width="12.7109375" style="1009" customWidth="1"/>
    <col min="1799" max="1799" width="12.140625" style="1009" customWidth="1"/>
    <col min="1800" max="1800" width="12" style="1009" customWidth="1"/>
    <col min="1801" max="1801" width="11.7109375" style="1009" customWidth="1"/>
    <col min="1802" max="1802" width="12.85546875" style="1009" customWidth="1"/>
    <col min="1803" max="1803" width="12.140625" style="1009" customWidth="1"/>
    <col min="1804" max="1804" width="12.7109375" style="1009" customWidth="1"/>
    <col min="1805" max="1805" width="11.7109375" style="1009" customWidth="1"/>
    <col min="1806" max="1806" width="10.85546875" style="1009" bestFit="1" customWidth="1"/>
    <col min="1807" max="1807" width="12.85546875" style="1009" customWidth="1"/>
    <col min="1808" max="1808" width="13" style="1009" customWidth="1"/>
    <col min="1809" max="1809" width="10" style="1009" customWidth="1"/>
    <col min="1810" max="2048" width="9.140625" style="1009"/>
    <col min="2049" max="2049" width="27.85546875" style="1009" customWidth="1"/>
    <col min="2050" max="2051" width="13.7109375" style="1009" customWidth="1"/>
    <col min="2052" max="2053" width="11.42578125" style="1009" customWidth="1"/>
    <col min="2054" max="2054" width="12.7109375" style="1009" customWidth="1"/>
    <col min="2055" max="2055" width="12.140625" style="1009" customWidth="1"/>
    <col min="2056" max="2056" width="12" style="1009" customWidth="1"/>
    <col min="2057" max="2057" width="11.7109375" style="1009" customWidth="1"/>
    <col min="2058" max="2058" width="12.85546875" style="1009" customWidth="1"/>
    <col min="2059" max="2059" width="12.140625" style="1009" customWidth="1"/>
    <col min="2060" max="2060" width="12.7109375" style="1009" customWidth="1"/>
    <col min="2061" max="2061" width="11.7109375" style="1009" customWidth="1"/>
    <col min="2062" max="2062" width="10.85546875" style="1009" bestFit="1" customWidth="1"/>
    <col min="2063" max="2063" width="12.85546875" style="1009" customWidth="1"/>
    <col min="2064" max="2064" width="13" style="1009" customWidth="1"/>
    <col min="2065" max="2065" width="10" style="1009" customWidth="1"/>
    <col min="2066" max="2304" width="9.140625" style="1009"/>
    <col min="2305" max="2305" width="27.85546875" style="1009" customWidth="1"/>
    <col min="2306" max="2307" width="13.7109375" style="1009" customWidth="1"/>
    <col min="2308" max="2309" width="11.42578125" style="1009" customWidth="1"/>
    <col min="2310" max="2310" width="12.7109375" style="1009" customWidth="1"/>
    <col min="2311" max="2311" width="12.140625" style="1009" customWidth="1"/>
    <col min="2312" max="2312" width="12" style="1009" customWidth="1"/>
    <col min="2313" max="2313" width="11.7109375" style="1009" customWidth="1"/>
    <col min="2314" max="2314" width="12.85546875" style="1009" customWidth="1"/>
    <col min="2315" max="2315" width="12.140625" style="1009" customWidth="1"/>
    <col min="2316" max="2316" width="12.7109375" style="1009" customWidth="1"/>
    <col min="2317" max="2317" width="11.7109375" style="1009" customWidth="1"/>
    <col min="2318" max="2318" width="10.85546875" style="1009" bestFit="1" customWidth="1"/>
    <col min="2319" max="2319" width="12.85546875" style="1009" customWidth="1"/>
    <col min="2320" max="2320" width="13" style="1009" customWidth="1"/>
    <col min="2321" max="2321" width="10" style="1009" customWidth="1"/>
    <col min="2322" max="2560" width="9.140625" style="1009"/>
    <col min="2561" max="2561" width="27.85546875" style="1009" customWidth="1"/>
    <col min="2562" max="2563" width="13.7109375" style="1009" customWidth="1"/>
    <col min="2564" max="2565" width="11.42578125" style="1009" customWidth="1"/>
    <col min="2566" max="2566" width="12.7109375" style="1009" customWidth="1"/>
    <col min="2567" max="2567" width="12.140625" style="1009" customWidth="1"/>
    <col min="2568" max="2568" width="12" style="1009" customWidth="1"/>
    <col min="2569" max="2569" width="11.7109375" style="1009" customWidth="1"/>
    <col min="2570" max="2570" width="12.85546875" style="1009" customWidth="1"/>
    <col min="2571" max="2571" width="12.140625" style="1009" customWidth="1"/>
    <col min="2572" max="2572" width="12.7109375" style="1009" customWidth="1"/>
    <col min="2573" max="2573" width="11.7109375" style="1009" customWidth="1"/>
    <col min="2574" max="2574" width="10.85546875" style="1009" bestFit="1" customWidth="1"/>
    <col min="2575" max="2575" width="12.85546875" style="1009" customWidth="1"/>
    <col min="2576" max="2576" width="13" style="1009" customWidth="1"/>
    <col min="2577" max="2577" width="10" style="1009" customWidth="1"/>
    <col min="2578" max="2816" width="9.140625" style="1009"/>
    <col min="2817" max="2817" width="27.85546875" style="1009" customWidth="1"/>
    <col min="2818" max="2819" width="13.7109375" style="1009" customWidth="1"/>
    <col min="2820" max="2821" width="11.42578125" style="1009" customWidth="1"/>
    <col min="2822" max="2822" width="12.7109375" style="1009" customWidth="1"/>
    <col min="2823" max="2823" width="12.140625" style="1009" customWidth="1"/>
    <col min="2824" max="2824" width="12" style="1009" customWidth="1"/>
    <col min="2825" max="2825" width="11.7109375" style="1009" customWidth="1"/>
    <col min="2826" max="2826" width="12.85546875" style="1009" customWidth="1"/>
    <col min="2827" max="2827" width="12.140625" style="1009" customWidth="1"/>
    <col min="2828" max="2828" width="12.7109375" style="1009" customWidth="1"/>
    <col min="2829" max="2829" width="11.7109375" style="1009" customWidth="1"/>
    <col min="2830" max="2830" width="10.85546875" style="1009" bestFit="1" customWidth="1"/>
    <col min="2831" max="2831" width="12.85546875" style="1009" customWidth="1"/>
    <col min="2832" max="2832" width="13" style="1009" customWidth="1"/>
    <col min="2833" max="2833" width="10" style="1009" customWidth="1"/>
    <col min="2834" max="3072" width="9.140625" style="1009"/>
    <col min="3073" max="3073" width="27.85546875" style="1009" customWidth="1"/>
    <col min="3074" max="3075" width="13.7109375" style="1009" customWidth="1"/>
    <col min="3076" max="3077" width="11.42578125" style="1009" customWidth="1"/>
    <col min="3078" max="3078" width="12.7109375" style="1009" customWidth="1"/>
    <col min="3079" max="3079" width="12.140625" style="1009" customWidth="1"/>
    <col min="3080" max="3080" width="12" style="1009" customWidth="1"/>
    <col min="3081" max="3081" width="11.7109375" style="1009" customWidth="1"/>
    <col min="3082" max="3082" width="12.85546875" style="1009" customWidth="1"/>
    <col min="3083" max="3083" width="12.140625" style="1009" customWidth="1"/>
    <col min="3084" max="3084" width="12.7109375" style="1009" customWidth="1"/>
    <col min="3085" max="3085" width="11.7109375" style="1009" customWidth="1"/>
    <col min="3086" max="3086" width="10.85546875" style="1009" bestFit="1" customWidth="1"/>
    <col min="3087" max="3087" width="12.85546875" style="1009" customWidth="1"/>
    <col min="3088" max="3088" width="13" style="1009" customWidth="1"/>
    <col min="3089" max="3089" width="10" style="1009" customWidth="1"/>
    <col min="3090" max="3328" width="9.140625" style="1009"/>
    <col min="3329" max="3329" width="27.85546875" style="1009" customWidth="1"/>
    <col min="3330" max="3331" width="13.7109375" style="1009" customWidth="1"/>
    <col min="3332" max="3333" width="11.42578125" style="1009" customWidth="1"/>
    <col min="3334" max="3334" width="12.7109375" style="1009" customWidth="1"/>
    <col min="3335" max="3335" width="12.140625" style="1009" customWidth="1"/>
    <col min="3336" max="3336" width="12" style="1009" customWidth="1"/>
    <col min="3337" max="3337" width="11.7109375" style="1009" customWidth="1"/>
    <col min="3338" max="3338" width="12.85546875" style="1009" customWidth="1"/>
    <col min="3339" max="3339" width="12.140625" style="1009" customWidth="1"/>
    <col min="3340" max="3340" width="12.7109375" style="1009" customWidth="1"/>
    <col min="3341" max="3341" width="11.7109375" style="1009" customWidth="1"/>
    <col min="3342" max="3342" width="10.85546875" style="1009" bestFit="1" customWidth="1"/>
    <col min="3343" max="3343" width="12.85546875" style="1009" customWidth="1"/>
    <col min="3344" max="3344" width="13" style="1009" customWidth="1"/>
    <col min="3345" max="3345" width="10" style="1009" customWidth="1"/>
    <col min="3346" max="3584" width="9.140625" style="1009"/>
    <col min="3585" max="3585" width="27.85546875" style="1009" customWidth="1"/>
    <col min="3586" max="3587" width="13.7109375" style="1009" customWidth="1"/>
    <col min="3588" max="3589" width="11.42578125" style="1009" customWidth="1"/>
    <col min="3590" max="3590" width="12.7109375" style="1009" customWidth="1"/>
    <col min="3591" max="3591" width="12.140625" style="1009" customWidth="1"/>
    <col min="3592" max="3592" width="12" style="1009" customWidth="1"/>
    <col min="3593" max="3593" width="11.7109375" style="1009" customWidth="1"/>
    <col min="3594" max="3594" width="12.85546875" style="1009" customWidth="1"/>
    <col min="3595" max="3595" width="12.140625" style="1009" customWidth="1"/>
    <col min="3596" max="3596" width="12.7109375" style="1009" customWidth="1"/>
    <col min="3597" max="3597" width="11.7109375" style="1009" customWidth="1"/>
    <col min="3598" max="3598" width="10.85546875" style="1009" bestFit="1" customWidth="1"/>
    <col min="3599" max="3599" width="12.85546875" style="1009" customWidth="1"/>
    <col min="3600" max="3600" width="13" style="1009" customWidth="1"/>
    <col min="3601" max="3601" width="10" style="1009" customWidth="1"/>
    <col min="3602" max="3840" width="9.140625" style="1009"/>
    <col min="3841" max="3841" width="27.85546875" style="1009" customWidth="1"/>
    <col min="3842" max="3843" width="13.7109375" style="1009" customWidth="1"/>
    <col min="3844" max="3845" width="11.42578125" style="1009" customWidth="1"/>
    <col min="3846" max="3846" width="12.7109375" style="1009" customWidth="1"/>
    <col min="3847" max="3847" width="12.140625" style="1009" customWidth="1"/>
    <col min="3848" max="3848" width="12" style="1009" customWidth="1"/>
    <col min="3849" max="3849" width="11.7109375" style="1009" customWidth="1"/>
    <col min="3850" max="3850" width="12.85546875" style="1009" customWidth="1"/>
    <col min="3851" max="3851" width="12.140625" style="1009" customWidth="1"/>
    <col min="3852" max="3852" width="12.7109375" style="1009" customWidth="1"/>
    <col min="3853" max="3853" width="11.7109375" style="1009" customWidth="1"/>
    <col min="3854" max="3854" width="10.85546875" style="1009" bestFit="1" customWidth="1"/>
    <col min="3855" max="3855" width="12.85546875" style="1009" customWidth="1"/>
    <col min="3856" max="3856" width="13" style="1009" customWidth="1"/>
    <col min="3857" max="3857" width="10" style="1009" customWidth="1"/>
    <col min="3858" max="4096" width="9.140625" style="1009"/>
    <col min="4097" max="4097" width="27.85546875" style="1009" customWidth="1"/>
    <col min="4098" max="4099" width="13.7109375" style="1009" customWidth="1"/>
    <col min="4100" max="4101" width="11.42578125" style="1009" customWidth="1"/>
    <col min="4102" max="4102" width="12.7109375" style="1009" customWidth="1"/>
    <col min="4103" max="4103" width="12.140625" style="1009" customWidth="1"/>
    <col min="4104" max="4104" width="12" style="1009" customWidth="1"/>
    <col min="4105" max="4105" width="11.7109375" style="1009" customWidth="1"/>
    <col min="4106" max="4106" width="12.85546875" style="1009" customWidth="1"/>
    <col min="4107" max="4107" width="12.140625" style="1009" customWidth="1"/>
    <col min="4108" max="4108" width="12.7109375" style="1009" customWidth="1"/>
    <col min="4109" max="4109" width="11.7109375" style="1009" customWidth="1"/>
    <col min="4110" max="4110" width="10.85546875" style="1009" bestFit="1" customWidth="1"/>
    <col min="4111" max="4111" width="12.85546875" style="1009" customWidth="1"/>
    <col min="4112" max="4112" width="13" style="1009" customWidth="1"/>
    <col min="4113" max="4113" width="10" style="1009" customWidth="1"/>
    <col min="4114" max="4352" width="9.140625" style="1009"/>
    <col min="4353" max="4353" width="27.85546875" style="1009" customWidth="1"/>
    <col min="4354" max="4355" width="13.7109375" style="1009" customWidth="1"/>
    <col min="4356" max="4357" width="11.42578125" style="1009" customWidth="1"/>
    <col min="4358" max="4358" width="12.7109375" style="1009" customWidth="1"/>
    <col min="4359" max="4359" width="12.140625" style="1009" customWidth="1"/>
    <col min="4360" max="4360" width="12" style="1009" customWidth="1"/>
    <col min="4361" max="4361" width="11.7109375" style="1009" customWidth="1"/>
    <col min="4362" max="4362" width="12.85546875" style="1009" customWidth="1"/>
    <col min="4363" max="4363" width="12.140625" style="1009" customWidth="1"/>
    <col min="4364" max="4364" width="12.7109375" style="1009" customWidth="1"/>
    <col min="4365" max="4365" width="11.7109375" style="1009" customWidth="1"/>
    <col min="4366" max="4366" width="10.85546875" style="1009" bestFit="1" customWidth="1"/>
    <col min="4367" max="4367" width="12.85546875" style="1009" customWidth="1"/>
    <col min="4368" max="4368" width="13" style="1009" customWidth="1"/>
    <col min="4369" max="4369" width="10" style="1009" customWidth="1"/>
    <col min="4370" max="4608" width="9.140625" style="1009"/>
    <col min="4609" max="4609" width="27.85546875" style="1009" customWidth="1"/>
    <col min="4610" max="4611" width="13.7109375" style="1009" customWidth="1"/>
    <col min="4612" max="4613" width="11.42578125" style="1009" customWidth="1"/>
    <col min="4614" max="4614" width="12.7109375" style="1009" customWidth="1"/>
    <col min="4615" max="4615" width="12.140625" style="1009" customWidth="1"/>
    <col min="4616" max="4616" width="12" style="1009" customWidth="1"/>
    <col min="4617" max="4617" width="11.7109375" style="1009" customWidth="1"/>
    <col min="4618" max="4618" width="12.85546875" style="1009" customWidth="1"/>
    <col min="4619" max="4619" width="12.140625" style="1009" customWidth="1"/>
    <col min="4620" max="4620" width="12.7109375" style="1009" customWidth="1"/>
    <col min="4621" max="4621" width="11.7109375" style="1009" customWidth="1"/>
    <col min="4622" max="4622" width="10.85546875" style="1009" bestFit="1" customWidth="1"/>
    <col min="4623" max="4623" width="12.85546875" style="1009" customWidth="1"/>
    <col min="4624" max="4624" width="13" style="1009" customWidth="1"/>
    <col min="4625" max="4625" width="10" style="1009" customWidth="1"/>
    <col min="4626" max="4864" width="9.140625" style="1009"/>
    <col min="4865" max="4865" width="27.85546875" style="1009" customWidth="1"/>
    <col min="4866" max="4867" width="13.7109375" style="1009" customWidth="1"/>
    <col min="4868" max="4869" width="11.42578125" style="1009" customWidth="1"/>
    <col min="4870" max="4870" width="12.7109375" style="1009" customWidth="1"/>
    <col min="4871" max="4871" width="12.140625" style="1009" customWidth="1"/>
    <col min="4872" max="4872" width="12" style="1009" customWidth="1"/>
    <col min="4873" max="4873" width="11.7109375" style="1009" customWidth="1"/>
    <col min="4874" max="4874" width="12.85546875" style="1009" customWidth="1"/>
    <col min="4875" max="4875" width="12.140625" style="1009" customWidth="1"/>
    <col min="4876" max="4876" width="12.7109375" style="1009" customWidth="1"/>
    <col min="4877" max="4877" width="11.7109375" style="1009" customWidth="1"/>
    <col min="4878" max="4878" width="10.85546875" style="1009" bestFit="1" customWidth="1"/>
    <col min="4879" max="4879" width="12.85546875" style="1009" customWidth="1"/>
    <col min="4880" max="4880" width="13" style="1009" customWidth="1"/>
    <col min="4881" max="4881" width="10" style="1009" customWidth="1"/>
    <col min="4882" max="5120" width="9.140625" style="1009"/>
    <col min="5121" max="5121" width="27.85546875" style="1009" customWidth="1"/>
    <col min="5122" max="5123" width="13.7109375" style="1009" customWidth="1"/>
    <col min="5124" max="5125" width="11.42578125" style="1009" customWidth="1"/>
    <col min="5126" max="5126" width="12.7109375" style="1009" customWidth="1"/>
    <col min="5127" max="5127" width="12.140625" style="1009" customWidth="1"/>
    <col min="5128" max="5128" width="12" style="1009" customWidth="1"/>
    <col min="5129" max="5129" width="11.7109375" style="1009" customWidth="1"/>
    <col min="5130" max="5130" width="12.85546875" style="1009" customWidth="1"/>
    <col min="5131" max="5131" width="12.140625" style="1009" customWidth="1"/>
    <col min="5132" max="5132" width="12.7109375" style="1009" customWidth="1"/>
    <col min="5133" max="5133" width="11.7109375" style="1009" customWidth="1"/>
    <col min="5134" max="5134" width="10.85546875" style="1009" bestFit="1" customWidth="1"/>
    <col min="5135" max="5135" width="12.85546875" style="1009" customWidth="1"/>
    <col min="5136" max="5136" width="13" style="1009" customWidth="1"/>
    <col min="5137" max="5137" width="10" style="1009" customWidth="1"/>
    <col min="5138" max="5376" width="9.140625" style="1009"/>
    <col min="5377" max="5377" width="27.85546875" style="1009" customWidth="1"/>
    <col min="5378" max="5379" width="13.7109375" style="1009" customWidth="1"/>
    <col min="5380" max="5381" width="11.42578125" style="1009" customWidth="1"/>
    <col min="5382" max="5382" width="12.7109375" style="1009" customWidth="1"/>
    <col min="5383" max="5383" width="12.140625" style="1009" customWidth="1"/>
    <col min="5384" max="5384" width="12" style="1009" customWidth="1"/>
    <col min="5385" max="5385" width="11.7109375" style="1009" customWidth="1"/>
    <col min="5386" max="5386" width="12.85546875" style="1009" customWidth="1"/>
    <col min="5387" max="5387" width="12.140625" style="1009" customWidth="1"/>
    <col min="5388" max="5388" width="12.7109375" style="1009" customWidth="1"/>
    <col min="5389" max="5389" width="11.7109375" style="1009" customWidth="1"/>
    <col min="5390" max="5390" width="10.85546875" style="1009" bestFit="1" customWidth="1"/>
    <col min="5391" max="5391" width="12.85546875" style="1009" customWidth="1"/>
    <col min="5392" max="5392" width="13" style="1009" customWidth="1"/>
    <col min="5393" max="5393" width="10" style="1009" customWidth="1"/>
    <col min="5394" max="5632" width="9.140625" style="1009"/>
    <col min="5633" max="5633" width="27.85546875" style="1009" customWidth="1"/>
    <col min="5634" max="5635" width="13.7109375" style="1009" customWidth="1"/>
    <col min="5636" max="5637" width="11.42578125" style="1009" customWidth="1"/>
    <col min="5638" max="5638" width="12.7109375" style="1009" customWidth="1"/>
    <col min="5639" max="5639" width="12.140625" style="1009" customWidth="1"/>
    <col min="5640" max="5640" width="12" style="1009" customWidth="1"/>
    <col min="5641" max="5641" width="11.7109375" style="1009" customWidth="1"/>
    <col min="5642" max="5642" width="12.85546875" style="1009" customWidth="1"/>
    <col min="5643" max="5643" width="12.140625" style="1009" customWidth="1"/>
    <col min="5644" max="5644" width="12.7109375" style="1009" customWidth="1"/>
    <col min="5645" max="5645" width="11.7109375" style="1009" customWidth="1"/>
    <col min="5646" max="5646" width="10.85546875" style="1009" bestFit="1" customWidth="1"/>
    <col min="5647" max="5647" width="12.85546875" style="1009" customWidth="1"/>
    <col min="5648" max="5648" width="13" style="1009" customWidth="1"/>
    <col min="5649" max="5649" width="10" style="1009" customWidth="1"/>
    <col min="5650" max="5888" width="9.140625" style="1009"/>
    <col min="5889" max="5889" width="27.85546875" style="1009" customWidth="1"/>
    <col min="5890" max="5891" width="13.7109375" style="1009" customWidth="1"/>
    <col min="5892" max="5893" width="11.42578125" style="1009" customWidth="1"/>
    <col min="5894" max="5894" width="12.7109375" style="1009" customWidth="1"/>
    <col min="5895" max="5895" width="12.140625" style="1009" customWidth="1"/>
    <col min="5896" max="5896" width="12" style="1009" customWidth="1"/>
    <col min="5897" max="5897" width="11.7109375" style="1009" customWidth="1"/>
    <col min="5898" max="5898" width="12.85546875" style="1009" customWidth="1"/>
    <col min="5899" max="5899" width="12.140625" style="1009" customWidth="1"/>
    <col min="5900" max="5900" width="12.7109375" style="1009" customWidth="1"/>
    <col min="5901" max="5901" width="11.7109375" style="1009" customWidth="1"/>
    <col min="5902" max="5902" width="10.85546875" style="1009" bestFit="1" customWidth="1"/>
    <col min="5903" max="5903" width="12.85546875" style="1009" customWidth="1"/>
    <col min="5904" max="5904" width="13" style="1009" customWidth="1"/>
    <col min="5905" max="5905" width="10" style="1009" customWidth="1"/>
    <col min="5906" max="6144" width="9.140625" style="1009"/>
    <col min="6145" max="6145" width="27.85546875" style="1009" customWidth="1"/>
    <col min="6146" max="6147" width="13.7109375" style="1009" customWidth="1"/>
    <col min="6148" max="6149" width="11.42578125" style="1009" customWidth="1"/>
    <col min="6150" max="6150" width="12.7109375" style="1009" customWidth="1"/>
    <col min="6151" max="6151" width="12.140625" style="1009" customWidth="1"/>
    <col min="6152" max="6152" width="12" style="1009" customWidth="1"/>
    <col min="6153" max="6153" width="11.7109375" style="1009" customWidth="1"/>
    <col min="6154" max="6154" width="12.85546875" style="1009" customWidth="1"/>
    <col min="6155" max="6155" width="12.140625" style="1009" customWidth="1"/>
    <col min="6156" max="6156" width="12.7109375" style="1009" customWidth="1"/>
    <col min="6157" max="6157" width="11.7109375" style="1009" customWidth="1"/>
    <col min="6158" max="6158" width="10.85546875" style="1009" bestFit="1" customWidth="1"/>
    <col min="6159" max="6159" width="12.85546875" style="1009" customWidth="1"/>
    <col min="6160" max="6160" width="13" style="1009" customWidth="1"/>
    <col min="6161" max="6161" width="10" style="1009" customWidth="1"/>
    <col min="6162" max="6400" width="9.140625" style="1009"/>
    <col min="6401" max="6401" width="27.85546875" style="1009" customWidth="1"/>
    <col min="6402" max="6403" width="13.7109375" style="1009" customWidth="1"/>
    <col min="6404" max="6405" width="11.42578125" style="1009" customWidth="1"/>
    <col min="6406" max="6406" width="12.7109375" style="1009" customWidth="1"/>
    <col min="6407" max="6407" width="12.140625" style="1009" customWidth="1"/>
    <col min="6408" max="6408" width="12" style="1009" customWidth="1"/>
    <col min="6409" max="6409" width="11.7109375" style="1009" customWidth="1"/>
    <col min="6410" max="6410" width="12.85546875" style="1009" customWidth="1"/>
    <col min="6411" max="6411" width="12.140625" style="1009" customWidth="1"/>
    <col min="6412" max="6412" width="12.7109375" style="1009" customWidth="1"/>
    <col min="6413" max="6413" width="11.7109375" style="1009" customWidth="1"/>
    <col min="6414" max="6414" width="10.85546875" style="1009" bestFit="1" customWidth="1"/>
    <col min="6415" max="6415" width="12.85546875" style="1009" customWidth="1"/>
    <col min="6416" max="6416" width="13" style="1009" customWidth="1"/>
    <col min="6417" max="6417" width="10" style="1009" customWidth="1"/>
    <col min="6418" max="6656" width="9.140625" style="1009"/>
    <col min="6657" max="6657" width="27.85546875" style="1009" customWidth="1"/>
    <col min="6658" max="6659" width="13.7109375" style="1009" customWidth="1"/>
    <col min="6660" max="6661" width="11.42578125" style="1009" customWidth="1"/>
    <col min="6662" max="6662" width="12.7109375" style="1009" customWidth="1"/>
    <col min="6663" max="6663" width="12.140625" style="1009" customWidth="1"/>
    <col min="6664" max="6664" width="12" style="1009" customWidth="1"/>
    <col min="6665" max="6665" width="11.7109375" style="1009" customWidth="1"/>
    <col min="6666" max="6666" width="12.85546875" style="1009" customWidth="1"/>
    <col min="6667" max="6667" width="12.140625" style="1009" customWidth="1"/>
    <col min="6668" max="6668" width="12.7109375" style="1009" customWidth="1"/>
    <col min="6669" max="6669" width="11.7109375" style="1009" customWidth="1"/>
    <col min="6670" max="6670" width="10.85546875" style="1009" bestFit="1" customWidth="1"/>
    <col min="6671" max="6671" width="12.85546875" style="1009" customWidth="1"/>
    <col min="6672" max="6672" width="13" style="1009" customWidth="1"/>
    <col min="6673" max="6673" width="10" style="1009" customWidth="1"/>
    <col min="6674" max="6912" width="9.140625" style="1009"/>
    <col min="6913" max="6913" width="27.85546875" style="1009" customWidth="1"/>
    <col min="6914" max="6915" width="13.7109375" style="1009" customWidth="1"/>
    <col min="6916" max="6917" width="11.42578125" style="1009" customWidth="1"/>
    <col min="6918" max="6918" width="12.7109375" style="1009" customWidth="1"/>
    <col min="6919" max="6919" width="12.140625" style="1009" customWidth="1"/>
    <col min="6920" max="6920" width="12" style="1009" customWidth="1"/>
    <col min="6921" max="6921" width="11.7109375" style="1009" customWidth="1"/>
    <col min="6922" max="6922" width="12.85546875" style="1009" customWidth="1"/>
    <col min="6923" max="6923" width="12.140625" style="1009" customWidth="1"/>
    <col min="6924" max="6924" width="12.7109375" style="1009" customWidth="1"/>
    <col min="6925" max="6925" width="11.7109375" style="1009" customWidth="1"/>
    <col min="6926" max="6926" width="10.85546875" style="1009" bestFit="1" customWidth="1"/>
    <col min="6927" max="6927" width="12.85546875" style="1009" customWidth="1"/>
    <col min="6928" max="6928" width="13" style="1009" customWidth="1"/>
    <col min="6929" max="6929" width="10" style="1009" customWidth="1"/>
    <col min="6930" max="7168" width="9.140625" style="1009"/>
    <col min="7169" max="7169" width="27.85546875" style="1009" customWidth="1"/>
    <col min="7170" max="7171" width="13.7109375" style="1009" customWidth="1"/>
    <col min="7172" max="7173" width="11.42578125" style="1009" customWidth="1"/>
    <col min="7174" max="7174" width="12.7109375" style="1009" customWidth="1"/>
    <col min="7175" max="7175" width="12.140625" style="1009" customWidth="1"/>
    <col min="7176" max="7176" width="12" style="1009" customWidth="1"/>
    <col min="7177" max="7177" width="11.7109375" style="1009" customWidth="1"/>
    <col min="7178" max="7178" width="12.85546875" style="1009" customWidth="1"/>
    <col min="7179" max="7179" width="12.140625" style="1009" customWidth="1"/>
    <col min="7180" max="7180" width="12.7109375" style="1009" customWidth="1"/>
    <col min="7181" max="7181" width="11.7109375" style="1009" customWidth="1"/>
    <col min="7182" max="7182" width="10.85546875" style="1009" bestFit="1" customWidth="1"/>
    <col min="7183" max="7183" width="12.85546875" style="1009" customWidth="1"/>
    <col min="7184" max="7184" width="13" style="1009" customWidth="1"/>
    <col min="7185" max="7185" width="10" style="1009" customWidth="1"/>
    <col min="7186" max="7424" width="9.140625" style="1009"/>
    <col min="7425" max="7425" width="27.85546875" style="1009" customWidth="1"/>
    <col min="7426" max="7427" width="13.7109375" style="1009" customWidth="1"/>
    <col min="7428" max="7429" width="11.42578125" style="1009" customWidth="1"/>
    <col min="7430" max="7430" width="12.7109375" style="1009" customWidth="1"/>
    <col min="7431" max="7431" width="12.140625" style="1009" customWidth="1"/>
    <col min="7432" max="7432" width="12" style="1009" customWidth="1"/>
    <col min="7433" max="7433" width="11.7109375" style="1009" customWidth="1"/>
    <col min="7434" max="7434" width="12.85546875" style="1009" customWidth="1"/>
    <col min="7435" max="7435" width="12.140625" style="1009" customWidth="1"/>
    <col min="7436" max="7436" width="12.7109375" style="1009" customWidth="1"/>
    <col min="7437" max="7437" width="11.7109375" style="1009" customWidth="1"/>
    <col min="7438" max="7438" width="10.85546875" style="1009" bestFit="1" customWidth="1"/>
    <col min="7439" max="7439" width="12.85546875" style="1009" customWidth="1"/>
    <col min="7440" max="7440" width="13" style="1009" customWidth="1"/>
    <col min="7441" max="7441" width="10" style="1009" customWidth="1"/>
    <col min="7442" max="7680" width="9.140625" style="1009"/>
    <col min="7681" max="7681" width="27.85546875" style="1009" customWidth="1"/>
    <col min="7682" max="7683" width="13.7109375" style="1009" customWidth="1"/>
    <col min="7684" max="7685" width="11.42578125" style="1009" customWidth="1"/>
    <col min="7686" max="7686" width="12.7109375" style="1009" customWidth="1"/>
    <col min="7687" max="7687" width="12.140625" style="1009" customWidth="1"/>
    <col min="7688" max="7688" width="12" style="1009" customWidth="1"/>
    <col min="7689" max="7689" width="11.7109375" style="1009" customWidth="1"/>
    <col min="7690" max="7690" width="12.85546875" style="1009" customWidth="1"/>
    <col min="7691" max="7691" width="12.140625" style="1009" customWidth="1"/>
    <col min="7692" max="7692" width="12.7109375" style="1009" customWidth="1"/>
    <col min="7693" max="7693" width="11.7109375" style="1009" customWidth="1"/>
    <col min="7694" max="7694" width="10.85546875" style="1009" bestFit="1" customWidth="1"/>
    <col min="7695" max="7695" width="12.85546875" style="1009" customWidth="1"/>
    <col min="7696" max="7696" width="13" style="1009" customWidth="1"/>
    <col min="7697" max="7697" width="10" style="1009" customWidth="1"/>
    <col min="7698" max="7936" width="9.140625" style="1009"/>
    <col min="7937" max="7937" width="27.85546875" style="1009" customWidth="1"/>
    <col min="7938" max="7939" width="13.7109375" style="1009" customWidth="1"/>
    <col min="7940" max="7941" width="11.42578125" style="1009" customWidth="1"/>
    <col min="7942" max="7942" width="12.7109375" style="1009" customWidth="1"/>
    <col min="7943" max="7943" width="12.140625" style="1009" customWidth="1"/>
    <col min="7944" max="7944" width="12" style="1009" customWidth="1"/>
    <col min="7945" max="7945" width="11.7109375" style="1009" customWidth="1"/>
    <col min="7946" max="7946" width="12.85546875" style="1009" customWidth="1"/>
    <col min="7947" max="7947" width="12.140625" style="1009" customWidth="1"/>
    <col min="7948" max="7948" width="12.7109375" style="1009" customWidth="1"/>
    <col min="7949" max="7949" width="11.7109375" style="1009" customWidth="1"/>
    <col min="7950" max="7950" width="10.85546875" style="1009" bestFit="1" customWidth="1"/>
    <col min="7951" max="7951" width="12.85546875" style="1009" customWidth="1"/>
    <col min="7952" max="7952" width="13" style="1009" customWidth="1"/>
    <col min="7953" max="7953" width="10" style="1009" customWidth="1"/>
    <col min="7954" max="8192" width="9.140625" style="1009"/>
    <col min="8193" max="8193" width="27.85546875" style="1009" customWidth="1"/>
    <col min="8194" max="8195" width="13.7109375" style="1009" customWidth="1"/>
    <col min="8196" max="8197" width="11.42578125" style="1009" customWidth="1"/>
    <col min="8198" max="8198" width="12.7109375" style="1009" customWidth="1"/>
    <col min="8199" max="8199" width="12.140625" style="1009" customWidth="1"/>
    <col min="8200" max="8200" width="12" style="1009" customWidth="1"/>
    <col min="8201" max="8201" width="11.7109375" style="1009" customWidth="1"/>
    <col min="8202" max="8202" width="12.85546875" style="1009" customWidth="1"/>
    <col min="8203" max="8203" width="12.140625" style="1009" customWidth="1"/>
    <col min="8204" max="8204" width="12.7109375" style="1009" customWidth="1"/>
    <col min="8205" max="8205" width="11.7109375" style="1009" customWidth="1"/>
    <col min="8206" max="8206" width="10.85546875" style="1009" bestFit="1" customWidth="1"/>
    <col min="8207" max="8207" width="12.85546875" style="1009" customWidth="1"/>
    <col min="8208" max="8208" width="13" style="1009" customWidth="1"/>
    <col min="8209" max="8209" width="10" style="1009" customWidth="1"/>
    <col min="8210" max="8448" width="9.140625" style="1009"/>
    <col min="8449" max="8449" width="27.85546875" style="1009" customWidth="1"/>
    <col min="8450" max="8451" width="13.7109375" style="1009" customWidth="1"/>
    <col min="8452" max="8453" width="11.42578125" style="1009" customWidth="1"/>
    <col min="8454" max="8454" width="12.7109375" style="1009" customWidth="1"/>
    <col min="8455" max="8455" width="12.140625" style="1009" customWidth="1"/>
    <col min="8456" max="8456" width="12" style="1009" customWidth="1"/>
    <col min="8457" max="8457" width="11.7109375" style="1009" customWidth="1"/>
    <col min="8458" max="8458" width="12.85546875" style="1009" customWidth="1"/>
    <col min="8459" max="8459" width="12.140625" style="1009" customWidth="1"/>
    <col min="8460" max="8460" width="12.7109375" style="1009" customWidth="1"/>
    <col min="8461" max="8461" width="11.7109375" style="1009" customWidth="1"/>
    <col min="8462" max="8462" width="10.85546875" style="1009" bestFit="1" customWidth="1"/>
    <col min="8463" max="8463" width="12.85546875" style="1009" customWidth="1"/>
    <col min="8464" max="8464" width="13" style="1009" customWidth="1"/>
    <col min="8465" max="8465" width="10" style="1009" customWidth="1"/>
    <col min="8466" max="8704" width="9.140625" style="1009"/>
    <col min="8705" max="8705" width="27.85546875" style="1009" customWidth="1"/>
    <col min="8706" max="8707" width="13.7109375" style="1009" customWidth="1"/>
    <col min="8708" max="8709" width="11.42578125" style="1009" customWidth="1"/>
    <col min="8710" max="8710" width="12.7109375" style="1009" customWidth="1"/>
    <col min="8711" max="8711" width="12.140625" style="1009" customWidth="1"/>
    <col min="8712" max="8712" width="12" style="1009" customWidth="1"/>
    <col min="8713" max="8713" width="11.7109375" style="1009" customWidth="1"/>
    <col min="8714" max="8714" width="12.85546875" style="1009" customWidth="1"/>
    <col min="8715" max="8715" width="12.140625" style="1009" customWidth="1"/>
    <col min="8716" max="8716" width="12.7109375" style="1009" customWidth="1"/>
    <col min="8717" max="8717" width="11.7109375" style="1009" customWidth="1"/>
    <col min="8718" max="8718" width="10.85546875" style="1009" bestFit="1" customWidth="1"/>
    <col min="8719" max="8719" width="12.85546875" style="1009" customWidth="1"/>
    <col min="8720" max="8720" width="13" style="1009" customWidth="1"/>
    <col min="8721" max="8721" width="10" style="1009" customWidth="1"/>
    <col min="8722" max="8960" width="9.140625" style="1009"/>
    <col min="8961" max="8961" width="27.85546875" style="1009" customWidth="1"/>
    <col min="8962" max="8963" width="13.7109375" style="1009" customWidth="1"/>
    <col min="8964" max="8965" width="11.42578125" style="1009" customWidth="1"/>
    <col min="8966" max="8966" width="12.7109375" style="1009" customWidth="1"/>
    <col min="8967" max="8967" width="12.140625" style="1009" customWidth="1"/>
    <col min="8968" max="8968" width="12" style="1009" customWidth="1"/>
    <col min="8969" max="8969" width="11.7109375" style="1009" customWidth="1"/>
    <col min="8970" max="8970" width="12.85546875" style="1009" customWidth="1"/>
    <col min="8971" max="8971" width="12.140625" style="1009" customWidth="1"/>
    <col min="8972" max="8972" width="12.7109375" style="1009" customWidth="1"/>
    <col min="8973" max="8973" width="11.7109375" style="1009" customWidth="1"/>
    <col min="8974" max="8974" width="10.85546875" style="1009" bestFit="1" customWidth="1"/>
    <col min="8975" max="8975" width="12.85546875" style="1009" customWidth="1"/>
    <col min="8976" max="8976" width="13" style="1009" customWidth="1"/>
    <col min="8977" max="8977" width="10" style="1009" customWidth="1"/>
    <col min="8978" max="9216" width="9.140625" style="1009"/>
    <col min="9217" max="9217" width="27.85546875" style="1009" customWidth="1"/>
    <col min="9218" max="9219" width="13.7109375" style="1009" customWidth="1"/>
    <col min="9220" max="9221" width="11.42578125" style="1009" customWidth="1"/>
    <col min="9222" max="9222" width="12.7109375" style="1009" customWidth="1"/>
    <col min="9223" max="9223" width="12.140625" style="1009" customWidth="1"/>
    <col min="9224" max="9224" width="12" style="1009" customWidth="1"/>
    <col min="9225" max="9225" width="11.7109375" style="1009" customWidth="1"/>
    <col min="9226" max="9226" width="12.85546875" style="1009" customWidth="1"/>
    <col min="9227" max="9227" width="12.140625" style="1009" customWidth="1"/>
    <col min="9228" max="9228" width="12.7109375" style="1009" customWidth="1"/>
    <col min="9229" max="9229" width="11.7109375" style="1009" customWidth="1"/>
    <col min="9230" max="9230" width="10.85546875" style="1009" bestFit="1" customWidth="1"/>
    <col min="9231" max="9231" width="12.85546875" style="1009" customWidth="1"/>
    <col min="9232" max="9232" width="13" style="1009" customWidth="1"/>
    <col min="9233" max="9233" width="10" style="1009" customWidth="1"/>
    <col min="9234" max="9472" width="9.140625" style="1009"/>
    <col min="9473" max="9473" width="27.85546875" style="1009" customWidth="1"/>
    <col min="9474" max="9475" width="13.7109375" style="1009" customWidth="1"/>
    <col min="9476" max="9477" width="11.42578125" style="1009" customWidth="1"/>
    <col min="9478" max="9478" width="12.7109375" style="1009" customWidth="1"/>
    <col min="9479" max="9479" width="12.140625" style="1009" customWidth="1"/>
    <col min="9480" max="9480" width="12" style="1009" customWidth="1"/>
    <col min="9481" max="9481" width="11.7109375" style="1009" customWidth="1"/>
    <col min="9482" max="9482" width="12.85546875" style="1009" customWidth="1"/>
    <col min="9483" max="9483" width="12.140625" style="1009" customWidth="1"/>
    <col min="9484" max="9484" width="12.7109375" style="1009" customWidth="1"/>
    <col min="9485" max="9485" width="11.7109375" style="1009" customWidth="1"/>
    <col min="9486" max="9486" width="10.85546875" style="1009" bestFit="1" customWidth="1"/>
    <col min="9487" max="9487" width="12.85546875" style="1009" customWidth="1"/>
    <col min="9488" max="9488" width="13" style="1009" customWidth="1"/>
    <col min="9489" max="9489" width="10" style="1009" customWidth="1"/>
    <col min="9490" max="9728" width="9.140625" style="1009"/>
    <col min="9729" max="9729" width="27.85546875" style="1009" customWidth="1"/>
    <col min="9730" max="9731" width="13.7109375" style="1009" customWidth="1"/>
    <col min="9732" max="9733" width="11.42578125" style="1009" customWidth="1"/>
    <col min="9734" max="9734" width="12.7109375" style="1009" customWidth="1"/>
    <col min="9735" max="9735" width="12.140625" style="1009" customWidth="1"/>
    <col min="9736" max="9736" width="12" style="1009" customWidth="1"/>
    <col min="9737" max="9737" width="11.7109375" style="1009" customWidth="1"/>
    <col min="9738" max="9738" width="12.85546875" style="1009" customWidth="1"/>
    <col min="9739" max="9739" width="12.140625" style="1009" customWidth="1"/>
    <col min="9740" max="9740" width="12.7109375" style="1009" customWidth="1"/>
    <col min="9741" max="9741" width="11.7109375" style="1009" customWidth="1"/>
    <col min="9742" max="9742" width="10.85546875" style="1009" bestFit="1" customWidth="1"/>
    <col min="9743" max="9743" width="12.85546875" style="1009" customWidth="1"/>
    <col min="9744" max="9744" width="13" style="1009" customWidth="1"/>
    <col min="9745" max="9745" width="10" style="1009" customWidth="1"/>
    <col min="9746" max="9984" width="9.140625" style="1009"/>
    <col min="9985" max="9985" width="27.85546875" style="1009" customWidth="1"/>
    <col min="9986" max="9987" width="13.7109375" style="1009" customWidth="1"/>
    <col min="9988" max="9989" width="11.42578125" style="1009" customWidth="1"/>
    <col min="9990" max="9990" width="12.7109375" style="1009" customWidth="1"/>
    <col min="9991" max="9991" width="12.140625" style="1009" customWidth="1"/>
    <col min="9992" max="9992" width="12" style="1009" customWidth="1"/>
    <col min="9993" max="9993" width="11.7109375" style="1009" customWidth="1"/>
    <col min="9994" max="9994" width="12.85546875" style="1009" customWidth="1"/>
    <col min="9995" max="9995" width="12.140625" style="1009" customWidth="1"/>
    <col min="9996" max="9996" width="12.7109375" style="1009" customWidth="1"/>
    <col min="9997" max="9997" width="11.7109375" style="1009" customWidth="1"/>
    <col min="9998" max="9998" width="10.85546875" style="1009" bestFit="1" customWidth="1"/>
    <col min="9999" max="9999" width="12.85546875" style="1009" customWidth="1"/>
    <col min="10000" max="10000" width="13" style="1009" customWidth="1"/>
    <col min="10001" max="10001" width="10" style="1009" customWidth="1"/>
    <col min="10002" max="10240" width="9.140625" style="1009"/>
    <col min="10241" max="10241" width="27.85546875" style="1009" customWidth="1"/>
    <col min="10242" max="10243" width="13.7109375" style="1009" customWidth="1"/>
    <col min="10244" max="10245" width="11.42578125" style="1009" customWidth="1"/>
    <col min="10246" max="10246" width="12.7109375" style="1009" customWidth="1"/>
    <col min="10247" max="10247" width="12.140625" style="1009" customWidth="1"/>
    <col min="10248" max="10248" width="12" style="1009" customWidth="1"/>
    <col min="10249" max="10249" width="11.7109375" style="1009" customWidth="1"/>
    <col min="10250" max="10250" width="12.85546875" style="1009" customWidth="1"/>
    <col min="10251" max="10251" width="12.140625" style="1009" customWidth="1"/>
    <col min="10252" max="10252" width="12.7109375" style="1009" customWidth="1"/>
    <col min="10253" max="10253" width="11.7109375" style="1009" customWidth="1"/>
    <col min="10254" max="10254" width="10.85546875" style="1009" bestFit="1" customWidth="1"/>
    <col min="10255" max="10255" width="12.85546875" style="1009" customWidth="1"/>
    <col min="10256" max="10256" width="13" style="1009" customWidth="1"/>
    <col min="10257" max="10257" width="10" style="1009" customWidth="1"/>
    <col min="10258" max="10496" width="9.140625" style="1009"/>
    <col min="10497" max="10497" width="27.85546875" style="1009" customWidth="1"/>
    <col min="10498" max="10499" width="13.7109375" style="1009" customWidth="1"/>
    <col min="10500" max="10501" width="11.42578125" style="1009" customWidth="1"/>
    <col min="10502" max="10502" width="12.7109375" style="1009" customWidth="1"/>
    <col min="10503" max="10503" width="12.140625" style="1009" customWidth="1"/>
    <col min="10504" max="10504" width="12" style="1009" customWidth="1"/>
    <col min="10505" max="10505" width="11.7109375" style="1009" customWidth="1"/>
    <col min="10506" max="10506" width="12.85546875" style="1009" customWidth="1"/>
    <col min="10507" max="10507" width="12.140625" style="1009" customWidth="1"/>
    <col min="10508" max="10508" width="12.7109375" style="1009" customWidth="1"/>
    <col min="10509" max="10509" width="11.7109375" style="1009" customWidth="1"/>
    <col min="10510" max="10510" width="10.85546875" style="1009" bestFit="1" customWidth="1"/>
    <col min="10511" max="10511" width="12.85546875" style="1009" customWidth="1"/>
    <col min="10512" max="10512" width="13" style="1009" customWidth="1"/>
    <col min="10513" max="10513" width="10" style="1009" customWidth="1"/>
    <col min="10514" max="10752" width="9.140625" style="1009"/>
    <col min="10753" max="10753" width="27.85546875" style="1009" customWidth="1"/>
    <col min="10754" max="10755" width="13.7109375" style="1009" customWidth="1"/>
    <col min="10756" max="10757" width="11.42578125" style="1009" customWidth="1"/>
    <col min="10758" max="10758" width="12.7109375" style="1009" customWidth="1"/>
    <col min="10759" max="10759" width="12.140625" style="1009" customWidth="1"/>
    <col min="10760" max="10760" width="12" style="1009" customWidth="1"/>
    <col min="10761" max="10761" width="11.7109375" style="1009" customWidth="1"/>
    <col min="10762" max="10762" width="12.85546875" style="1009" customWidth="1"/>
    <col min="10763" max="10763" width="12.140625" style="1009" customWidth="1"/>
    <col min="10764" max="10764" width="12.7109375" style="1009" customWidth="1"/>
    <col min="10765" max="10765" width="11.7109375" style="1009" customWidth="1"/>
    <col min="10766" max="10766" width="10.85546875" style="1009" bestFit="1" customWidth="1"/>
    <col min="10767" max="10767" width="12.85546875" style="1009" customWidth="1"/>
    <col min="10768" max="10768" width="13" style="1009" customWidth="1"/>
    <col min="10769" max="10769" width="10" style="1009" customWidth="1"/>
    <col min="10770" max="11008" width="9.140625" style="1009"/>
    <col min="11009" max="11009" width="27.85546875" style="1009" customWidth="1"/>
    <col min="11010" max="11011" width="13.7109375" style="1009" customWidth="1"/>
    <col min="11012" max="11013" width="11.42578125" style="1009" customWidth="1"/>
    <col min="11014" max="11014" width="12.7109375" style="1009" customWidth="1"/>
    <col min="11015" max="11015" width="12.140625" style="1009" customWidth="1"/>
    <col min="11016" max="11016" width="12" style="1009" customWidth="1"/>
    <col min="11017" max="11017" width="11.7109375" style="1009" customWidth="1"/>
    <col min="11018" max="11018" width="12.85546875" style="1009" customWidth="1"/>
    <col min="11019" max="11019" width="12.140625" style="1009" customWidth="1"/>
    <col min="11020" max="11020" width="12.7109375" style="1009" customWidth="1"/>
    <col min="11021" max="11021" width="11.7109375" style="1009" customWidth="1"/>
    <col min="11022" max="11022" width="10.85546875" style="1009" bestFit="1" customWidth="1"/>
    <col min="11023" max="11023" width="12.85546875" style="1009" customWidth="1"/>
    <col min="11024" max="11024" width="13" style="1009" customWidth="1"/>
    <col min="11025" max="11025" width="10" style="1009" customWidth="1"/>
    <col min="11026" max="11264" width="9.140625" style="1009"/>
    <col min="11265" max="11265" width="27.85546875" style="1009" customWidth="1"/>
    <col min="11266" max="11267" width="13.7109375" style="1009" customWidth="1"/>
    <col min="11268" max="11269" width="11.42578125" style="1009" customWidth="1"/>
    <col min="11270" max="11270" width="12.7109375" style="1009" customWidth="1"/>
    <col min="11271" max="11271" width="12.140625" style="1009" customWidth="1"/>
    <col min="11272" max="11272" width="12" style="1009" customWidth="1"/>
    <col min="11273" max="11273" width="11.7109375" style="1009" customWidth="1"/>
    <col min="11274" max="11274" width="12.85546875" style="1009" customWidth="1"/>
    <col min="11275" max="11275" width="12.140625" style="1009" customWidth="1"/>
    <col min="11276" max="11276" width="12.7109375" style="1009" customWidth="1"/>
    <col min="11277" max="11277" width="11.7109375" style="1009" customWidth="1"/>
    <col min="11278" max="11278" width="10.85546875" style="1009" bestFit="1" customWidth="1"/>
    <col min="11279" max="11279" width="12.85546875" style="1009" customWidth="1"/>
    <col min="11280" max="11280" width="13" style="1009" customWidth="1"/>
    <col min="11281" max="11281" width="10" style="1009" customWidth="1"/>
    <col min="11282" max="11520" width="9.140625" style="1009"/>
    <col min="11521" max="11521" width="27.85546875" style="1009" customWidth="1"/>
    <col min="11522" max="11523" width="13.7109375" style="1009" customWidth="1"/>
    <col min="11524" max="11525" width="11.42578125" style="1009" customWidth="1"/>
    <col min="11526" max="11526" width="12.7109375" style="1009" customWidth="1"/>
    <col min="11527" max="11527" width="12.140625" style="1009" customWidth="1"/>
    <col min="11528" max="11528" width="12" style="1009" customWidth="1"/>
    <col min="11529" max="11529" width="11.7109375" style="1009" customWidth="1"/>
    <col min="11530" max="11530" width="12.85546875" style="1009" customWidth="1"/>
    <col min="11531" max="11531" width="12.140625" style="1009" customWidth="1"/>
    <col min="11532" max="11532" width="12.7109375" style="1009" customWidth="1"/>
    <col min="11533" max="11533" width="11.7109375" style="1009" customWidth="1"/>
    <col min="11534" max="11534" width="10.85546875" style="1009" bestFit="1" customWidth="1"/>
    <col min="11535" max="11535" width="12.85546875" style="1009" customWidth="1"/>
    <col min="11536" max="11536" width="13" style="1009" customWidth="1"/>
    <col min="11537" max="11537" width="10" style="1009" customWidth="1"/>
    <col min="11538" max="11776" width="9.140625" style="1009"/>
    <col min="11777" max="11777" width="27.85546875" style="1009" customWidth="1"/>
    <col min="11778" max="11779" width="13.7109375" style="1009" customWidth="1"/>
    <col min="11780" max="11781" width="11.42578125" style="1009" customWidth="1"/>
    <col min="11782" max="11782" width="12.7109375" style="1009" customWidth="1"/>
    <col min="11783" max="11783" width="12.140625" style="1009" customWidth="1"/>
    <col min="11784" max="11784" width="12" style="1009" customWidth="1"/>
    <col min="11785" max="11785" width="11.7109375" style="1009" customWidth="1"/>
    <col min="11786" max="11786" width="12.85546875" style="1009" customWidth="1"/>
    <col min="11787" max="11787" width="12.140625" style="1009" customWidth="1"/>
    <col min="11788" max="11788" width="12.7109375" style="1009" customWidth="1"/>
    <col min="11789" max="11789" width="11.7109375" style="1009" customWidth="1"/>
    <col min="11790" max="11790" width="10.85546875" style="1009" bestFit="1" customWidth="1"/>
    <col min="11791" max="11791" width="12.85546875" style="1009" customWidth="1"/>
    <col min="11792" max="11792" width="13" style="1009" customWidth="1"/>
    <col min="11793" max="11793" width="10" style="1009" customWidth="1"/>
    <col min="11794" max="12032" width="9.140625" style="1009"/>
    <col min="12033" max="12033" width="27.85546875" style="1009" customWidth="1"/>
    <col min="12034" max="12035" width="13.7109375" style="1009" customWidth="1"/>
    <col min="12036" max="12037" width="11.42578125" style="1009" customWidth="1"/>
    <col min="12038" max="12038" width="12.7109375" style="1009" customWidth="1"/>
    <col min="12039" max="12039" width="12.140625" style="1009" customWidth="1"/>
    <col min="12040" max="12040" width="12" style="1009" customWidth="1"/>
    <col min="12041" max="12041" width="11.7109375" style="1009" customWidth="1"/>
    <col min="12042" max="12042" width="12.85546875" style="1009" customWidth="1"/>
    <col min="12043" max="12043" width="12.140625" style="1009" customWidth="1"/>
    <col min="12044" max="12044" width="12.7109375" style="1009" customWidth="1"/>
    <col min="12045" max="12045" width="11.7109375" style="1009" customWidth="1"/>
    <col min="12046" max="12046" width="10.85546875" style="1009" bestFit="1" customWidth="1"/>
    <col min="12047" max="12047" width="12.85546875" style="1009" customWidth="1"/>
    <col min="12048" max="12048" width="13" style="1009" customWidth="1"/>
    <col min="12049" max="12049" width="10" style="1009" customWidth="1"/>
    <col min="12050" max="12288" width="9.140625" style="1009"/>
    <col min="12289" max="12289" width="27.85546875" style="1009" customWidth="1"/>
    <col min="12290" max="12291" width="13.7109375" style="1009" customWidth="1"/>
    <col min="12292" max="12293" width="11.42578125" style="1009" customWidth="1"/>
    <col min="12294" max="12294" width="12.7109375" style="1009" customWidth="1"/>
    <col min="12295" max="12295" width="12.140625" style="1009" customWidth="1"/>
    <col min="12296" max="12296" width="12" style="1009" customWidth="1"/>
    <col min="12297" max="12297" width="11.7109375" style="1009" customWidth="1"/>
    <col min="12298" max="12298" width="12.85546875" style="1009" customWidth="1"/>
    <col min="12299" max="12299" width="12.140625" style="1009" customWidth="1"/>
    <col min="12300" max="12300" width="12.7109375" style="1009" customWidth="1"/>
    <col min="12301" max="12301" width="11.7109375" style="1009" customWidth="1"/>
    <col min="12302" max="12302" width="10.85546875" style="1009" bestFit="1" customWidth="1"/>
    <col min="12303" max="12303" width="12.85546875" style="1009" customWidth="1"/>
    <col min="12304" max="12304" width="13" style="1009" customWidth="1"/>
    <col min="12305" max="12305" width="10" style="1009" customWidth="1"/>
    <col min="12306" max="12544" width="9.140625" style="1009"/>
    <col min="12545" max="12545" width="27.85546875" style="1009" customWidth="1"/>
    <col min="12546" max="12547" width="13.7109375" style="1009" customWidth="1"/>
    <col min="12548" max="12549" width="11.42578125" style="1009" customWidth="1"/>
    <col min="12550" max="12550" width="12.7109375" style="1009" customWidth="1"/>
    <col min="12551" max="12551" width="12.140625" style="1009" customWidth="1"/>
    <col min="12552" max="12552" width="12" style="1009" customWidth="1"/>
    <col min="12553" max="12553" width="11.7109375" style="1009" customWidth="1"/>
    <col min="12554" max="12554" width="12.85546875" style="1009" customWidth="1"/>
    <col min="12555" max="12555" width="12.140625" style="1009" customWidth="1"/>
    <col min="12556" max="12556" width="12.7109375" style="1009" customWidth="1"/>
    <col min="12557" max="12557" width="11.7109375" style="1009" customWidth="1"/>
    <col min="12558" max="12558" width="10.85546875" style="1009" bestFit="1" customWidth="1"/>
    <col min="12559" max="12559" width="12.85546875" style="1009" customWidth="1"/>
    <col min="12560" max="12560" width="13" style="1009" customWidth="1"/>
    <col min="12561" max="12561" width="10" style="1009" customWidth="1"/>
    <col min="12562" max="12800" width="9.140625" style="1009"/>
    <col min="12801" max="12801" width="27.85546875" style="1009" customWidth="1"/>
    <col min="12802" max="12803" width="13.7109375" style="1009" customWidth="1"/>
    <col min="12804" max="12805" width="11.42578125" style="1009" customWidth="1"/>
    <col min="12806" max="12806" width="12.7109375" style="1009" customWidth="1"/>
    <col min="12807" max="12807" width="12.140625" style="1009" customWidth="1"/>
    <col min="12808" max="12808" width="12" style="1009" customWidth="1"/>
    <col min="12809" max="12809" width="11.7109375" style="1009" customWidth="1"/>
    <col min="12810" max="12810" width="12.85546875" style="1009" customWidth="1"/>
    <col min="12811" max="12811" width="12.140625" style="1009" customWidth="1"/>
    <col min="12812" max="12812" width="12.7109375" style="1009" customWidth="1"/>
    <col min="12813" max="12813" width="11.7109375" style="1009" customWidth="1"/>
    <col min="12814" max="12814" width="10.85546875" style="1009" bestFit="1" customWidth="1"/>
    <col min="12815" max="12815" width="12.85546875" style="1009" customWidth="1"/>
    <col min="12816" max="12816" width="13" style="1009" customWidth="1"/>
    <col min="12817" max="12817" width="10" style="1009" customWidth="1"/>
    <col min="12818" max="13056" width="9.140625" style="1009"/>
    <col min="13057" max="13057" width="27.85546875" style="1009" customWidth="1"/>
    <col min="13058" max="13059" width="13.7109375" style="1009" customWidth="1"/>
    <col min="13060" max="13061" width="11.42578125" style="1009" customWidth="1"/>
    <col min="13062" max="13062" width="12.7109375" style="1009" customWidth="1"/>
    <col min="13063" max="13063" width="12.140625" style="1009" customWidth="1"/>
    <col min="13064" max="13064" width="12" style="1009" customWidth="1"/>
    <col min="13065" max="13065" width="11.7109375" style="1009" customWidth="1"/>
    <col min="13066" max="13066" width="12.85546875" style="1009" customWidth="1"/>
    <col min="13067" max="13067" width="12.140625" style="1009" customWidth="1"/>
    <col min="13068" max="13068" width="12.7109375" style="1009" customWidth="1"/>
    <col min="13069" max="13069" width="11.7109375" style="1009" customWidth="1"/>
    <col min="13070" max="13070" width="10.85546875" style="1009" bestFit="1" customWidth="1"/>
    <col min="13071" max="13071" width="12.85546875" style="1009" customWidth="1"/>
    <col min="13072" max="13072" width="13" style="1009" customWidth="1"/>
    <col min="13073" max="13073" width="10" style="1009" customWidth="1"/>
    <col min="13074" max="13312" width="9.140625" style="1009"/>
    <col min="13313" max="13313" width="27.85546875" style="1009" customWidth="1"/>
    <col min="13314" max="13315" width="13.7109375" style="1009" customWidth="1"/>
    <col min="13316" max="13317" width="11.42578125" style="1009" customWidth="1"/>
    <col min="13318" max="13318" width="12.7109375" style="1009" customWidth="1"/>
    <col min="13319" max="13319" width="12.140625" style="1009" customWidth="1"/>
    <col min="13320" max="13320" width="12" style="1009" customWidth="1"/>
    <col min="13321" max="13321" width="11.7109375" style="1009" customWidth="1"/>
    <col min="13322" max="13322" width="12.85546875" style="1009" customWidth="1"/>
    <col min="13323" max="13323" width="12.140625" style="1009" customWidth="1"/>
    <col min="13324" max="13324" width="12.7109375" style="1009" customWidth="1"/>
    <col min="13325" max="13325" width="11.7109375" style="1009" customWidth="1"/>
    <col min="13326" max="13326" width="10.85546875" style="1009" bestFit="1" customWidth="1"/>
    <col min="13327" max="13327" width="12.85546875" style="1009" customWidth="1"/>
    <col min="13328" max="13328" width="13" style="1009" customWidth="1"/>
    <col min="13329" max="13329" width="10" style="1009" customWidth="1"/>
    <col min="13330" max="13568" width="9.140625" style="1009"/>
    <col min="13569" max="13569" width="27.85546875" style="1009" customWidth="1"/>
    <col min="13570" max="13571" width="13.7109375" style="1009" customWidth="1"/>
    <col min="13572" max="13573" width="11.42578125" style="1009" customWidth="1"/>
    <col min="13574" max="13574" width="12.7109375" style="1009" customWidth="1"/>
    <col min="13575" max="13575" width="12.140625" style="1009" customWidth="1"/>
    <col min="13576" max="13576" width="12" style="1009" customWidth="1"/>
    <col min="13577" max="13577" width="11.7109375" style="1009" customWidth="1"/>
    <col min="13578" max="13578" width="12.85546875" style="1009" customWidth="1"/>
    <col min="13579" max="13579" width="12.140625" style="1009" customWidth="1"/>
    <col min="13580" max="13580" width="12.7109375" style="1009" customWidth="1"/>
    <col min="13581" max="13581" width="11.7109375" style="1009" customWidth="1"/>
    <col min="13582" max="13582" width="10.85546875" style="1009" bestFit="1" customWidth="1"/>
    <col min="13583" max="13583" width="12.85546875" style="1009" customWidth="1"/>
    <col min="13584" max="13584" width="13" style="1009" customWidth="1"/>
    <col min="13585" max="13585" width="10" style="1009" customWidth="1"/>
    <col min="13586" max="13824" width="9.140625" style="1009"/>
    <col min="13825" max="13825" width="27.85546875" style="1009" customWidth="1"/>
    <col min="13826" max="13827" width="13.7109375" style="1009" customWidth="1"/>
    <col min="13828" max="13829" width="11.42578125" style="1009" customWidth="1"/>
    <col min="13830" max="13830" width="12.7109375" style="1009" customWidth="1"/>
    <col min="13831" max="13831" width="12.140625" style="1009" customWidth="1"/>
    <col min="13832" max="13832" width="12" style="1009" customWidth="1"/>
    <col min="13833" max="13833" width="11.7109375" style="1009" customWidth="1"/>
    <col min="13834" max="13834" width="12.85546875" style="1009" customWidth="1"/>
    <col min="13835" max="13835" width="12.140625" style="1009" customWidth="1"/>
    <col min="13836" max="13836" width="12.7109375" style="1009" customWidth="1"/>
    <col min="13837" max="13837" width="11.7109375" style="1009" customWidth="1"/>
    <col min="13838" max="13838" width="10.85546875" style="1009" bestFit="1" customWidth="1"/>
    <col min="13839" max="13839" width="12.85546875" style="1009" customWidth="1"/>
    <col min="13840" max="13840" width="13" style="1009" customWidth="1"/>
    <col min="13841" max="13841" width="10" style="1009" customWidth="1"/>
    <col min="13842" max="14080" width="9.140625" style="1009"/>
    <col min="14081" max="14081" width="27.85546875" style="1009" customWidth="1"/>
    <col min="14082" max="14083" width="13.7109375" style="1009" customWidth="1"/>
    <col min="14084" max="14085" width="11.42578125" style="1009" customWidth="1"/>
    <col min="14086" max="14086" width="12.7109375" style="1009" customWidth="1"/>
    <col min="14087" max="14087" width="12.140625" style="1009" customWidth="1"/>
    <col min="14088" max="14088" width="12" style="1009" customWidth="1"/>
    <col min="14089" max="14089" width="11.7109375" style="1009" customWidth="1"/>
    <col min="14090" max="14090" width="12.85546875" style="1009" customWidth="1"/>
    <col min="14091" max="14091" width="12.140625" style="1009" customWidth="1"/>
    <col min="14092" max="14092" width="12.7109375" style="1009" customWidth="1"/>
    <col min="14093" max="14093" width="11.7109375" style="1009" customWidth="1"/>
    <col min="14094" max="14094" width="10.85546875" style="1009" bestFit="1" customWidth="1"/>
    <col min="14095" max="14095" width="12.85546875" style="1009" customWidth="1"/>
    <col min="14096" max="14096" width="13" style="1009" customWidth="1"/>
    <col min="14097" max="14097" width="10" style="1009" customWidth="1"/>
    <col min="14098" max="14336" width="9.140625" style="1009"/>
    <col min="14337" max="14337" width="27.85546875" style="1009" customWidth="1"/>
    <col min="14338" max="14339" width="13.7109375" style="1009" customWidth="1"/>
    <col min="14340" max="14341" width="11.42578125" style="1009" customWidth="1"/>
    <col min="14342" max="14342" width="12.7109375" style="1009" customWidth="1"/>
    <col min="14343" max="14343" width="12.140625" style="1009" customWidth="1"/>
    <col min="14344" max="14344" width="12" style="1009" customWidth="1"/>
    <col min="14345" max="14345" width="11.7109375" style="1009" customWidth="1"/>
    <col min="14346" max="14346" width="12.85546875" style="1009" customWidth="1"/>
    <col min="14347" max="14347" width="12.140625" style="1009" customWidth="1"/>
    <col min="14348" max="14348" width="12.7109375" style="1009" customWidth="1"/>
    <col min="14349" max="14349" width="11.7109375" style="1009" customWidth="1"/>
    <col min="14350" max="14350" width="10.85546875" style="1009" bestFit="1" customWidth="1"/>
    <col min="14351" max="14351" width="12.85546875" style="1009" customWidth="1"/>
    <col min="14352" max="14352" width="13" style="1009" customWidth="1"/>
    <col min="14353" max="14353" width="10" style="1009" customWidth="1"/>
    <col min="14354" max="14592" width="9.140625" style="1009"/>
    <col min="14593" max="14593" width="27.85546875" style="1009" customWidth="1"/>
    <col min="14594" max="14595" width="13.7109375" style="1009" customWidth="1"/>
    <col min="14596" max="14597" width="11.42578125" style="1009" customWidth="1"/>
    <col min="14598" max="14598" width="12.7109375" style="1009" customWidth="1"/>
    <col min="14599" max="14599" width="12.140625" style="1009" customWidth="1"/>
    <col min="14600" max="14600" width="12" style="1009" customWidth="1"/>
    <col min="14601" max="14601" width="11.7109375" style="1009" customWidth="1"/>
    <col min="14602" max="14602" width="12.85546875" style="1009" customWidth="1"/>
    <col min="14603" max="14603" width="12.140625" style="1009" customWidth="1"/>
    <col min="14604" max="14604" width="12.7109375" style="1009" customWidth="1"/>
    <col min="14605" max="14605" width="11.7109375" style="1009" customWidth="1"/>
    <col min="14606" max="14606" width="10.85546875" style="1009" bestFit="1" customWidth="1"/>
    <col min="14607" max="14607" width="12.85546875" style="1009" customWidth="1"/>
    <col min="14608" max="14608" width="13" style="1009" customWidth="1"/>
    <col min="14609" max="14609" width="10" style="1009" customWidth="1"/>
    <col min="14610" max="14848" width="9.140625" style="1009"/>
    <col min="14849" max="14849" width="27.85546875" style="1009" customWidth="1"/>
    <col min="14850" max="14851" width="13.7109375" style="1009" customWidth="1"/>
    <col min="14852" max="14853" width="11.42578125" style="1009" customWidth="1"/>
    <col min="14854" max="14854" width="12.7109375" style="1009" customWidth="1"/>
    <col min="14855" max="14855" width="12.140625" style="1009" customWidth="1"/>
    <col min="14856" max="14856" width="12" style="1009" customWidth="1"/>
    <col min="14857" max="14857" width="11.7109375" style="1009" customWidth="1"/>
    <col min="14858" max="14858" width="12.85546875" style="1009" customWidth="1"/>
    <col min="14859" max="14859" width="12.140625" style="1009" customWidth="1"/>
    <col min="14860" max="14860" width="12.7109375" style="1009" customWidth="1"/>
    <col min="14861" max="14861" width="11.7109375" style="1009" customWidth="1"/>
    <col min="14862" max="14862" width="10.85546875" style="1009" bestFit="1" customWidth="1"/>
    <col min="14863" max="14863" width="12.85546875" style="1009" customWidth="1"/>
    <col min="14864" max="14864" width="13" style="1009" customWidth="1"/>
    <col min="14865" max="14865" width="10" style="1009" customWidth="1"/>
    <col min="14866" max="15104" width="9.140625" style="1009"/>
    <col min="15105" max="15105" width="27.85546875" style="1009" customWidth="1"/>
    <col min="15106" max="15107" width="13.7109375" style="1009" customWidth="1"/>
    <col min="15108" max="15109" width="11.42578125" style="1009" customWidth="1"/>
    <col min="15110" max="15110" width="12.7109375" style="1009" customWidth="1"/>
    <col min="15111" max="15111" width="12.140625" style="1009" customWidth="1"/>
    <col min="15112" max="15112" width="12" style="1009" customWidth="1"/>
    <col min="15113" max="15113" width="11.7109375" style="1009" customWidth="1"/>
    <col min="15114" max="15114" width="12.85546875" style="1009" customWidth="1"/>
    <col min="15115" max="15115" width="12.140625" style="1009" customWidth="1"/>
    <col min="15116" max="15116" width="12.7109375" style="1009" customWidth="1"/>
    <col min="15117" max="15117" width="11.7109375" style="1009" customWidth="1"/>
    <col min="15118" max="15118" width="10.85546875" style="1009" bestFit="1" customWidth="1"/>
    <col min="15119" max="15119" width="12.85546875" style="1009" customWidth="1"/>
    <col min="15120" max="15120" width="13" style="1009" customWidth="1"/>
    <col min="15121" max="15121" width="10" style="1009" customWidth="1"/>
    <col min="15122" max="15360" width="9.140625" style="1009"/>
    <col min="15361" max="15361" width="27.85546875" style="1009" customWidth="1"/>
    <col min="15362" max="15363" width="13.7109375" style="1009" customWidth="1"/>
    <col min="15364" max="15365" width="11.42578125" style="1009" customWidth="1"/>
    <col min="15366" max="15366" width="12.7109375" style="1009" customWidth="1"/>
    <col min="15367" max="15367" width="12.140625" style="1009" customWidth="1"/>
    <col min="15368" max="15368" width="12" style="1009" customWidth="1"/>
    <col min="15369" max="15369" width="11.7109375" style="1009" customWidth="1"/>
    <col min="15370" max="15370" width="12.85546875" style="1009" customWidth="1"/>
    <col min="15371" max="15371" width="12.140625" style="1009" customWidth="1"/>
    <col min="15372" max="15372" width="12.7109375" style="1009" customWidth="1"/>
    <col min="15373" max="15373" width="11.7109375" style="1009" customWidth="1"/>
    <col min="15374" max="15374" width="10.85546875" style="1009" bestFit="1" customWidth="1"/>
    <col min="15375" max="15375" width="12.85546875" style="1009" customWidth="1"/>
    <col min="15376" max="15376" width="13" style="1009" customWidth="1"/>
    <col min="15377" max="15377" width="10" style="1009" customWidth="1"/>
    <col min="15378" max="15616" width="9.140625" style="1009"/>
    <col min="15617" max="15617" width="27.85546875" style="1009" customWidth="1"/>
    <col min="15618" max="15619" width="13.7109375" style="1009" customWidth="1"/>
    <col min="15620" max="15621" width="11.42578125" style="1009" customWidth="1"/>
    <col min="15622" max="15622" width="12.7109375" style="1009" customWidth="1"/>
    <col min="15623" max="15623" width="12.140625" style="1009" customWidth="1"/>
    <col min="15624" max="15624" width="12" style="1009" customWidth="1"/>
    <col min="15625" max="15625" width="11.7109375" style="1009" customWidth="1"/>
    <col min="15626" max="15626" width="12.85546875" style="1009" customWidth="1"/>
    <col min="15627" max="15627" width="12.140625" style="1009" customWidth="1"/>
    <col min="15628" max="15628" width="12.7109375" style="1009" customWidth="1"/>
    <col min="15629" max="15629" width="11.7109375" style="1009" customWidth="1"/>
    <col min="15630" max="15630" width="10.85546875" style="1009" bestFit="1" customWidth="1"/>
    <col min="15631" max="15631" width="12.85546875" style="1009" customWidth="1"/>
    <col min="15632" max="15632" width="13" style="1009" customWidth="1"/>
    <col min="15633" max="15633" width="10" style="1009" customWidth="1"/>
    <col min="15634" max="15872" width="9.140625" style="1009"/>
    <col min="15873" max="15873" width="27.85546875" style="1009" customWidth="1"/>
    <col min="15874" max="15875" width="13.7109375" style="1009" customWidth="1"/>
    <col min="15876" max="15877" width="11.42578125" style="1009" customWidth="1"/>
    <col min="15878" max="15878" width="12.7109375" style="1009" customWidth="1"/>
    <col min="15879" max="15879" width="12.140625" style="1009" customWidth="1"/>
    <col min="15880" max="15880" width="12" style="1009" customWidth="1"/>
    <col min="15881" max="15881" width="11.7109375" style="1009" customWidth="1"/>
    <col min="15882" max="15882" width="12.85546875" style="1009" customWidth="1"/>
    <col min="15883" max="15883" width="12.140625" style="1009" customWidth="1"/>
    <col min="15884" max="15884" width="12.7109375" style="1009" customWidth="1"/>
    <col min="15885" max="15885" width="11.7109375" style="1009" customWidth="1"/>
    <col min="15886" max="15886" width="10.85546875" style="1009" bestFit="1" customWidth="1"/>
    <col min="15887" max="15887" width="12.85546875" style="1009" customWidth="1"/>
    <col min="15888" max="15888" width="13" style="1009" customWidth="1"/>
    <col min="15889" max="15889" width="10" style="1009" customWidth="1"/>
    <col min="15890" max="16128" width="9.140625" style="1009"/>
    <col min="16129" max="16129" width="27.85546875" style="1009" customWidth="1"/>
    <col min="16130" max="16131" width="13.7109375" style="1009" customWidth="1"/>
    <col min="16132" max="16133" width="11.42578125" style="1009" customWidth="1"/>
    <col min="16134" max="16134" width="12.7109375" style="1009" customWidth="1"/>
    <col min="16135" max="16135" width="12.140625" style="1009" customWidth="1"/>
    <col min="16136" max="16136" width="12" style="1009" customWidth="1"/>
    <col min="16137" max="16137" width="11.7109375" style="1009" customWidth="1"/>
    <col min="16138" max="16138" width="12.85546875" style="1009" customWidth="1"/>
    <col min="16139" max="16139" width="12.140625" style="1009" customWidth="1"/>
    <col min="16140" max="16140" width="12.7109375" style="1009" customWidth="1"/>
    <col min="16141" max="16141" width="11.7109375" style="1009" customWidth="1"/>
    <col min="16142" max="16142" width="10.85546875" style="1009" bestFit="1" customWidth="1"/>
    <col min="16143" max="16143" width="12.85546875" style="1009" customWidth="1"/>
    <col min="16144" max="16144" width="13" style="1009" customWidth="1"/>
    <col min="16145" max="16145" width="10" style="1009" customWidth="1"/>
    <col min="16146" max="16384" width="9.140625" style="1009"/>
  </cols>
  <sheetData>
    <row r="1" spans="1:17" ht="26.25" customHeight="1">
      <c r="A1" s="3257"/>
      <c r="B1" s="3257"/>
      <c r="C1" s="3257"/>
      <c r="D1" s="3257"/>
      <c r="E1" s="3257"/>
      <c r="F1" s="3258"/>
      <c r="G1" s="3259"/>
      <c r="H1" s="3257"/>
      <c r="I1" s="3257"/>
      <c r="J1" s="3257"/>
      <c r="K1" s="3257"/>
      <c r="L1" s="3257"/>
      <c r="M1" s="3258"/>
    </row>
    <row r="2" spans="1:17" ht="19.5" customHeight="1">
      <c r="A2" s="2532" t="s">
        <v>703</v>
      </c>
      <c r="B2" s="2532"/>
      <c r="C2" s="2532"/>
      <c r="D2" s="2532"/>
      <c r="E2" s="2532"/>
      <c r="F2" s="2532"/>
      <c r="G2" s="2532"/>
      <c r="H2" s="2532"/>
      <c r="I2" s="2532"/>
      <c r="J2" s="2532"/>
      <c r="K2" s="2532"/>
      <c r="L2" s="2532"/>
      <c r="M2" s="1609"/>
    </row>
    <row r="3" spans="1:17" ht="13.5" customHeight="1">
      <c r="A3" s="2533" t="s">
        <v>79</v>
      </c>
      <c r="B3" s="2536" t="s">
        <v>704</v>
      </c>
      <c r="C3" s="2526" t="s">
        <v>705</v>
      </c>
      <c r="D3" s="2527"/>
      <c r="E3" s="2527"/>
      <c r="F3" s="2527"/>
      <c r="G3" s="2527"/>
      <c r="H3" s="2527"/>
      <c r="I3" s="2527"/>
      <c r="J3" s="2527"/>
      <c r="K3" s="2527"/>
      <c r="L3" s="2527"/>
      <c r="M3" s="2527"/>
      <c r="N3" s="2528"/>
      <c r="O3" s="2526" t="s">
        <v>706</v>
      </c>
      <c r="P3" s="2527"/>
      <c r="Q3" s="2528"/>
    </row>
    <row r="4" spans="1:17" ht="13.5" customHeight="1">
      <c r="A4" s="2534"/>
      <c r="B4" s="2537"/>
      <c r="C4" s="2536" t="s">
        <v>707</v>
      </c>
      <c r="D4" s="2536" t="s">
        <v>708</v>
      </c>
      <c r="E4" s="2536" t="s">
        <v>709</v>
      </c>
      <c r="F4" s="2536" t="s">
        <v>710</v>
      </c>
      <c r="G4" s="2536" t="s">
        <v>711</v>
      </c>
      <c r="H4" s="2536" t="s">
        <v>712</v>
      </c>
      <c r="I4" s="2536" t="s">
        <v>713</v>
      </c>
      <c r="J4" s="2536" t="s">
        <v>714</v>
      </c>
      <c r="K4" s="2536" t="s">
        <v>715</v>
      </c>
      <c r="L4" s="2536" t="s">
        <v>716</v>
      </c>
      <c r="M4" s="2536" t="s">
        <v>717</v>
      </c>
      <c r="N4" s="2536" t="s">
        <v>718</v>
      </c>
      <c r="O4" s="2536" t="s">
        <v>719</v>
      </c>
      <c r="P4" s="2536" t="s">
        <v>720</v>
      </c>
      <c r="Q4" s="2536" t="s">
        <v>721</v>
      </c>
    </row>
    <row r="5" spans="1:17" ht="13.5" customHeight="1">
      <c r="A5" s="2534"/>
      <c r="B5" s="2537"/>
      <c r="C5" s="2537"/>
      <c r="D5" s="2537"/>
      <c r="E5" s="2537"/>
      <c r="F5" s="2537"/>
      <c r="G5" s="2537"/>
      <c r="H5" s="2537"/>
      <c r="I5" s="2537"/>
      <c r="J5" s="2537"/>
      <c r="K5" s="2537"/>
      <c r="L5" s="2537"/>
      <c r="M5" s="2537"/>
      <c r="N5" s="2537"/>
      <c r="O5" s="2537"/>
      <c r="P5" s="2537"/>
      <c r="Q5" s="2537"/>
    </row>
    <row r="6" spans="1:17" ht="11.25" customHeight="1">
      <c r="A6" s="2534"/>
      <c r="B6" s="2537"/>
      <c r="C6" s="2537"/>
      <c r="D6" s="2537"/>
      <c r="E6" s="2537"/>
      <c r="F6" s="2537"/>
      <c r="G6" s="2537"/>
      <c r="H6" s="2537"/>
      <c r="I6" s="2537"/>
      <c r="J6" s="2537"/>
      <c r="K6" s="2537"/>
      <c r="L6" s="2537"/>
      <c r="M6" s="2537"/>
      <c r="N6" s="2537"/>
      <c r="O6" s="2537"/>
      <c r="P6" s="2537"/>
      <c r="Q6" s="2537"/>
    </row>
    <row r="7" spans="1:17" ht="39" customHeight="1">
      <c r="A7" s="2535"/>
      <c r="B7" s="2529"/>
      <c r="C7" s="2529"/>
      <c r="D7" s="2529"/>
      <c r="E7" s="2529"/>
      <c r="F7" s="2529"/>
      <c r="G7" s="2529"/>
      <c r="H7" s="2529"/>
      <c r="I7" s="2529"/>
      <c r="J7" s="2529"/>
      <c r="K7" s="2529"/>
      <c r="L7" s="2529"/>
      <c r="M7" s="2529"/>
      <c r="N7" s="2529"/>
      <c r="O7" s="2529"/>
      <c r="P7" s="2529"/>
      <c r="Q7" s="2529"/>
    </row>
    <row r="8" spans="1:17" ht="15" customHeight="1">
      <c r="A8" s="1608">
        <v>1</v>
      </c>
      <c r="B8" s="1608">
        <v>2</v>
      </c>
      <c r="C8" s="1608">
        <v>3</v>
      </c>
      <c r="D8" s="1608">
        <v>4</v>
      </c>
      <c r="E8" s="1608">
        <v>5</v>
      </c>
      <c r="F8" s="1608">
        <v>6</v>
      </c>
      <c r="G8" s="1608">
        <v>7</v>
      </c>
      <c r="H8" s="1608">
        <v>8</v>
      </c>
      <c r="I8" s="1608">
        <v>9</v>
      </c>
      <c r="J8" s="1608">
        <v>10</v>
      </c>
      <c r="K8" s="1608">
        <v>11</v>
      </c>
      <c r="L8" s="1608">
        <v>12</v>
      </c>
      <c r="M8" s="1608">
        <v>13</v>
      </c>
      <c r="N8" s="1608">
        <v>14</v>
      </c>
      <c r="O8" s="1608">
        <v>15</v>
      </c>
      <c r="P8" s="1608">
        <v>16</v>
      </c>
      <c r="Q8" s="1608">
        <v>17</v>
      </c>
    </row>
    <row r="9" spans="1:17" ht="13.5" customHeight="1">
      <c r="A9" s="1616"/>
      <c r="B9" s="2526" t="s">
        <v>8</v>
      </c>
      <c r="C9" s="2527"/>
      <c r="D9" s="2527"/>
      <c r="E9" s="2527"/>
      <c r="F9" s="2527"/>
      <c r="G9" s="2527"/>
      <c r="H9" s="2527"/>
      <c r="I9" s="2527"/>
      <c r="J9" s="2527"/>
      <c r="K9" s="2527"/>
      <c r="L9" s="2527"/>
      <c r="M9" s="2527"/>
      <c r="N9" s="2527"/>
      <c r="O9" s="2527"/>
      <c r="P9" s="2527"/>
      <c r="Q9" s="2528"/>
    </row>
    <row r="10" spans="1:17" ht="24.75" customHeight="1">
      <c r="A10" s="1010" t="s">
        <v>722</v>
      </c>
      <c r="B10" s="1011">
        <v>5985550425.1400003</v>
      </c>
      <c r="C10" s="1011">
        <v>4131816364.8200002</v>
      </c>
      <c r="D10" s="1011">
        <v>218915391.09</v>
      </c>
      <c r="E10" s="1011">
        <v>218000000</v>
      </c>
      <c r="F10" s="1011">
        <v>20089</v>
      </c>
      <c r="G10" s="1011">
        <v>895302.09</v>
      </c>
      <c r="H10" s="1011">
        <v>0</v>
      </c>
      <c r="I10" s="1011">
        <v>0</v>
      </c>
      <c r="J10" s="1011">
        <v>3600360028.3200002</v>
      </c>
      <c r="K10" s="1011">
        <v>0</v>
      </c>
      <c r="L10" s="1011">
        <v>312221688.48000002</v>
      </c>
      <c r="M10" s="1011">
        <v>299939.71000000002</v>
      </c>
      <c r="N10" s="1011">
        <v>19317.22</v>
      </c>
      <c r="O10" s="1011">
        <v>1853734060.3199999</v>
      </c>
      <c r="P10" s="1011">
        <v>1853734060.3199999</v>
      </c>
      <c r="Q10" s="1011">
        <v>0</v>
      </c>
    </row>
    <row r="11" spans="1:17" ht="24.75" customHeight="1">
      <c r="A11" s="1010" t="s">
        <v>800</v>
      </c>
      <c r="B11" s="1011">
        <v>111250000</v>
      </c>
      <c r="C11" s="1011">
        <v>111250000</v>
      </c>
      <c r="D11" s="1011">
        <v>0</v>
      </c>
      <c r="E11" s="1011">
        <v>0</v>
      </c>
      <c r="F11" s="1011">
        <v>0</v>
      </c>
      <c r="G11" s="1011">
        <v>0</v>
      </c>
      <c r="H11" s="1011">
        <v>0</v>
      </c>
      <c r="I11" s="1011">
        <v>0</v>
      </c>
      <c r="J11" s="1011">
        <v>111250000</v>
      </c>
      <c r="K11" s="1011">
        <v>0</v>
      </c>
      <c r="L11" s="1011">
        <v>0</v>
      </c>
      <c r="M11" s="1011">
        <v>0</v>
      </c>
      <c r="N11" s="1011">
        <v>0</v>
      </c>
      <c r="O11" s="1011">
        <v>0</v>
      </c>
      <c r="P11" s="1011">
        <v>0</v>
      </c>
      <c r="Q11" s="1011">
        <v>0</v>
      </c>
    </row>
    <row r="12" spans="1:17" ht="14.1" customHeight="1">
      <c r="A12" s="1205" t="s">
        <v>724</v>
      </c>
      <c r="B12" s="1012">
        <v>0</v>
      </c>
      <c r="C12" s="1012">
        <v>0</v>
      </c>
      <c r="D12" s="1012">
        <v>0</v>
      </c>
      <c r="E12" s="1012">
        <v>0</v>
      </c>
      <c r="F12" s="1012">
        <v>0</v>
      </c>
      <c r="G12" s="1012">
        <v>0</v>
      </c>
      <c r="H12" s="1012">
        <v>0</v>
      </c>
      <c r="I12" s="1012">
        <v>0</v>
      </c>
      <c r="J12" s="1012">
        <v>0</v>
      </c>
      <c r="K12" s="1012">
        <v>0</v>
      </c>
      <c r="L12" s="1012">
        <v>0</v>
      </c>
      <c r="M12" s="1012">
        <v>0</v>
      </c>
      <c r="N12" s="1012">
        <v>0</v>
      </c>
      <c r="O12" s="1012">
        <v>0</v>
      </c>
      <c r="P12" s="1012">
        <v>0</v>
      </c>
      <c r="Q12" s="1012">
        <v>0</v>
      </c>
    </row>
    <row r="13" spans="1:17" ht="14.1" customHeight="1">
      <c r="A13" s="1205" t="s">
        <v>725</v>
      </c>
      <c r="B13" s="1012">
        <v>111250000</v>
      </c>
      <c r="C13" s="1012">
        <v>111250000</v>
      </c>
      <c r="D13" s="1012">
        <v>0</v>
      </c>
      <c r="E13" s="1012">
        <v>0</v>
      </c>
      <c r="F13" s="1012">
        <v>0</v>
      </c>
      <c r="G13" s="1012">
        <v>0</v>
      </c>
      <c r="H13" s="1012">
        <v>0</v>
      </c>
      <c r="I13" s="1012">
        <v>0</v>
      </c>
      <c r="J13" s="1012">
        <v>111250000</v>
      </c>
      <c r="K13" s="1012">
        <v>0</v>
      </c>
      <c r="L13" s="1012">
        <v>0</v>
      </c>
      <c r="M13" s="1012">
        <v>0</v>
      </c>
      <c r="N13" s="1012">
        <v>0</v>
      </c>
      <c r="O13" s="1012">
        <v>0</v>
      </c>
      <c r="P13" s="1012">
        <v>0</v>
      </c>
      <c r="Q13" s="1012">
        <v>0</v>
      </c>
    </row>
    <row r="14" spans="1:17" ht="24.75" customHeight="1">
      <c r="A14" s="1010" t="s">
        <v>801</v>
      </c>
      <c r="B14" s="1011">
        <v>5873514465.21</v>
      </c>
      <c r="C14" s="1011">
        <v>4019780404.8899999</v>
      </c>
      <c r="D14" s="1011">
        <v>218876988.50999999</v>
      </c>
      <c r="E14" s="1011">
        <v>218000000</v>
      </c>
      <c r="F14" s="1011">
        <v>0</v>
      </c>
      <c r="G14" s="1011">
        <v>876988.51</v>
      </c>
      <c r="H14" s="1011">
        <v>0</v>
      </c>
      <c r="I14" s="1011">
        <v>0</v>
      </c>
      <c r="J14" s="1011">
        <v>3489107387.2399998</v>
      </c>
      <c r="K14" s="1011">
        <v>0</v>
      </c>
      <c r="L14" s="1011">
        <v>311796029.13999999</v>
      </c>
      <c r="M14" s="1011">
        <v>0</v>
      </c>
      <c r="N14" s="1011">
        <v>0</v>
      </c>
      <c r="O14" s="1011">
        <v>1853734060.3199999</v>
      </c>
      <c r="P14" s="1011">
        <v>1853734060.3199999</v>
      </c>
      <c r="Q14" s="1011">
        <v>0</v>
      </c>
    </row>
    <row r="15" spans="1:17" ht="14.1" customHeight="1">
      <c r="A15" s="1205" t="s">
        <v>727</v>
      </c>
      <c r="B15" s="1012">
        <v>26</v>
      </c>
      <c r="C15" s="1012">
        <v>26</v>
      </c>
      <c r="D15" s="1012">
        <v>0</v>
      </c>
      <c r="E15" s="1012">
        <v>0</v>
      </c>
      <c r="F15" s="1012">
        <v>0</v>
      </c>
      <c r="G15" s="1012">
        <v>0</v>
      </c>
      <c r="H15" s="1012">
        <v>0</v>
      </c>
      <c r="I15" s="1012">
        <v>0</v>
      </c>
      <c r="J15" s="1012">
        <v>26</v>
      </c>
      <c r="K15" s="1012">
        <v>0</v>
      </c>
      <c r="L15" s="1012">
        <v>0</v>
      </c>
      <c r="M15" s="1012">
        <v>0</v>
      </c>
      <c r="N15" s="1012">
        <v>0</v>
      </c>
      <c r="O15" s="1012">
        <v>0</v>
      </c>
      <c r="P15" s="1012">
        <v>0</v>
      </c>
      <c r="Q15" s="1012">
        <v>0</v>
      </c>
    </row>
    <row r="16" spans="1:17" ht="14.1" customHeight="1">
      <c r="A16" s="1205" t="s">
        <v>728</v>
      </c>
      <c r="B16" s="1012">
        <v>5873514439.21</v>
      </c>
      <c r="C16" s="1012">
        <v>4019780378.8899999</v>
      </c>
      <c r="D16" s="1012">
        <v>218876988.50999999</v>
      </c>
      <c r="E16" s="1012">
        <v>218000000</v>
      </c>
      <c r="F16" s="1012">
        <v>0</v>
      </c>
      <c r="G16" s="1012">
        <v>876988.51</v>
      </c>
      <c r="H16" s="1012">
        <v>0</v>
      </c>
      <c r="I16" s="1012">
        <v>0</v>
      </c>
      <c r="J16" s="1012">
        <v>3489107361.2399998</v>
      </c>
      <c r="K16" s="1012">
        <v>0</v>
      </c>
      <c r="L16" s="1012">
        <v>311796029.13999999</v>
      </c>
      <c r="M16" s="1012">
        <v>0</v>
      </c>
      <c r="N16" s="1012">
        <v>0</v>
      </c>
      <c r="O16" s="1012">
        <v>1853734060.3199999</v>
      </c>
      <c r="P16" s="1012">
        <v>1853734060.3199999</v>
      </c>
      <c r="Q16" s="1012">
        <v>0</v>
      </c>
    </row>
    <row r="17" spans="1:17" ht="14.1" customHeight="1">
      <c r="A17" s="1010" t="s">
        <v>729</v>
      </c>
      <c r="B17" s="1011">
        <v>0</v>
      </c>
      <c r="C17" s="1011">
        <v>0</v>
      </c>
      <c r="D17" s="1011">
        <v>0</v>
      </c>
      <c r="E17" s="1011">
        <v>0</v>
      </c>
      <c r="F17" s="1011">
        <v>0</v>
      </c>
      <c r="G17" s="1011">
        <v>0</v>
      </c>
      <c r="H17" s="1011">
        <v>0</v>
      </c>
      <c r="I17" s="1011">
        <v>0</v>
      </c>
      <c r="J17" s="1011">
        <v>0</v>
      </c>
      <c r="K17" s="1011">
        <v>0</v>
      </c>
      <c r="L17" s="1011">
        <v>0</v>
      </c>
      <c r="M17" s="1011">
        <v>0</v>
      </c>
      <c r="N17" s="1011">
        <v>0</v>
      </c>
      <c r="O17" s="1011">
        <v>0</v>
      </c>
      <c r="P17" s="1011">
        <v>0</v>
      </c>
      <c r="Q17" s="1011">
        <v>0</v>
      </c>
    </row>
    <row r="18" spans="1:17" ht="24.75" customHeight="1">
      <c r="A18" s="1010" t="s">
        <v>802</v>
      </c>
      <c r="B18" s="1011">
        <v>785959.93</v>
      </c>
      <c r="C18" s="1011">
        <v>785959.93</v>
      </c>
      <c r="D18" s="1011">
        <v>38402.58</v>
      </c>
      <c r="E18" s="1011">
        <v>0</v>
      </c>
      <c r="F18" s="1011">
        <v>20089</v>
      </c>
      <c r="G18" s="1011">
        <v>18313.580000000002</v>
      </c>
      <c r="H18" s="1011">
        <v>0</v>
      </c>
      <c r="I18" s="1011">
        <v>0</v>
      </c>
      <c r="J18" s="1011">
        <v>2641.08</v>
      </c>
      <c r="K18" s="1011">
        <v>0</v>
      </c>
      <c r="L18" s="1011">
        <v>425659.34</v>
      </c>
      <c r="M18" s="1011">
        <v>299939.71000000002</v>
      </c>
      <c r="N18" s="1011">
        <v>19317.22</v>
      </c>
      <c r="O18" s="1011">
        <v>0</v>
      </c>
      <c r="P18" s="1011">
        <v>0</v>
      </c>
      <c r="Q18" s="1011">
        <v>0</v>
      </c>
    </row>
    <row r="19" spans="1:17" ht="14.1" customHeight="1">
      <c r="A19" s="1205" t="s">
        <v>731</v>
      </c>
      <c r="B19" s="1012">
        <v>225447.08</v>
      </c>
      <c r="C19" s="1012">
        <v>225447.08</v>
      </c>
      <c r="D19" s="1012">
        <v>20393.580000000002</v>
      </c>
      <c r="E19" s="1012">
        <v>0</v>
      </c>
      <c r="F19" s="1012">
        <v>2091</v>
      </c>
      <c r="G19" s="1012">
        <v>18302.580000000002</v>
      </c>
      <c r="H19" s="1012">
        <v>0</v>
      </c>
      <c r="I19" s="1012">
        <v>0</v>
      </c>
      <c r="J19" s="1012">
        <v>0</v>
      </c>
      <c r="K19" s="1012">
        <v>0</v>
      </c>
      <c r="L19" s="1012">
        <v>145290.96</v>
      </c>
      <c r="M19" s="1012">
        <v>40445.32</v>
      </c>
      <c r="N19" s="1012">
        <v>19317.22</v>
      </c>
      <c r="O19" s="1012">
        <v>0</v>
      </c>
      <c r="P19" s="1012">
        <v>0</v>
      </c>
      <c r="Q19" s="1012">
        <v>0</v>
      </c>
    </row>
    <row r="20" spans="1:17" ht="14.1" customHeight="1">
      <c r="A20" s="1205" t="s">
        <v>732</v>
      </c>
      <c r="B20" s="1012">
        <v>560512.85</v>
      </c>
      <c r="C20" s="1012">
        <v>560512.85</v>
      </c>
      <c r="D20" s="1012">
        <v>18009</v>
      </c>
      <c r="E20" s="1012">
        <v>0</v>
      </c>
      <c r="F20" s="1012">
        <v>17998</v>
      </c>
      <c r="G20" s="1012">
        <v>11</v>
      </c>
      <c r="H20" s="1012">
        <v>0</v>
      </c>
      <c r="I20" s="1012">
        <v>0</v>
      </c>
      <c r="J20" s="1012">
        <v>2641.08</v>
      </c>
      <c r="K20" s="1012">
        <v>0</v>
      </c>
      <c r="L20" s="1012">
        <v>280368.38</v>
      </c>
      <c r="M20" s="1012">
        <v>259494.39</v>
      </c>
      <c r="N20" s="1012">
        <v>0</v>
      </c>
      <c r="O20" s="1012">
        <v>0</v>
      </c>
      <c r="P20" s="1012">
        <v>0</v>
      </c>
      <c r="Q20" s="1012">
        <v>0</v>
      </c>
    </row>
    <row r="21" spans="1:17" ht="13.5" customHeight="1">
      <c r="A21" s="1056"/>
      <c r="B21" s="1057"/>
      <c r="C21" s="1057"/>
      <c r="D21" s="1057"/>
      <c r="E21" s="1057"/>
      <c r="F21" s="1057"/>
      <c r="G21" s="1057"/>
      <c r="H21" s="1057"/>
      <c r="I21" s="1057"/>
      <c r="J21" s="1057"/>
      <c r="K21" s="1057"/>
      <c r="L21" s="1057"/>
      <c r="M21" s="1057"/>
      <c r="N21" s="1057"/>
      <c r="O21" s="1057"/>
      <c r="P21" s="1057"/>
      <c r="Q21" s="1057"/>
    </row>
    <row r="22" spans="1:17" ht="13.5" customHeight="1">
      <c r="A22" s="2532" t="s">
        <v>733</v>
      </c>
      <c r="B22" s="2532"/>
      <c r="C22" s="2532"/>
      <c r="D22" s="2532"/>
      <c r="E22" s="2532"/>
      <c r="F22" s="2532"/>
      <c r="G22" s="2532"/>
      <c r="H22" s="2532"/>
      <c r="I22" s="2532"/>
      <c r="J22" s="2532"/>
      <c r="K22" s="2532"/>
      <c r="L22" s="2532"/>
      <c r="M22" s="1609"/>
    </row>
    <row r="23" spans="1:17" ht="13.5" customHeight="1">
      <c r="A23" s="2533" t="s">
        <v>79</v>
      </c>
      <c r="B23" s="2536" t="s">
        <v>734</v>
      </c>
      <c r="C23" s="2541" t="s">
        <v>735</v>
      </c>
      <c r="D23" s="2542"/>
      <c r="E23" s="2542"/>
      <c r="F23" s="2542"/>
      <c r="G23" s="2542"/>
      <c r="H23" s="2542"/>
      <c r="I23" s="2542"/>
      <c r="J23" s="2542"/>
      <c r="K23" s="2542"/>
      <c r="L23" s="2542"/>
      <c r="M23" s="2542"/>
      <c r="N23" s="2543"/>
      <c r="O23" s="2541" t="s">
        <v>736</v>
      </c>
      <c r="P23" s="2542"/>
      <c r="Q23" s="2543"/>
    </row>
    <row r="24" spans="1:17" ht="13.5" customHeight="1">
      <c r="A24" s="2534"/>
      <c r="B24" s="2537"/>
      <c r="C24" s="2536" t="s">
        <v>737</v>
      </c>
      <c r="D24" s="2536" t="s">
        <v>738</v>
      </c>
      <c r="E24" s="2536" t="s">
        <v>739</v>
      </c>
      <c r="F24" s="2536" t="s">
        <v>740</v>
      </c>
      <c r="G24" s="2536" t="s">
        <v>741</v>
      </c>
      <c r="H24" s="2536" t="s">
        <v>712</v>
      </c>
      <c r="I24" s="2536" t="s">
        <v>742</v>
      </c>
      <c r="J24" s="2536" t="s">
        <v>714</v>
      </c>
      <c r="K24" s="2536" t="s">
        <v>715</v>
      </c>
      <c r="L24" s="2536" t="s">
        <v>716</v>
      </c>
      <c r="M24" s="2536" t="s">
        <v>717</v>
      </c>
      <c r="N24" s="3260" t="s">
        <v>718</v>
      </c>
      <c r="O24" s="2536" t="s">
        <v>719</v>
      </c>
      <c r="P24" s="2536" t="s">
        <v>720</v>
      </c>
      <c r="Q24" s="2536" t="s">
        <v>721</v>
      </c>
    </row>
    <row r="25" spans="1:17" ht="13.5" customHeight="1">
      <c r="A25" s="2534"/>
      <c r="B25" s="2537"/>
      <c r="C25" s="2537"/>
      <c r="D25" s="2537"/>
      <c r="E25" s="2537"/>
      <c r="F25" s="2537"/>
      <c r="G25" s="2537"/>
      <c r="H25" s="2537"/>
      <c r="I25" s="2537"/>
      <c r="J25" s="2537"/>
      <c r="K25" s="2537"/>
      <c r="L25" s="2537"/>
      <c r="M25" s="2537"/>
      <c r="N25" s="3261"/>
      <c r="O25" s="2537"/>
      <c r="P25" s="2537"/>
      <c r="Q25" s="2537"/>
    </row>
    <row r="26" spans="1:17" ht="11.25" customHeight="1">
      <c r="A26" s="2534"/>
      <c r="B26" s="2537"/>
      <c r="C26" s="2537"/>
      <c r="D26" s="2537"/>
      <c r="E26" s="2537"/>
      <c r="F26" s="2537"/>
      <c r="G26" s="2537"/>
      <c r="H26" s="2537"/>
      <c r="I26" s="2537"/>
      <c r="J26" s="2537"/>
      <c r="K26" s="2537"/>
      <c r="L26" s="2537"/>
      <c r="M26" s="2537"/>
      <c r="N26" s="3261"/>
      <c r="O26" s="2537"/>
      <c r="P26" s="2537"/>
      <c r="Q26" s="2537"/>
    </row>
    <row r="27" spans="1:17" ht="17.25" customHeight="1">
      <c r="A27" s="2535"/>
      <c r="B27" s="2529"/>
      <c r="C27" s="2529"/>
      <c r="D27" s="2529"/>
      <c r="E27" s="2529"/>
      <c r="F27" s="2529"/>
      <c r="G27" s="2529"/>
      <c r="H27" s="2529"/>
      <c r="I27" s="2529"/>
      <c r="J27" s="2529"/>
      <c r="K27" s="2529"/>
      <c r="L27" s="2529"/>
      <c r="M27" s="2529"/>
      <c r="N27" s="3262"/>
      <c r="O27" s="2529"/>
      <c r="P27" s="2529"/>
      <c r="Q27" s="2529"/>
    </row>
    <row r="28" spans="1:17" ht="11.25" customHeight="1">
      <c r="A28" s="1608">
        <v>1</v>
      </c>
      <c r="B28" s="1608">
        <v>2</v>
      </c>
      <c r="C28" s="1608">
        <v>3</v>
      </c>
      <c r="D28" s="1608">
        <v>4</v>
      </c>
      <c r="E28" s="1608">
        <v>5</v>
      </c>
      <c r="F28" s="1608">
        <v>6</v>
      </c>
      <c r="G28" s="1608">
        <v>7</v>
      </c>
      <c r="H28" s="1608">
        <v>8</v>
      </c>
      <c r="I28" s="1608">
        <v>9</v>
      </c>
      <c r="J28" s="1608">
        <v>10</v>
      </c>
      <c r="K28" s="1608">
        <v>11</v>
      </c>
      <c r="L28" s="1608">
        <v>12</v>
      </c>
      <c r="M28" s="1608">
        <v>13</v>
      </c>
      <c r="N28" s="1608">
        <v>14</v>
      </c>
      <c r="O28" s="1608">
        <v>15</v>
      </c>
      <c r="P28" s="1608">
        <v>16</v>
      </c>
      <c r="Q28" s="1608">
        <v>17</v>
      </c>
    </row>
    <row r="29" spans="1:17" ht="13.5" customHeight="1">
      <c r="A29" s="1616"/>
      <c r="B29" s="2526" t="s">
        <v>8</v>
      </c>
      <c r="C29" s="2527"/>
      <c r="D29" s="2527"/>
      <c r="E29" s="2527"/>
      <c r="F29" s="2527"/>
      <c r="G29" s="2527"/>
      <c r="H29" s="2527"/>
      <c r="I29" s="2527"/>
      <c r="J29" s="2527"/>
      <c r="K29" s="2527"/>
      <c r="L29" s="2527"/>
      <c r="M29" s="2527"/>
      <c r="N29" s="2527"/>
      <c r="O29" s="2527"/>
      <c r="P29" s="2527"/>
      <c r="Q29" s="2528"/>
    </row>
    <row r="30" spans="1:17" ht="24.75" customHeight="1">
      <c r="A30" s="1017" t="s">
        <v>744</v>
      </c>
      <c r="B30" s="1018">
        <v>0</v>
      </c>
      <c r="C30" s="1018">
        <v>0</v>
      </c>
      <c r="D30" s="1018">
        <v>0</v>
      </c>
      <c r="E30" s="1018">
        <v>0</v>
      </c>
      <c r="F30" s="1018">
        <v>0</v>
      </c>
      <c r="G30" s="1018">
        <v>0</v>
      </c>
      <c r="H30" s="1018">
        <v>0</v>
      </c>
      <c r="I30" s="1018">
        <v>0</v>
      </c>
      <c r="J30" s="1018">
        <v>0</v>
      </c>
      <c r="K30" s="1018">
        <v>0</v>
      </c>
      <c r="L30" s="1018">
        <v>0</v>
      </c>
      <c r="M30" s="1018">
        <v>0</v>
      </c>
      <c r="N30" s="1018">
        <v>0</v>
      </c>
      <c r="O30" s="1018">
        <v>0</v>
      </c>
      <c r="P30" s="1018">
        <v>0</v>
      </c>
      <c r="Q30" s="1018">
        <v>0</v>
      </c>
    </row>
    <row r="31" spans="1:17" ht="14.1" customHeight="1">
      <c r="A31" s="1206" t="s">
        <v>745</v>
      </c>
      <c r="B31" s="1020">
        <v>0</v>
      </c>
      <c r="C31" s="1020">
        <v>0</v>
      </c>
      <c r="D31" s="1020">
        <v>0</v>
      </c>
      <c r="E31" s="1020">
        <v>0</v>
      </c>
      <c r="F31" s="1020">
        <v>0</v>
      </c>
      <c r="G31" s="1020">
        <v>0</v>
      </c>
      <c r="H31" s="1020">
        <v>0</v>
      </c>
      <c r="I31" s="1020">
        <v>0</v>
      </c>
      <c r="J31" s="1020">
        <v>0</v>
      </c>
      <c r="K31" s="1020">
        <v>0</v>
      </c>
      <c r="L31" s="1020">
        <v>0</v>
      </c>
      <c r="M31" s="1020">
        <v>0</v>
      </c>
      <c r="N31" s="1020">
        <v>0</v>
      </c>
      <c r="O31" s="1020">
        <v>0</v>
      </c>
      <c r="P31" s="1020">
        <v>0</v>
      </c>
      <c r="Q31" s="1020">
        <v>0</v>
      </c>
    </row>
    <row r="32" spans="1:17" ht="14.1" customHeight="1">
      <c r="A32" s="1206" t="s">
        <v>746</v>
      </c>
      <c r="B32" s="1020">
        <v>0</v>
      </c>
      <c r="C32" s="1020">
        <v>0</v>
      </c>
      <c r="D32" s="1020">
        <v>0</v>
      </c>
      <c r="E32" s="1020">
        <v>0</v>
      </c>
      <c r="F32" s="1020">
        <v>0</v>
      </c>
      <c r="G32" s="1020">
        <v>0</v>
      </c>
      <c r="H32" s="1020">
        <v>0</v>
      </c>
      <c r="I32" s="1020">
        <v>0</v>
      </c>
      <c r="J32" s="1020">
        <v>0</v>
      </c>
      <c r="K32" s="1020">
        <v>0</v>
      </c>
      <c r="L32" s="1020">
        <v>0</v>
      </c>
      <c r="M32" s="1020">
        <v>0</v>
      </c>
      <c r="N32" s="1020">
        <v>0</v>
      </c>
      <c r="O32" s="1020">
        <v>0</v>
      </c>
      <c r="P32" s="1020">
        <v>0</v>
      </c>
      <c r="Q32" s="1020">
        <v>0</v>
      </c>
    </row>
    <row r="33" spans="1:17" ht="14.1" customHeight="1">
      <c r="A33" s="1017" t="s">
        <v>747</v>
      </c>
      <c r="B33" s="1018">
        <v>413186070.19</v>
      </c>
      <c r="C33" s="1018">
        <v>413186070.19</v>
      </c>
      <c r="D33" s="1018">
        <v>382501957.43000001</v>
      </c>
      <c r="E33" s="1018">
        <v>63244.35</v>
      </c>
      <c r="F33" s="1018">
        <v>0</v>
      </c>
      <c r="G33" s="1018">
        <v>382438713.07999998</v>
      </c>
      <c r="H33" s="1018">
        <v>0</v>
      </c>
      <c r="I33" s="1018">
        <v>0</v>
      </c>
      <c r="J33" s="1018">
        <v>0</v>
      </c>
      <c r="K33" s="1018">
        <v>0</v>
      </c>
      <c r="L33" s="1018">
        <v>26162969.440000001</v>
      </c>
      <c r="M33" s="1018">
        <v>3379927.64</v>
      </c>
      <c r="N33" s="1018">
        <v>1141215.68</v>
      </c>
      <c r="O33" s="1018">
        <v>0</v>
      </c>
      <c r="P33" s="1018">
        <v>0</v>
      </c>
      <c r="Q33" s="1018">
        <v>0</v>
      </c>
    </row>
    <row r="34" spans="1:17" ht="14.1" customHeight="1">
      <c r="A34" s="1206" t="s">
        <v>748</v>
      </c>
      <c r="B34" s="1020">
        <v>83172.429999999993</v>
      </c>
      <c r="C34" s="1020">
        <v>83172.429999999993</v>
      </c>
      <c r="D34" s="1020">
        <v>0</v>
      </c>
      <c r="E34" s="1020">
        <v>0</v>
      </c>
      <c r="F34" s="1020">
        <v>0</v>
      </c>
      <c r="G34" s="1020">
        <v>0</v>
      </c>
      <c r="H34" s="1020">
        <v>0</v>
      </c>
      <c r="I34" s="1020">
        <v>0</v>
      </c>
      <c r="J34" s="1020">
        <v>0</v>
      </c>
      <c r="K34" s="1020">
        <v>0</v>
      </c>
      <c r="L34" s="1020">
        <v>83021.62</v>
      </c>
      <c r="M34" s="1020">
        <v>150.81</v>
      </c>
      <c r="N34" s="1020">
        <v>0</v>
      </c>
      <c r="O34" s="1020">
        <v>0</v>
      </c>
      <c r="P34" s="1020">
        <v>0</v>
      </c>
      <c r="Q34" s="1020">
        <v>0</v>
      </c>
    </row>
    <row r="35" spans="1:17" ht="14.1" customHeight="1">
      <c r="A35" s="1206" t="s">
        <v>749</v>
      </c>
      <c r="B35" s="1020">
        <v>413102897.75999999</v>
      </c>
      <c r="C35" s="1020">
        <v>413102897.75999999</v>
      </c>
      <c r="D35" s="1020">
        <v>382501957.43000001</v>
      </c>
      <c r="E35" s="1020">
        <v>63244.35</v>
      </c>
      <c r="F35" s="1020">
        <v>0</v>
      </c>
      <c r="G35" s="1020">
        <v>382438713.07999998</v>
      </c>
      <c r="H35" s="1020">
        <v>0</v>
      </c>
      <c r="I35" s="1020">
        <v>0</v>
      </c>
      <c r="J35" s="1020">
        <v>0</v>
      </c>
      <c r="K35" s="1020">
        <v>0</v>
      </c>
      <c r="L35" s="1020">
        <v>26079947.82</v>
      </c>
      <c r="M35" s="1020">
        <v>3379776.83</v>
      </c>
      <c r="N35" s="1020">
        <v>1141215.68</v>
      </c>
      <c r="O35" s="1020">
        <v>0</v>
      </c>
      <c r="P35" s="1020">
        <v>0</v>
      </c>
      <c r="Q35" s="1020">
        <v>0</v>
      </c>
    </row>
    <row r="36" spans="1:17" ht="24.75" customHeight="1">
      <c r="A36" s="1017" t="s">
        <v>750</v>
      </c>
      <c r="B36" s="1018">
        <v>1732197207.8599999</v>
      </c>
      <c r="C36" s="1018">
        <v>1732087028.9400001</v>
      </c>
      <c r="D36" s="1018">
        <v>19712.560000000001</v>
      </c>
      <c r="E36" s="1018">
        <v>720</v>
      </c>
      <c r="F36" s="1018">
        <v>0</v>
      </c>
      <c r="G36" s="1018">
        <v>18992.560000000001</v>
      </c>
      <c r="H36" s="1018">
        <v>0</v>
      </c>
      <c r="I36" s="1018">
        <v>0</v>
      </c>
      <c r="J36" s="1018">
        <v>1731666631.3099999</v>
      </c>
      <c r="K36" s="1018">
        <v>0</v>
      </c>
      <c r="L36" s="1018">
        <v>390991.44</v>
      </c>
      <c r="M36" s="1018">
        <v>9693.6299999999992</v>
      </c>
      <c r="N36" s="1018">
        <v>0</v>
      </c>
      <c r="O36" s="1018">
        <v>110178.92</v>
      </c>
      <c r="P36" s="1018">
        <v>110178.92</v>
      </c>
      <c r="Q36" s="1018">
        <v>0</v>
      </c>
    </row>
    <row r="37" spans="1:17" ht="14.1" customHeight="1">
      <c r="A37" s="1206" t="s">
        <v>751</v>
      </c>
      <c r="B37" s="1020">
        <v>17243.23</v>
      </c>
      <c r="C37" s="1020">
        <v>17243.23</v>
      </c>
      <c r="D37" s="1020">
        <v>17243.23</v>
      </c>
      <c r="E37" s="1020">
        <v>0</v>
      </c>
      <c r="F37" s="1020">
        <v>0</v>
      </c>
      <c r="G37" s="1020">
        <v>17243.23</v>
      </c>
      <c r="H37" s="1020">
        <v>0</v>
      </c>
      <c r="I37" s="1020">
        <v>0</v>
      </c>
      <c r="J37" s="1020">
        <v>0</v>
      </c>
      <c r="K37" s="1020">
        <v>0</v>
      </c>
      <c r="L37" s="1020">
        <v>0</v>
      </c>
      <c r="M37" s="1020">
        <v>0</v>
      </c>
      <c r="N37" s="1020">
        <v>0</v>
      </c>
      <c r="O37" s="1020">
        <v>0</v>
      </c>
      <c r="P37" s="1020">
        <v>0</v>
      </c>
      <c r="Q37" s="1020">
        <v>0</v>
      </c>
    </row>
    <row r="38" spans="1:17" ht="14.1" customHeight="1">
      <c r="A38" s="1206" t="s">
        <v>752</v>
      </c>
      <c r="B38" s="1020">
        <v>1682061124.8399999</v>
      </c>
      <c r="C38" s="1020">
        <v>1682061124.8399999</v>
      </c>
      <c r="D38" s="1020">
        <v>744</v>
      </c>
      <c r="E38" s="1020">
        <v>720</v>
      </c>
      <c r="F38" s="1020">
        <v>0</v>
      </c>
      <c r="G38" s="1020">
        <v>24</v>
      </c>
      <c r="H38" s="1020">
        <v>0</v>
      </c>
      <c r="I38" s="1020">
        <v>0</v>
      </c>
      <c r="J38" s="1020">
        <v>1681666131.3099999</v>
      </c>
      <c r="K38" s="1020">
        <v>0</v>
      </c>
      <c r="L38" s="1020">
        <v>385785.9</v>
      </c>
      <c r="M38" s="1020">
        <v>8463.6299999999992</v>
      </c>
      <c r="N38" s="1020">
        <v>0</v>
      </c>
      <c r="O38" s="1020">
        <v>0</v>
      </c>
      <c r="P38" s="1020">
        <v>0</v>
      </c>
      <c r="Q38" s="1020">
        <v>0</v>
      </c>
    </row>
    <row r="39" spans="1:17" ht="14.1" customHeight="1">
      <c r="A39" s="1206" t="s">
        <v>753</v>
      </c>
      <c r="B39" s="1020">
        <v>50118839.789999999</v>
      </c>
      <c r="C39" s="1020">
        <v>50008660.869999997</v>
      </c>
      <c r="D39" s="1020">
        <v>1725.33</v>
      </c>
      <c r="E39" s="1020">
        <v>0</v>
      </c>
      <c r="F39" s="1020">
        <v>0</v>
      </c>
      <c r="G39" s="1020">
        <v>1725.33</v>
      </c>
      <c r="H39" s="1020">
        <v>0</v>
      </c>
      <c r="I39" s="1020">
        <v>0</v>
      </c>
      <c r="J39" s="1020">
        <v>50000500</v>
      </c>
      <c r="K39" s="1020">
        <v>0</v>
      </c>
      <c r="L39" s="1020">
        <v>5205.54</v>
      </c>
      <c r="M39" s="1020">
        <v>1230</v>
      </c>
      <c r="N39" s="1020">
        <v>0</v>
      </c>
      <c r="O39" s="1020">
        <v>110178.92</v>
      </c>
      <c r="P39" s="1020">
        <v>110178.92</v>
      </c>
      <c r="Q39" s="1020">
        <v>0</v>
      </c>
    </row>
    <row r="40" spans="1:17" ht="24.75" customHeight="1">
      <c r="A40" s="1017" t="s">
        <v>803</v>
      </c>
      <c r="B40" s="1018">
        <v>1667204550.8199999</v>
      </c>
      <c r="C40" s="1018">
        <v>1666463794.9400001</v>
      </c>
      <c r="D40" s="1018">
        <v>10999321.890000001</v>
      </c>
      <c r="E40" s="1018">
        <v>521287.87</v>
      </c>
      <c r="F40" s="1018">
        <v>420350.75</v>
      </c>
      <c r="G40" s="1018">
        <v>10057683.27</v>
      </c>
      <c r="H40" s="1018">
        <v>0</v>
      </c>
      <c r="I40" s="1018">
        <v>0</v>
      </c>
      <c r="J40" s="1018">
        <v>17157</v>
      </c>
      <c r="K40" s="1018">
        <v>17055627.91</v>
      </c>
      <c r="L40" s="1018">
        <v>1375864332.1600001</v>
      </c>
      <c r="M40" s="1018">
        <v>251551381.72999999</v>
      </c>
      <c r="N40" s="1018">
        <v>10975974.25</v>
      </c>
      <c r="O40" s="1018">
        <v>740755.88</v>
      </c>
      <c r="P40" s="1018">
        <v>79850.94</v>
      </c>
      <c r="Q40" s="1018">
        <v>660904.93999999994</v>
      </c>
    </row>
    <row r="41" spans="1:17" ht="14.1" customHeight="1">
      <c r="A41" s="1206" t="s">
        <v>755</v>
      </c>
      <c r="B41" s="1020">
        <v>29998539.760000002</v>
      </c>
      <c r="C41" s="1020">
        <v>29998539.760000002</v>
      </c>
      <c r="D41" s="1020">
        <v>155576.53</v>
      </c>
      <c r="E41" s="1020">
        <v>0</v>
      </c>
      <c r="F41" s="1020">
        <v>2878.57</v>
      </c>
      <c r="G41" s="1020">
        <v>152697.96</v>
      </c>
      <c r="H41" s="1020">
        <v>0</v>
      </c>
      <c r="I41" s="1020">
        <v>0</v>
      </c>
      <c r="J41" s="1020">
        <v>0</v>
      </c>
      <c r="K41" s="1020">
        <v>1156.67</v>
      </c>
      <c r="L41" s="1020">
        <v>22336278.68</v>
      </c>
      <c r="M41" s="1020">
        <v>6569979.5899999999</v>
      </c>
      <c r="N41" s="1020">
        <v>935548.29</v>
      </c>
      <c r="O41" s="1020">
        <v>0</v>
      </c>
      <c r="P41" s="1020">
        <v>0</v>
      </c>
      <c r="Q41" s="1020">
        <v>0</v>
      </c>
    </row>
    <row r="42" spans="1:17" ht="14.1" customHeight="1">
      <c r="A42" s="1206" t="s">
        <v>756</v>
      </c>
      <c r="B42" s="1020">
        <v>1637206011.0599999</v>
      </c>
      <c r="C42" s="1020">
        <v>1636465255.1800001</v>
      </c>
      <c r="D42" s="1020">
        <v>10843745.359999999</v>
      </c>
      <c r="E42" s="1020">
        <v>521287.87</v>
      </c>
      <c r="F42" s="1020">
        <v>417472.18</v>
      </c>
      <c r="G42" s="1020">
        <v>9904985.3100000005</v>
      </c>
      <c r="H42" s="1020">
        <v>0</v>
      </c>
      <c r="I42" s="1020">
        <v>0</v>
      </c>
      <c r="J42" s="1020">
        <v>17157</v>
      </c>
      <c r="K42" s="1020">
        <v>17054471.239999998</v>
      </c>
      <c r="L42" s="1020">
        <v>1353528053.48</v>
      </c>
      <c r="M42" s="1020">
        <v>244981402.13999999</v>
      </c>
      <c r="N42" s="1020">
        <v>10040425.960000001</v>
      </c>
      <c r="O42" s="1020">
        <v>740755.88</v>
      </c>
      <c r="P42" s="1020">
        <v>79850.94</v>
      </c>
      <c r="Q42" s="1020">
        <v>660904.93999999994</v>
      </c>
    </row>
    <row r="43" spans="1:17" ht="24.75" customHeight="1">
      <c r="A43" s="1017" t="s">
        <v>757</v>
      </c>
      <c r="B43" s="1018">
        <v>944691860.61000001</v>
      </c>
      <c r="C43" s="1018">
        <v>944555732.08000004</v>
      </c>
      <c r="D43" s="1018">
        <v>529186170.85000002</v>
      </c>
      <c r="E43" s="1018">
        <v>56979022.789999999</v>
      </c>
      <c r="F43" s="1018">
        <v>1351896.53</v>
      </c>
      <c r="G43" s="1018">
        <v>470743526.50999999</v>
      </c>
      <c r="H43" s="1018">
        <v>111725.02</v>
      </c>
      <c r="I43" s="1018">
        <v>0</v>
      </c>
      <c r="J43" s="1018">
        <v>317262.76</v>
      </c>
      <c r="K43" s="1018">
        <v>256577.71</v>
      </c>
      <c r="L43" s="1018">
        <v>336620189.95999998</v>
      </c>
      <c r="M43" s="1018">
        <v>74995429.079999998</v>
      </c>
      <c r="N43" s="1018">
        <v>3180101.72</v>
      </c>
      <c r="O43" s="1018">
        <v>136128.53</v>
      </c>
      <c r="P43" s="1018">
        <v>131055.22</v>
      </c>
      <c r="Q43" s="1018">
        <v>5073.3100000000004</v>
      </c>
    </row>
    <row r="44" spans="1:17" ht="14.1" customHeight="1">
      <c r="A44" s="1206" t="s">
        <v>758</v>
      </c>
      <c r="B44" s="1020">
        <v>65096223.899999999</v>
      </c>
      <c r="C44" s="1020">
        <v>65091150.590000004</v>
      </c>
      <c r="D44" s="1020">
        <v>3532907.56</v>
      </c>
      <c r="E44" s="1020">
        <v>22586.49</v>
      </c>
      <c r="F44" s="1020">
        <v>122404.07</v>
      </c>
      <c r="G44" s="1020">
        <v>3344683.17</v>
      </c>
      <c r="H44" s="1020">
        <v>43233.83</v>
      </c>
      <c r="I44" s="1020">
        <v>0</v>
      </c>
      <c r="J44" s="1020">
        <v>338.17</v>
      </c>
      <c r="K44" s="1020">
        <v>16927.86</v>
      </c>
      <c r="L44" s="1020">
        <v>60247184.960000001</v>
      </c>
      <c r="M44" s="1020">
        <v>1159084.31</v>
      </c>
      <c r="N44" s="1020">
        <v>134707.73000000001</v>
      </c>
      <c r="O44" s="1020">
        <v>5073.3100000000004</v>
      </c>
      <c r="P44" s="1020">
        <v>0</v>
      </c>
      <c r="Q44" s="1020">
        <v>5073.3100000000004</v>
      </c>
    </row>
    <row r="45" spans="1:17" ht="24.75" customHeight="1">
      <c r="A45" s="1206" t="s">
        <v>759</v>
      </c>
      <c r="B45" s="1020">
        <v>11372091.01</v>
      </c>
      <c r="C45" s="1020">
        <v>11372091.01</v>
      </c>
      <c r="D45" s="1020">
        <v>11372091.01</v>
      </c>
      <c r="E45" s="1020">
        <v>11368340.99</v>
      </c>
      <c r="F45" s="1020">
        <v>0</v>
      </c>
      <c r="G45" s="1020">
        <v>0</v>
      </c>
      <c r="H45" s="1020">
        <v>3750.02</v>
      </c>
      <c r="I45" s="1020">
        <v>0</v>
      </c>
      <c r="J45" s="1020">
        <v>0</v>
      </c>
      <c r="K45" s="1020">
        <v>0</v>
      </c>
      <c r="L45" s="1020">
        <v>0</v>
      </c>
      <c r="M45" s="1020">
        <v>0</v>
      </c>
      <c r="N45" s="1020">
        <v>0</v>
      </c>
      <c r="O45" s="1020">
        <v>0</v>
      </c>
      <c r="P45" s="1020">
        <v>0</v>
      </c>
      <c r="Q45" s="1020">
        <v>0</v>
      </c>
    </row>
    <row r="46" spans="1:17" ht="24.75" customHeight="1">
      <c r="A46" s="1206" t="s">
        <v>760</v>
      </c>
      <c r="B46" s="1020">
        <v>868223545.70000005</v>
      </c>
      <c r="C46" s="1020">
        <v>868092490.48000002</v>
      </c>
      <c r="D46" s="1020">
        <v>514281172.27999997</v>
      </c>
      <c r="E46" s="1020">
        <v>45588095.310000002</v>
      </c>
      <c r="F46" s="1020">
        <v>1229492.46</v>
      </c>
      <c r="G46" s="1020">
        <v>467398843.33999997</v>
      </c>
      <c r="H46" s="1020">
        <v>64741.17</v>
      </c>
      <c r="I46" s="1020">
        <v>0</v>
      </c>
      <c r="J46" s="1020">
        <v>316924.59000000003</v>
      </c>
      <c r="K46" s="1020">
        <v>239649.85</v>
      </c>
      <c r="L46" s="1020">
        <v>276373005</v>
      </c>
      <c r="M46" s="1020">
        <v>73836344.769999996</v>
      </c>
      <c r="N46" s="1020">
        <v>3045393.99</v>
      </c>
      <c r="O46" s="1020">
        <v>131055.22</v>
      </c>
      <c r="P46" s="1020">
        <v>131055.22</v>
      </c>
      <c r="Q46" s="1020">
        <v>0</v>
      </c>
    </row>
    <row r="48" spans="1:17" ht="13.5" customHeight="1">
      <c r="B48" s="2715" t="s">
        <v>761</v>
      </c>
      <c r="C48" s="2715"/>
      <c r="D48" s="2715"/>
      <c r="E48" s="2715"/>
      <c r="F48" s="2715"/>
      <c r="G48" s="2715"/>
      <c r="H48" s="2715"/>
      <c r="I48" s="2715"/>
      <c r="J48" s="2715"/>
      <c r="K48" s="2715"/>
      <c r="L48" s="2715"/>
      <c r="M48" s="2715"/>
    </row>
    <row r="49" spans="2:12" ht="13.5" customHeight="1">
      <c r="B49" s="2548" t="s">
        <v>79</v>
      </c>
      <c r="C49" s="2549"/>
      <c r="D49" s="2549"/>
      <c r="E49" s="2550"/>
      <c r="F49" s="2536" t="s">
        <v>762</v>
      </c>
      <c r="G49" s="2526" t="s">
        <v>763</v>
      </c>
      <c r="H49" s="2527"/>
      <c r="I49" s="2527"/>
      <c r="J49" s="2527"/>
      <c r="K49" s="2527"/>
      <c r="L49" s="2528"/>
    </row>
    <row r="50" spans="2:12" ht="13.5" customHeight="1">
      <c r="B50" s="2551"/>
      <c r="C50" s="2552"/>
      <c r="D50" s="2552"/>
      <c r="E50" s="2553"/>
      <c r="F50" s="2537"/>
      <c r="G50" s="2698" t="s">
        <v>764</v>
      </c>
      <c r="H50" s="2536" t="s">
        <v>709</v>
      </c>
      <c r="I50" s="2536" t="s">
        <v>710</v>
      </c>
      <c r="J50" s="2536" t="s">
        <v>741</v>
      </c>
      <c r="K50" s="2536" t="s">
        <v>765</v>
      </c>
      <c r="L50" s="3263" t="s">
        <v>766</v>
      </c>
    </row>
    <row r="51" spans="2:12" ht="13.5" customHeight="1">
      <c r="B51" s="2551"/>
      <c r="C51" s="2552"/>
      <c r="D51" s="2552"/>
      <c r="E51" s="2553"/>
      <c r="F51" s="2537"/>
      <c r="G51" s="2699"/>
      <c r="H51" s="2537"/>
      <c r="I51" s="2537"/>
      <c r="J51" s="2537"/>
      <c r="K51" s="2537"/>
      <c r="L51" s="3264"/>
    </row>
    <row r="52" spans="2:12" ht="11.25" customHeight="1">
      <c r="B52" s="2551"/>
      <c r="C52" s="2552"/>
      <c r="D52" s="2552"/>
      <c r="E52" s="2553"/>
      <c r="F52" s="2537"/>
      <c r="G52" s="2699"/>
      <c r="H52" s="2537"/>
      <c r="I52" s="2537"/>
      <c r="J52" s="2537"/>
      <c r="K52" s="2537"/>
      <c r="L52" s="3264"/>
    </row>
    <row r="53" spans="2:12" ht="11.25" customHeight="1">
      <c r="B53" s="2554"/>
      <c r="C53" s="2555"/>
      <c r="D53" s="2555"/>
      <c r="E53" s="2556"/>
      <c r="F53" s="2529"/>
      <c r="G53" s="2700"/>
      <c r="H53" s="2529"/>
      <c r="I53" s="2529"/>
      <c r="J53" s="2529"/>
      <c r="K53" s="2529"/>
      <c r="L53" s="3265"/>
    </row>
    <row r="54" spans="2:12" ht="11.25" customHeight="1">
      <c r="B54" s="2526">
        <v>1</v>
      </c>
      <c r="C54" s="2527"/>
      <c r="D54" s="2527"/>
      <c r="E54" s="2528"/>
      <c r="F54" s="1608">
        <v>2</v>
      </c>
      <c r="G54" s="1608">
        <v>3</v>
      </c>
      <c r="H54" s="1608">
        <v>4</v>
      </c>
      <c r="I54" s="1608">
        <v>5</v>
      </c>
      <c r="J54" s="1608">
        <v>6</v>
      </c>
      <c r="K54" s="1608">
        <v>7</v>
      </c>
      <c r="L54" s="1608">
        <v>8</v>
      </c>
    </row>
    <row r="55" spans="2:12" ht="13.5" customHeight="1">
      <c r="B55" s="2526"/>
      <c r="C55" s="2527"/>
      <c r="D55" s="2527"/>
      <c r="E55" s="2528"/>
      <c r="F55" s="2526" t="s">
        <v>8</v>
      </c>
      <c r="G55" s="2527"/>
      <c r="H55" s="2527"/>
      <c r="I55" s="2527"/>
      <c r="J55" s="2527"/>
      <c r="K55" s="2527"/>
      <c r="L55" s="2528"/>
    </row>
    <row r="56" spans="2:12" ht="33.75" customHeight="1">
      <c r="B56" s="2544" t="s">
        <v>767</v>
      </c>
      <c r="C56" s="2545"/>
      <c r="D56" s="2545"/>
      <c r="E56" s="2546"/>
      <c r="F56" s="1012">
        <v>1459540055.8199999</v>
      </c>
      <c r="G56" s="1012">
        <v>262298149.84999999</v>
      </c>
      <c r="H56" s="1012">
        <v>0</v>
      </c>
      <c r="I56" s="1012">
        <v>11062883.630000001</v>
      </c>
      <c r="J56" s="1012">
        <v>251235266.22</v>
      </c>
      <c r="K56" s="1012">
        <v>0</v>
      </c>
      <c r="L56" s="1012">
        <v>1197241905.97</v>
      </c>
    </row>
    <row r="57" spans="2:12" ht="33.75" customHeight="1">
      <c r="B57" s="2544" t="s">
        <v>768</v>
      </c>
      <c r="C57" s="2545"/>
      <c r="D57" s="2545"/>
      <c r="E57" s="2546"/>
      <c r="F57" s="1012">
        <v>0</v>
      </c>
      <c r="G57" s="1012">
        <v>0</v>
      </c>
      <c r="H57" s="1012">
        <v>0</v>
      </c>
      <c r="I57" s="1012">
        <v>0</v>
      </c>
      <c r="J57" s="1012">
        <v>0</v>
      </c>
      <c r="K57" s="1012">
        <v>0</v>
      </c>
      <c r="L57" s="1012">
        <v>0</v>
      </c>
    </row>
    <row r="58" spans="2:12" ht="33.75" customHeight="1">
      <c r="B58" s="2544" t="s">
        <v>769</v>
      </c>
      <c r="C58" s="2545"/>
      <c r="D58" s="2545"/>
      <c r="E58" s="2546"/>
      <c r="F58" s="1012">
        <v>83924901.909999996</v>
      </c>
      <c r="G58" s="1012">
        <v>40587213.189999998</v>
      </c>
      <c r="H58" s="1012">
        <v>0</v>
      </c>
      <c r="I58" s="1012">
        <v>0</v>
      </c>
      <c r="J58" s="1012">
        <v>40587213.189999998</v>
      </c>
      <c r="K58" s="1012">
        <v>0</v>
      </c>
      <c r="L58" s="1012">
        <v>43337688.719999999</v>
      </c>
    </row>
    <row r="59" spans="2:12" ht="22.5" customHeight="1">
      <c r="B59" s="2544" t="s">
        <v>770</v>
      </c>
      <c r="C59" s="2545"/>
      <c r="D59" s="2545"/>
      <c r="E59" s="2546"/>
      <c r="F59" s="1012">
        <v>18487904.030000001</v>
      </c>
      <c r="G59" s="1012">
        <v>16866189.609999999</v>
      </c>
      <c r="H59" s="1012">
        <v>0</v>
      </c>
      <c r="I59" s="1012">
        <v>0</v>
      </c>
      <c r="J59" s="1012">
        <v>16866189.609999999</v>
      </c>
      <c r="K59" s="1012">
        <v>0</v>
      </c>
      <c r="L59" s="1012">
        <v>1621714.42</v>
      </c>
    </row>
    <row r="60" spans="2:12" ht="33.75" customHeight="1">
      <c r="B60" s="2544" t="s">
        <v>771</v>
      </c>
      <c r="C60" s="2545"/>
      <c r="D60" s="2545"/>
      <c r="E60" s="2546"/>
      <c r="F60" s="1012">
        <v>484301.13</v>
      </c>
      <c r="G60" s="1012">
        <v>484301.13</v>
      </c>
      <c r="H60" s="1012">
        <v>0</v>
      </c>
      <c r="I60" s="1012">
        <v>0</v>
      </c>
      <c r="J60" s="1012">
        <v>484301.13</v>
      </c>
      <c r="K60" s="1012">
        <v>0</v>
      </c>
      <c r="L60" s="1012">
        <v>0</v>
      </c>
    </row>
    <row r="61" spans="2:12" ht="33.75" customHeight="1">
      <c r="B61" s="2544" t="s">
        <v>772</v>
      </c>
      <c r="C61" s="2545"/>
      <c r="D61" s="2545"/>
      <c r="E61" s="2546"/>
      <c r="F61" s="1012">
        <v>8427413.9199999999</v>
      </c>
      <c r="G61" s="1012">
        <v>8427413.9199999999</v>
      </c>
      <c r="H61" s="1012">
        <v>0</v>
      </c>
      <c r="I61" s="1012">
        <v>0</v>
      </c>
      <c r="J61" s="1012">
        <v>8427413.9199999999</v>
      </c>
      <c r="K61" s="1012">
        <v>0</v>
      </c>
      <c r="L61" s="1012">
        <v>0</v>
      </c>
    </row>
    <row r="62" spans="2:12" ht="33" customHeight="1">
      <c r="B62" s="2544" t="s">
        <v>773</v>
      </c>
      <c r="C62" s="2545"/>
      <c r="D62" s="2545"/>
      <c r="E62" s="2546"/>
      <c r="F62" s="1012">
        <v>1787520.78</v>
      </c>
      <c r="G62" s="1012">
        <v>1787520.78</v>
      </c>
      <c r="H62" s="1012">
        <v>0</v>
      </c>
      <c r="I62" s="1012">
        <v>0</v>
      </c>
      <c r="J62" s="1012">
        <v>1787520.78</v>
      </c>
      <c r="K62" s="1012">
        <v>0</v>
      </c>
      <c r="L62" s="1012">
        <v>0</v>
      </c>
    </row>
  </sheetData>
  <mergeCells count="64">
    <mergeCell ref="B62:E62"/>
    <mergeCell ref="B56:E56"/>
    <mergeCell ref="B57:E57"/>
    <mergeCell ref="B58:E58"/>
    <mergeCell ref="B59:E59"/>
    <mergeCell ref="B60:E60"/>
    <mergeCell ref="B61:E61"/>
    <mergeCell ref="J50:J53"/>
    <mergeCell ref="K50:K53"/>
    <mergeCell ref="L50:L53"/>
    <mergeCell ref="B54:E54"/>
    <mergeCell ref="B55:E55"/>
    <mergeCell ref="F55:L55"/>
    <mergeCell ref="P24:P27"/>
    <mergeCell ref="Q24:Q27"/>
    <mergeCell ref="B29:Q29"/>
    <mergeCell ref="B48:M48"/>
    <mergeCell ref="B49:E53"/>
    <mergeCell ref="F49:F53"/>
    <mergeCell ref="G49:L49"/>
    <mergeCell ref="G50:G53"/>
    <mergeCell ref="H50:H53"/>
    <mergeCell ref="I50:I53"/>
    <mergeCell ref="J24:J27"/>
    <mergeCell ref="K24:K27"/>
    <mergeCell ref="L24:L27"/>
    <mergeCell ref="M24:M27"/>
    <mergeCell ref="N24:N27"/>
    <mergeCell ref="O24:O27"/>
    <mergeCell ref="I24:I27"/>
    <mergeCell ref="O4:O7"/>
    <mergeCell ref="P4:P7"/>
    <mergeCell ref="Q4:Q7"/>
    <mergeCell ref="B9:Q9"/>
    <mergeCell ref="A22:L22"/>
    <mergeCell ref="A23:A27"/>
    <mergeCell ref="B23:B27"/>
    <mergeCell ref="C23:N23"/>
    <mergeCell ref="O23:Q23"/>
    <mergeCell ref="C24:C27"/>
    <mergeCell ref="D24:D27"/>
    <mergeCell ref="E24:E27"/>
    <mergeCell ref="F24:F27"/>
    <mergeCell ref="G24:G27"/>
    <mergeCell ref="H24:H27"/>
    <mergeCell ref="O3:Q3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A1:G1"/>
    <mergeCell ref="H1:M1"/>
    <mergeCell ref="A2:L2"/>
    <mergeCell ref="A3:A7"/>
    <mergeCell ref="B3:B7"/>
    <mergeCell ref="C3:N3"/>
    <mergeCell ref="L4:L7"/>
    <mergeCell ref="M4:M7"/>
    <mergeCell ref="N4:N7"/>
  </mergeCells>
  <printOptions horizontalCentered="1"/>
  <pageMargins left="0.27559055118110237" right="0.27559055118110237" top="0.59055118110236227" bottom="0.59055118110236227" header="0.31496062992125984" footer="0.59055118110236227"/>
  <pageSetup paperSize="9" scale="65" firstPageNumber="5" fitToHeight="0" orientation="landscape" useFirstPageNumber="1" horizontalDpi="300" verticalDpi="300" r:id="rId1"/>
  <headerFooter alignWithMargins="0"/>
  <rowBreaks count="1" manualBreakCount="1">
    <brk id="46" max="1638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26"/>
  <sheetViews>
    <sheetView zoomScaleNormal="100" workbookViewId="0">
      <selection activeCell="D14" sqref="D14"/>
    </sheetView>
  </sheetViews>
  <sheetFormatPr defaultRowHeight="12.75"/>
  <cols>
    <col min="2" max="2" width="18.7109375" bestFit="1" customWidth="1"/>
    <col min="3" max="3" width="16.85546875" customWidth="1"/>
    <col min="4" max="4" width="14" customWidth="1"/>
    <col min="5" max="5" width="12.7109375" customWidth="1"/>
    <col min="6" max="6" width="15.28515625" customWidth="1"/>
  </cols>
  <sheetData>
    <row r="2" spans="1:6">
      <c r="A2" s="2560" t="s">
        <v>873</v>
      </c>
      <c r="B2" s="2560"/>
      <c r="C2" s="2560"/>
      <c r="D2" s="2560"/>
      <c r="E2" s="2560"/>
      <c r="F2" s="2560"/>
    </row>
    <row r="3" spans="1:6" ht="13.5" thickBot="1">
      <c r="A3" s="1022"/>
      <c r="B3" s="1022"/>
      <c r="C3" s="1022"/>
      <c r="D3" s="1022"/>
      <c r="E3" s="1022"/>
      <c r="F3" s="1022"/>
    </row>
    <row r="4" spans="1:6" ht="13.5" thickBot="1">
      <c r="A4" s="2561" t="s">
        <v>52</v>
      </c>
      <c r="B4" s="2561" t="s">
        <v>7</v>
      </c>
      <c r="C4" s="2561" t="s">
        <v>56</v>
      </c>
      <c r="D4" s="1207" t="s">
        <v>775</v>
      </c>
      <c r="E4" s="1208" t="s">
        <v>776</v>
      </c>
      <c r="F4" s="1208" t="s">
        <v>777</v>
      </c>
    </row>
    <row r="5" spans="1:6" ht="13.5" thickBot="1">
      <c r="A5" s="3268"/>
      <c r="B5" s="3268"/>
      <c r="C5" s="3268"/>
      <c r="D5" s="3269" t="s">
        <v>778</v>
      </c>
      <c r="E5" s="3269"/>
      <c r="F5" s="3270"/>
    </row>
    <row r="6" spans="1:6" ht="13.5" thickBot="1">
      <c r="A6" s="1209">
        <v>1</v>
      </c>
      <c r="B6" s="1210">
        <v>2</v>
      </c>
      <c r="C6" s="1209">
        <v>3</v>
      </c>
      <c r="D6" s="1210">
        <v>4</v>
      </c>
      <c r="E6" s="1211">
        <v>5</v>
      </c>
      <c r="F6" s="1209">
        <v>6</v>
      </c>
    </row>
    <row r="7" spans="1:6" ht="25.5" customHeight="1">
      <c r="A7" s="2205" t="s">
        <v>10</v>
      </c>
      <c r="B7" s="2206" t="s">
        <v>33</v>
      </c>
      <c r="C7" s="2207">
        <v>2901225</v>
      </c>
      <c r="D7" s="2208">
        <v>406.82758568880359</v>
      </c>
      <c r="E7" s="2209">
        <v>384.1933161957445</v>
      </c>
      <c r="F7" s="2208">
        <v>22.634269493059094</v>
      </c>
    </row>
    <row r="8" spans="1:6" ht="25.5" customHeight="1">
      <c r="A8" s="2210" t="s">
        <v>11</v>
      </c>
      <c r="B8" s="2211" t="s">
        <v>53</v>
      </c>
      <c r="C8" s="2212">
        <v>2077775</v>
      </c>
      <c r="D8" s="2213">
        <v>431.89769772954247</v>
      </c>
      <c r="E8" s="2214">
        <v>430.77241507381649</v>
      </c>
      <c r="F8" s="2213">
        <v>1.1252826557259823</v>
      </c>
    </row>
    <row r="9" spans="1:6" ht="25.5" customHeight="1">
      <c r="A9" s="2210" t="s">
        <v>12</v>
      </c>
      <c r="B9" s="2211" t="s">
        <v>35</v>
      </c>
      <c r="C9" s="2212">
        <v>2117619</v>
      </c>
      <c r="D9" s="2213">
        <v>570.96583426952657</v>
      </c>
      <c r="E9" s="2214">
        <v>582.80394421753908</v>
      </c>
      <c r="F9" s="2213">
        <v>-11.838109948012516</v>
      </c>
    </row>
    <row r="10" spans="1:6" ht="25.5" customHeight="1">
      <c r="A10" s="2210" t="s">
        <v>13</v>
      </c>
      <c r="B10" s="2211" t="s">
        <v>36</v>
      </c>
      <c r="C10" s="2212">
        <v>1014548</v>
      </c>
      <c r="D10" s="2213">
        <v>482.12612177048288</v>
      </c>
      <c r="E10" s="2214">
        <v>517.57320291400652</v>
      </c>
      <c r="F10" s="2213">
        <v>-35.447081143523633</v>
      </c>
    </row>
    <row r="11" spans="1:6" ht="25.5" customHeight="1">
      <c r="A11" s="2210" t="s">
        <v>4</v>
      </c>
      <c r="B11" s="2211" t="s">
        <v>37</v>
      </c>
      <c r="C11" s="2212">
        <v>2466322</v>
      </c>
      <c r="D11" s="2213">
        <v>396.6993651193963</v>
      </c>
      <c r="E11" s="2214">
        <v>387.97980833808333</v>
      </c>
      <c r="F11" s="2213">
        <v>8.7195567813129742</v>
      </c>
    </row>
    <row r="12" spans="1:6" ht="25.5" customHeight="1">
      <c r="A12" s="2210" t="s">
        <v>5</v>
      </c>
      <c r="B12" s="2211" t="s">
        <v>38</v>
      </c>
      <c r="C12" s="2212">
        <v>3400577</v>
      </c>
      <c r="D12" s="2213">
        <v>416.8454575473516</v>
      </c>
      <c r="E12" s="2214">
        <v>392.21763755386212</v>
      </c>
      <c r="F12" s="2213">
        <v>24.627819993489481</v>
      </c>
    </row>
    <row r="13" spans="1:6" ht="25.5" customHeight="1">
      <c r="A13" s="2210" t="s">
        <v>14</v>
      </c>
      <c r="B13" s="2211" t="s">
        <v>39</v>
      </c>
      <c r="C13" s="2212">
        <v>5403412</v>
      </c>
      <c r="D13" s="2213">
        <v>614.31669607832987</v>
      </c>
      <c r="E13" s="2214">
        <v>597.30662874494806</v>
      </c>
      <c r="F13" s="2213">
        <v>17.010067333381812</v>
      </c>
    </row>
    <row r="14" spans="1:6" ht="25.5" customHeight="1">
      <c r="A14" s="2210" t="s">
        <v>15</v>
      </c>
      <c r="B14" s="2211" t="s">
        <v>40</v>
      </c>
      <c r="C14" s="2212">
        <v>986506</v>
      </c>
      <c r="D14" s="2213">
        <v>558.36654215990586</v>
      </c>
      <c r="E14" s="2214">
        <v>517.20098042992197</v>
      </c>
      <c r="F14" s="2213">
        <v>41.165561729983892</v>
      </c>
    </row>
    <row r="15" spans="1:6" ht="25.5" customHeight="1">
      <c r="A15" s="2210" t="s">
        <v>16</v>
      </c>
      <c r="B15" s="2211" t="s">
        <v>41</v>
      </c>
      <c r="C15" s="2212">
        <v>2129015</v>
      </c>
      <c r="D15" s="2213">
        <v>544.06834232262293</v>
      </c>
      <c r="E15" s="2214">
        <v>496.3963548730282</v>
      </c>
      <c r="F15" s="2213">
        <v>47.671987449594724</v>
      </c>
    </row>
    <row r="16" spans="1:6" ht="25.5" customHeight="1">
      <c r="A16" s="2210" t="s">
        <v>17</v>
      </c>
      <c r="B16" s="2211" t="s">
        <v>42</v>
      </c>
      <c r="C16" s="2212">
        <v>1181533</v>
      </c>
      <c r="D16" s="2213">
        <v>748.43386849965293</v>
      </c>
      <c r="E16" s="2214">
        <v>835.07694272610274</v>
      </c>
      <c r="F16" s="2213">
        <v>-86.643074226449812</v>
      </c>
    </row>
    <row r="17" spans="1:6" ht="25.5" customHeight="1">
      <c r="A17" s="2210" t="s">
        <v>18</v>
      </c>
      <c r="B17" s="2211" t="s">
        <v>43</v>
      </c>
      <c r="C17" s="2212">
        <v>2333523</v>
      </c>
      <c r="D17" s="2213">
        <v>551.50516528442199</v>
      </c>
      <c r="E17" s="2214">
        <v>564.66898711519104</v>
      </c>
      <c r="F17" s="2213">
        <v>-13.163821830769052</v>
      </c>
    </row>
    <row r="18" spans="1:6" ht="25.5" customHeight="1">
      <c r="A18" s="2210" t="s">
        <v>19</v>
      </c>
      <c r="B18" s="2211" t="s">
        <v>44</v>
      </c>
      <c r="C18" s="2212">
        <v>4533565</v>
      </c>
      <c r="D18" s="2213">
        <v>366.91879538508852</v>
      </c>
      <c r="E18" s="2214">
        <v>329.44930031663847</v>
      </c>
      <c r="F18" s="2213">
        <v>37.469495068450044</v>
      </c>
    </row>
    <row r="19" spans="1:6" ht="25.5" customHeight="1">
      <c r="A19" s="2210" t="s">
        <v>20</v>
      </c>
      <c r="B19" s="2211" t="s">
        <v>45</v>
      </c>
      <c r="C19" s="2212">
        <v>1241546</v>
      </c>
      <c r="D19" s="2213">
        <v>563.96294460293871</v>
      </c>
      <c r="E19" s="2214">
        <v>552.44259567506924</v>
      </c>
      <c r="F19" s="2213">
        <v>11.520348927869463</v>
      </c>
    </row>
    <row r="20" spans="1:6" ht="25.5" customHeight="1">
      <c r="A20" s="2210" t="s">
        <v>21</v>
      </c>
      <c r="B20" s="2211" t="s">
        <v>54</v>
      </c>
      <c r="C20" s="2212">
        <v>1428983</v>
      </c>
      <c r="D20" s="2213">
        <v>471.85268987104826</v>
      </c>
      <c r="E20" s="2214">
        <v>471.3784501355164</v>
      </c>
      <c r="F20" s="2213">
        <v>0.47423973553185306</v>
      </c>
    </row>
    <row r="21" spans="1:6" ht="25.5" customHeight="1">
      <c r="A21" s="2210" t="s">
        <v>22</v>
      </c>
      <c r="B21" s="2211" t="s">
        <v>47</v>
      </c>
      <c r="C21" s="2212">
        <v>3493969</v>
      </c>
      <c r="D21" s="2213">
        <v>443.29934008859243</v>
      </c>
      <c r="E21" s="2214">
        <v>451.44745338896871</v>
      </c>
      <c r="F21" s="2213">
        <v>-8.1481133003762807</v>
      </c>
    </row>
    <row r="22" spans="1:6" ht="25.5" customHeight="1" thickBot="1">
      <c r="A22" s="2205" t="s">
        <v>23</v>
      </c>
      <c r="B22" s="2215" t="s">
        <v>48</v>
      </c>
      <c r="C22" s="2216">
        <v>1701030</v>
      </c>
      <c r="D22" s="2217">
        <v>468.27178120315341</v>
      </c>
      <c r="E22" s="2209">
        <v>462.71223225927821</v>
      </c>
      <c r="F22" s="2213">
        <v>5.5595489438751997</v>
      </c>
    </row>
    <row r="23" spans="1:6" ht="21.75" customHeight="1" thickBot="1">
      <c r="A23" s="3266" t="s">
        <v>55</v>
      </c>
      <c r="B23" s="3267"/>
      <c r="C23" s="1214">
        <v>38411148</v>
      </c>
      <c r="D23" s="1215">
        <v>488.26860040189365</v>
      </c>
      <c r="E23" s="1216">
        <v>478.4018348306069</v>
      </c>
      <c r="F23" s="1217">
        <v>9.8667655712867486</v>
      </c>
    </row>
    <row r="24" spans="1:6">
      <c r="A24" s="1084"/>
      <c r="B24" s="1084"/>
      <c r="C24" s="1084"/>
      <c r="D24" s="1084"/>
      <c r="E24" s="1084"/>
      <c r="F24" s="1084"/>
    </row>
    <row r="25" spans="1:6">
      <c r="A25" s="1084" t="s">
        <v>989</v>
      </c>
      <c r="B25" s="1084"/>
      <c r="C25" s="1084"/>
      <c r="D25" s="1084"/>
      <c r="E25" s="1084"/>
      <c r="F25" s="1084"/>
    </row>
    <row r="26" spans="1:6">
      <c r="A26" s="1084" t="s">
        <v>938</v>
      </c>
      <c r="B26" s="1084"/>
      <c r="C26" s="1084"/>
      <c r="D26" s="1084"/>
      <c r="E26" s="1084"/>
      <c r="F26" s="1084"/>
    </row>
  </sheetData>
  <mergeCells count="6">
    <mergeCell ref="A23:B23"/>
    <mergeCell ref="A2:F2"/>
    <mergeCell ref="A4:A5"/>
    <mergeCell ref="B4:B5"/>
    <mergeCell ref="C4:C5"/>
    <mergeCell ref="D5:F5"/>
  </mergeCells>
  <pageMargins left="0.75" right="0.75" top="1" bottom="1" header="0.5" footer="0.5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"/>
  <sheetViews>
    <sheetView zoomScaleNormal="100" workbookViewId="0">
      <selection activeCell="B3" sqref="B3:B5"/>
    </sheetView>
  </sheetViews>
  <sheetFormatPr defaultRowHeight="12.75"/>
  <cols>
    <col min="1" max="1" width="4.28515625" style="1219" customWidth="1"/>
    <col min="2" max="2" width="22.85546875" style="1220" bestFit="1" customWidth="1"/>
    <col min="3" max="4" width="19.42578125" style="1218" bestFit="1" customWidth="1"/>
    <col min="5" max="5" width="11.28515625" style="1218" customWidth="1"/>
    <col min="6" max="7" width="19.42578125" style="1218" bestFit="1" customWidth="1"/>
    <col min="8" max="8" width="13.140625" style="1218" bestFit="1" customWidth="1"/>
    <col min="9" max="9" width="18" style="1218" bestFit="1" customWidth="1"/>
    <col min="10" max="10" width="17.7109375" style="1218" bestFit="1" customWidth="1"/>
    <col min="11" max="11" width="15.28515625" style="1218" customWidth="1"/>
    <col min="12" max="16384" width="9.140625" style="1218"/>
  </cols>
  <sheetData>
    <row r="1" spans="1:11">
      <c r="A1" s="3271" t="s">
        <v>874</v>
      </c>
      <c r="B1" s="3271"/>
      <c r="C1" s="3271"/>
      <c r="D1" s="3271"/>
      <c r="E1" s="3271"/>
      <c r="F1" s="3272"/>
      <c r="G1" s="3272"/>
      <c r="H1" s="3273"/>
    </row>
    <row r="2" spans="1:11" ht="21" customHeight="1" thickBot="1"/>
    <row r="3" spans="1:11" ht="15" customHeight="1" thickBot="1">
      <c r="A3" s="3274" t="s">
        <v>52</v>
      </c>
      <c r="B3" s="3277" t="s">
        <v>875</v>
      </c>
      <c r="C3" s="3280" t="s">
        <v>812</v>
      </c>
      <c r="D3" s="3281"/>
      <c r="E3" s="3282" t="s">
        <v>780</v>
      </c>
      <c r="F3" s="3280" t="s">
        <v>3</v>
      </c>
      <c r="G3" s="3281"/>
      <c r="H3" s="3282" t="s">
        <v>876</v>
      </c>
      <c r="I3" s="3282" t="s">
        <v>815</v>
      </c>
      <c r="J3" s="3282" t="s">
        <v>816</v>
      </c>
      <c r="K3" s="3282" t="s">
        <v>817</v>
      </c>
    </row>
    <row r="4" spans="1:11" ht="42" customHeight="1" thickBot="1">
      <c r="A4" s="3275"/>
      <c r="B4" s="3278"/>
      <c r="C4" s="1221" t="s">
        <v>81</v>
      </c>
      <c r="D4" s="1221" t="s">
        <v>82</v>
      </c>
      <c r="E4" s="3283"/>
      <c r="F4" s="1221" t="s">
        <v>81</v>
      </c>
      <c r="G4" s="1221" t="s">
        <v>82</v>
      </c>
      <c r="H4" s="3283"/>
      <c r="I4" s="3283"/>
      <c r="J4" s="3283"/>
      <c r="K4" s="3283"/>
    </row>
    <row r="5" spans="1:11" ht="13.5" thickBot="1">
      <c r="A5" s="3276"/>
      <c r="B5" s="3279"/>
      <c r="C5" s="3286" t="s">
        <v>8</v>
      </c>
      <c r="D5" s="3287"/>
      <c r="E5" s="1222" t="s">
        <v>9</v>
      </c>
      <c r="F5" s="3286" t="s">
        <v>8</v>
      </c>
      <c r="G5" s="3287"/>
      <c r="H5" s="1222" t="s">
        <v>9</v>
      </c>
      <c r="I5" s="3286" t="s">
        <v>8</v>
      </c>
      <c r="J5" s="3287"/>
      <c r="K5" s="1222" t="s">
        <v>9</v>
      </c>
    </row>
    <row r="6" spans="1:11" ht="13.5" thickBot="1">
      <c r="A6" s="1223">
        <v>1</v>
      </c>
      <c r="B6" s="1224" t="s">
        <v>783</v>
      </c>
      <c r="C6" s="1225" t="s">
        <v>784</v>
      </c>
      <c r="D6" s="1224" t="s">
        <v>785</v>
      </c>
      <c r="E6" s="1224" t="s">
        <v>786</v>
      </c>
      <c r="F6" s="1224" t="s">
        <v>787</v>
      </c>
      <c r="G6" s="1225" t="s">
        <v>788</v>
      </c>
      <c r="H6" s="1224" t="s">
        <v>818</v>
      </c>
      <c r="I6" s="1225" t="s">
        <v>819</v>
      </c>
      <c r="J6" s="1224" t="s">
        <v>4</v>
      </c>
      <c r="K6" s="1224" t="s">
        <v>279</v>
      </c>
    </row>
    <row r="7" spans="1:11" s="1231" customFormat="1" ht="15.6" customHeight="1">
      <c r="A7" s="1226" t="s">
        <v>10</v>
      </c>
      <c r="B7" s="1227" t="s">
        <v>33</v>
      </c>
      <c r="C7" s="1228">
        <v>1147037304</v>
      </c>
      <c r="D7" s="1228">
        <v>1180298362.2899992</v>
      </c>
      <c r="E7" s="1166">
        <v>102.89973640560859</v>
      </c>
      <c r="F7" s="1228">
        <v>1132715853</v>
      </c>
      <c r="G7" s="1228">
        <v>1114631253.7799988</v>
      </c>
      <c r="H7" s="1166">
        <v>98.403430200777706</v>
      </c>
      <c r="I7" s="1228">
        <v>65667108.510000467</v>
      </c>
      <c r="J7" s="1229">
        <v>530158189</v>
      </c>
      <c r="K7" s="1230">
        <v>44.917302771766465</v>
      </c>
    </row>
    <row r="8" spans="1:11" s="1231" customFormat="1" ht="15.6" customHeight="1">
      <c r="A8" s="1226" t="s">
        <v>11</v>
      </c>
      <c r="B8" s="1227" t="s">
        <v>53</v>
      </c>
      <c r="C8" s="1228">
        <v>951997339.66999996</v>
      </c>
      <c r="D8" s="1228">
        <v>897386238.9000001</v>
      </c>
      <c r="E8" s="1166">
        <v>94.263523804706196</v>
      </c>
      <c r="F8" s="1228">
        <v>1000797339.6700001</v>
      </c>
      <c r="G8" s="1228">
        <v>895048154.72999907</v>
      </c>
      <c r="H8" s="1166">
        <v>89.433506590368196</v>
      </c>
      <c r="I8" s="1228">
        <v>2338084.17000103</v>
      </c>
      <c r="J8" s="1229">
        <v>270394641.86000001</v>
      </c>
      <c r="K8" s="1230">
        <v>30.131355946737592</v>
      </c>
    </row>
    <row r="9" spans="1:11" s="1231" customFormat="1" ht="15.6" customHeight="1">
      <c r="A9" s="1226" t="s">
        <v>12</v>
      </c>
      <c r="B9" s="1227" t="s">
        <v>35</v>
      </c>
      <c r="C9" s="1228">
        <v>1230059160.4699998</v>
      </c>
      <c r="D9" s="1228">
        <v>1209088099.0000005</v>
      </c>
      <c r="E9" s="1166">
        <v>98.29511765417962</v>
      </c>
      <c r="F9" s="1228">
        <v>1348063376.6500006</v>
      </c>
      <c r="G9" s="1228">
        <v>1234156705.5500009</v>
      </c>
      <c r="H9" s="1166">
        <v>91.55034747824223</v>
      </c>
      <c r="I9" s="1228">
        <v>-25068606.550000429</v>
      </c>
      <c r="J9" s="1229">
        <v>705244695.72000003</v>
      </c>
      <c r="K9" s="1230">
        <v>58.328644232234701</v>
      </c>
    </row>
    <row r="10" spans="1:11" s="1231" customFormat="1" ht="15.6" customHeight="1">
      <c r="A10" s="1226" t="s">
        <v>13</v>
      </c>
      <c r="B10" s="1227" t="s">
        <v>36</v>
      </c>
      <c r="C10" s="1228">
        <v>489368170.45999998</v>
      </c>
      <c r="D10" s="1228">
        <v>489140092.58999985</v>
      </c>
      <c r="E10" s="1166">
        <v>99.95339339912816</v>
      </c>
      <c r="F10" s="1228">
        <v>541283985.46000004</v>
      </c>
      <c r="G10" s="1228">
        <v>525102857.86999947</v>
      </c>
      <c r="H10" s="1166">
        <v>97.010602932165199</v>
      </c>
      <c r="I10" s="1228">
        <v>-35962765.279999614</v>
      </c>
      <c r="J10" s="1229">
        <v>213648222.66999999</v>
      </c>
      <c r="K10" s="1230">
        <v>43.678329768212478</v>
      </c>
    </row>
    <row r="11" spans="1:11" s="1231" customFormat="1" ht="15.6" customHeight="1">
      <c r="A11" s="1226" t="s">
        <v>4</v>
      </c>
      <c r="B11" s="1227" t="s">
        <v>37</v>
      </c>
      <c r="C11" s="1228">
        <v>992227047</v>
      </c>
      <c r="D11" s="1228">
        <v>978388371.57999969</v>
      </c>
      <c r="E11" s="1166">
        <v>98.605291454023401</v>
      </c>
      <c r="F11" s="1228">
        <v>1065060099</v>
      </c>
      <c r="G11" s="1228">
        <v>956883136.85999835</v>
      </c>
      <c r="H11" s="1166">
        <v>89.843111929404685</v>
      </c>
      <c r="I11" s="1228">
        <v>21505234.72000134</v>
      </c>
      <c r="J11" s="1229">
        <v>620981950</v>
      </c>
      <c r="K11" s="1230">
        <v>63.469882516814465</v>
      </c>
    </row>
    <row r="12" spans="1:11" s="1231" customFormat="1" ht="15.6" customHeight="1">
      <c r="A12" s="1226" t="s">
        <v>5</v>
      </c>
      <c r="B12" s="1227" t="s">
        <v>38</v>
      </c>
      <c r="C12" s="1228">
        <v>1350391945.9000001</v>
      </c>
      <c r="D12" s="1228">
        <v>1417515075.4900002</v>
      </c>
      <c r="E12" s="1166">
        <v>104.9706405457909</v>
      </c>
      <c r="F12" s="1228">
        <v>1387207213.9000001</v>
      </c>
      <c r="G12" s="1228">
        <v>1333766277.2599998</v>
      </c>
      <c r="H12" s="1166">
        <v>96.147588038433256</v>
      </c>
      <c r="I12" s="1228">
        <v>83748798.230000496</v>
      </c>
      <c r="J12" s="1229">
        <v>371693254.10000002</v>
      </c>
      <c r="K12" s="1230">
        <v>26.221467448698192</v>
      </c>
    </row>
    <row r="13" spans="1:11" s="1231" customFormat="1" ht="15.6" customHeight="1">
      <c r="A13" s="1226" t="s">
        <v>14</v>
      </c>
      <c r="B13" s="1227" t="s">
        <v>39</v>
      </c>
      <c r="C13" s="1228">
        <v>3425408118</v>
      </c>
      <c r="D13" s="1228">
        <v>3319406207.3900008</v>
      </c>
      <c r="E13" s="1166">
        <v>96.905422450160742</v>
      </c>
      <c r="F13" s="1228">
        <v>3364082425</v>
      </c>
      <c r="G13" s="1228">
        <v>3227493805.4399972</v>
      </c>
      <c r="H13" s="1166">
        <v>95.939795691539786</v>
      </c>
      <c r="I13" s="1228">
        <v>91912401.950003624</v>
      </c>
      <c r="J13" s="1229">
        <v>801776263.63999999</v>
      </c>
      <c r="K13" s="1230">
        <v>24.154207516242028</v>
      </c>
    </row>
    <row r="14" spans="1:11" s="1231" customFormat="1" ht="15.6" customHeight="1">
      <c r="A14" s="1226" t="s">
        <v>15</v>
      </c>
      <c r="B14" s="1227" t="s">
        <v>40</v>
      </c>
      <c r="C14" s="1228">
        <v>546605208</v>
      </c>
      <c r="D14" s="1228">
        <v>550831944.04000008</v>
      </c>
      <c r="E14" s="1166">
        <v>100.77327035639955</v>
      </c>
      <c r="F14" s="1228">
        <v>530367805</v>
      </c>
      <c r="G14" s="1228">
        <v>510221870.40000063</v>
      </c>
      <c r="H14" s="1166">
        <v>96.201516304331591</v>
      </c>
      <c r="I14" s="1228">
        <v>40610073.639999449</v>
      </c>
      <c r="J14" s="1229">
        <v>98850000</v>
      </c>
      <c r="K14" s="1230">
        <v>17.945582326797982</v>
      </c>
    </row>
    <row r="15" spans="1:11" s="1231" customFormat="1" ht="15.6" customHeight="1">
      <c r="A15" s="1226" t="s">
        <v>16</v>
      </c>
      <c r="B15" s="1227" t="s">
        <v>41</v>
      </c>
      <c r="C15" s="1228">
        <v>1157348689</v>
      </c>
      <c r="D15" s="1228">
        <v>1158329661.829999</v>
      </c>
      <c r="E15" s="1166">
        <v>100.08476035263379</v>
      </c>
      <c r="F15" s="1228">
        <v>1208640891</v>
      </c>
      <c r="G15" s="1228">
        <v>1056835285.4700001</v>
      </c>
      <c r="H15" s="1166">
        <v>87.43997438276314</v>
      </c>
      <c r="I15" s="1228">
        <v>101494376.35999882</v>
      </c>
      <c r="J15" s="1229">
        <v>212360000.80000001</v>
      </c>
      <c r="K15" s="1230">
        <v>18.333295589141773</v>
      </c>
    </row>
    <row r="16" spans="1:11" s="1231" customFormat="1" ht="15.6" customHeight="1">
      <c r="A16" s="1226" t="s">
        <v>17</v>
      </c>
      <c r="B16" s="1227" t="s">
        <v>42</v>
      </c>
      <c r="C16" s="1228">
        <v>936927951</v>
      </c>
      <c r="D16" s="1228">
        <v>884299313.95000041</v>
      </c>
      <c r="E16" s="1166">
        <v>94.382851211362834</v>
      </c>
      <c r="F16" s="1228">
        <v>1072655977</v>
      </c>
      <c r="G16" s="1228">
        <v>986670965.37000036</v>
      </c>
      <c r="H16" s="1166">
        <v>91.983915302417628</v>
      </c>
      <c r="I16" s="1228">
        <v>-102371651.41999996</v>
      </c>
      <c r="J16" s="1229">
        <v>217102756.43000001</v>
      </c>
      <c r="K16" s="1230">
        <v>24.550822668881469</v>
      </c>
    </row>
    <row r="17" spans="1:11" s="1231" customFormat="1" ht="15.6" customHeight="1">
      <c r="A17" s="1226" t="s">
        <v>18</v>
      </c>
      <c r="B17" s="1227" t="s">
        <v>43</v>
      </c>
      <c r="C17" s="1228">
        <v>1336300714</v>
      </c>
      <c r="D17" s="1228">
        <v>1286949987.8100002</v>
      </c>
      <c r="E17" s="1166">
        <v>96.306914628349148</v>
      </c>
      <c r="F17" s="1228">
        <v>1417615443</v>
      </c>
      <c r="G17" s="1228">
        <v>1317668068.8200018</v>
      </c>
      <c r="H17" s="1166">
        <v>92.949613051019924</v>
      </c>
      <c r="I17" s="1228">
        <v>-30718081.010001659</v>
      </c>
      <c r="J17" s="1229">
        <v>268000000</v>
      </c>
      <c r="K17" s="1230">
        <v>20.824430050778815</v>
      </c>
    </row>
    <row r="18" spans="1:11" s="1231" customFormat="1" ht="15.6" customHeight="1">
      <c r="A18" s="1226" t="s">
        <v>19</v>
      </c>
      <c r="B18" s="1227" t="s">
        <v>44</v>
      </c>
      <c r="C18" s="1228">
        <v>1479591786</v>
      </c>
      <c r="D18" s="1228">
        <v>1663450208.5999987</v>
      </c>
      <c r="E18" s="1166">
        <v>112.42629381561049</v>
      </c>
      <c r="F18" s="1228">
        <v>1594194305</v>
      </c>
      <c r="G18" s="1228">
        <v>1493579817.190001</v>
      </c>
      <c r="H18" s="1166">
        <v>93.688693561729977</v>
      </c>
      <c r="I18" s="1228">
        <v>169870391.4099977</v>
      </c>
      <c r="J18" s="1229">
        <v>488089009.66000003</v>
      </c>
      <c r="K18" s="1230">
        <v>29.341966903282781</v>
      </c>
    </row>
    <row r="19" spans="1:11" s="1231" customFormat="1" ht="15.6" customHeight="1">
      <c r="A19" s="1226" t="s">
        <v>20</v>
      </c>
      <c r="B19" s="1227" t="s">
        <v>45</v>
      </c>
      <c r="C19" s="1228">
        <v>722477285.63</v>
      </c>
      <c r="D19" s="1228">
        <v>700185938.0200001</v>
      </c>
      <c r="E19" s="1166">
        <v>96.914595371595411</v>
      </c>
      <c r="F19" s="1228">
        <v>777460781.63</v>
      </c>
      <c r="G19" s="1228">
        <v>685882894.88999951</v>
      </c>
      <c r="H19" s="1166">
        <v>88.220899509811787</v>
      </c>
      <c r="I19" s="1228">
        <v>14303043.130000591</v>
      </c>
      <c r="J19" s="1229">
        <v>134640525.81999999</v>
      </c>
      <c r="K19" s="1230">
        <v>19.229253046803425</v>
      </c>
    </row>
    <row r="20" spans="1:11" s="1231" customFormat="1" ht="15.6" customHeight="1">
      <c r="A20" s="1226" t="s">
        <v>21</v>
      </c>
      <c r="B20" s="1227" t="s">
        <v>54</v>
      </c>
      <c r="C20" s="1228">
        <v>703404549</v>
      </c>
      <c r="D20" s="1228">
        <v>674269472.33000016</v>
      </c>
      <c r="E20" s="1166">
        <v>95.857991434456892</v>
      </c>
      <c r="F20" s="1228">
        <v>762021851</v>
      </c>
      <c r="G20" s="1228">
        <v>673591791.81000066</v>
      </c>
      <c r="H20" s="1166">
        <v>88.395338129221273</v>
      </c>
      <c r="I20" s="1228">
        <v>677680.51999950409</v>
      </c>
      <c r="J20" s="1229">
        <v>362233699.07999998</v>
      </c>
      <c r="K20" s="1230">
        <v>53.722393485837074</v>
      </c>
    </row>
    <row r="21" spans="1:11" s="1231" customFormat="1" ht="15.6" customHeight="1">
      <c r="A21" s="1226" t="s">
        <v>22</v>
      </c>
      <c r="B21" s="1227" t="s">
        <v>47</v>
      </c>
      <c r="C21" s="1228">
        <v>1544138128.98</v>
      </c>
      <c r="D21" s="1228">
        <v>1548874151.9899993</v>
      </c>
      <c r="E21" s="1166">
        <v>100.30670980277702</v>
      </c>
      <c r="F21" s="1228">
        <v>1683937991.98</v>
      </c>
      <c r="G21" s="1228">
        <v>1577343407.2700016</v>
      </c>
      <c r="H21" s="1166">
        <v>93.669922216989534</v>
      </c>
      <c r="I21" s="1228">
        <v>-28469255.280002356</v>
      </c>
      <c r="J21" s="1229">
        <v>441508485.27999997</v>
      </c>
      <c r="K21" s="1230">
        <v>28.505123202730722</v>
      </c>
    </row>
    <row r="22" spans="1:11" s="1231" customFormat="1" ht="15.6" customHeight="1" thickBot="1">
      <c r="A22" s="1232" t="s">
        <v>23</v>
      </c>
      <c r="B22" s="1233" t="s">
        <v>48</v>
      </c>
      <c r="C22" s="1234">
        <v>797746171</v>
      </c>
      <c r="D22" s="1234">
        <v>796544347.98000002</v>
      </c>
      <c r="E22" s="1167">
        <v>99.849347691823638</v>
      </c>
      <c r="F22" s="1234">
        <v>840936410</v>
      </c>
      <c r="G22" s="1234">
        <v>787087388.44000006</v>
      </c>
      <c r="H22" s="1167">
        <v>93.596540604063037</v>
      </c>
      <c r="I22" s="1234">
        <v>9456959.5399999619</v>
      </c>
      <c r="J22" s="1235">
        <v>248868731.08000001</v>
      </c>
      <c r="K22" s="1236">
        <v>31.243549930536787</v>
      </c>
    </row>
    <row r="23" spans="1:11" s="1231" customFormat="1" ht="15.6" customHeight="1" thickBot="1">
      <c r="A23" s="3284" t="s">
        <v>55</v>
      </c>
      <c r="B23" s="3285"/>
      <c r="C23" s="1237">
        <v>18811029568.110001</v>
      </c>
      <c r="D23" s="1237">
        <v>18754957473.789997</v>
      </c>
      <c r="E23" s="1238">
        <v>99.701919057024597</v>
      </c>
      <c r="F23" s="1237">
        <v>19727041748.289997</v>
      </c>
      <c r="G23" s="1237">
        <v>18375963681.149998</v>
      </c>
      <c r="H23" s="1238">
        <v>93.1511369804998</v>
      </c>
      <c r="I23" s="1239">
        <v>378993792.63999939</v>
      </c>
      <c r="J23" s="1237">
        <v>5985550425.1399984</v>
      </c>
      <c r="K23" s="1240">
        <v>31.914497452232506</v>
      </c>
    </row>
    <row r="25" spans="1:11">
      <c r="A25" s="1241" t="s">
        <v>990</v>
      </c>
      <c r="B25" s="1242"/>
      <c r="C25" s="1231"/>
      <c r="D25" s="1231"/>
    </row>
  </sheetData>
  <mergeCells count="14">
    <mergeCell ref="A23:B23"/>
    <mergeCell ref="I3:I4"/>
    <mergeCell ref="J3:J4"/>
    <mergeCell ref="K3:K4"/>
    <mergeCell ref="C5:D5"/>
    <mergeCell ref="F5:G5"/>
    <mergeCell ref="I5:J5"/>
    <mergeCell ref="A1:H1"/>
    <mergeCell ref="A3:A5"/>
    <mergeCell ref="B3:B5"/>
    <mergeCell ref="C3:D3"/>
    <mergeCell ref="E3:E4"/>
    <mergeCell ref="F3:G3"/>
    <mergeCell ref="H3:H4"/>
  </mergeCells>
  <printOptions horizontalCentered="1"/>
  <pageMargins left="0.46" right="0.46" top="0.59055118110236227" bottom="0.6692913385826772" header="0.31496062992125984" footer="0.59055118110236227"/>
  <pageSetup paperSize="9" scale="76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zoomScaleNormal="100" workbookViewId="0">
      <selection activeCell="A3" sqref="A3:A6"/>
    </sheetView>
  </sheetViews>
  <sheetFormatPr defaultRowHeight="12.75"/>
  <cols>
    <col min="1" max="1" width="39.28515625" style="815" customWidth="1"/>
    <col min="2" max="4" width="18.140625" style="815" customWidth="1"/>
    <col min="5" max="7" width="9.28515625" style="815" customWidth="1"/>
    <col min="8" max="16384" width="9.140625" style="815"/>
  </cols>
  <sheetData>
    <row r="1" spans="1:7">
      <c r="A1" s="2768" t="s">
        <v>147</v>
      </c>
      <c r="B1" s="2768"/>
      <c r="C1" s="2768"/>
      <c r="D1" s="2768"/>
      <c r="E1" s="2768"/>
      <c r="F1" s="2769"/>
      <c r="G1" s="2770"/>
    </row>
    <row r="2" spans="1:7" ht="13.5" thickBot="1"/>
    <row r="3" spans="1:7" ht="24" customHeight="1">
      <c r="A3" s="2567" t="s">
        <v>79</v>
      </c>
      <c r="B3" s="2567" t="s">
        <v>930</v>
      </c>
      <c r="C3" s="2567" t="s">
        <v>904</v>
      </c>
      <c r="D3" s="2771" t="s">
        <v>931</v>
      </c>
      <c r="E3" s="2774" t="s">
        <v>140</v>
      </c>
      <c r="F3" s="2777" t="s">
        <v>28</v>
      </c>
      <c r="G3" s="2780" t="s">
        <v>113</v>
      </c>
    </row>
    <row r="4" spans="1:7">
      <c r="A4" s="2568"/>
      <c r="B4" s="2568"/>
      <c r="C4" s="2568"/>
      <c r="D4" s="2772"/>
      <c r="E4" s="2775"/>
      <c r="F4" s="2778"/>
      <c r="G4" s="2781"/>
    </row>
    <row r="5" spans="1:7" ht="13.5" thickBot="1">
      <c r="A5" s="2568"/>
      <c r="B5" s="2569"/>
      <c r="C5" s="2569"/>
      <c r="D5" s="2773"/>
      <c r="E5" s="2776"/>
      <c r="F5" s="2779"/>
      <c r="G5" s="2782"/>
    </row>
    <row r="6" spans="1:7" ht="13.5" thickBot="1">
      <c r="A6" s="2569"/>
      <c r="B6" s="2579" t="s">
        <v>8</v>
      </c>
      <c r="C6" s="2580"/>
      <c r="D6" s="2580"/>
      <c r="E6" s="2783" t="s">
        <v>85</v>
      </c>
      <c r="F6" s="2784"/>
      <c r="G6" s="2785"/>
    </row>
    <row r="7" spans="1:7" ht="13.5" thickBot="1">
      <c r="A7" s="799">
        <v>1</v>
      </c>
      <c r="B7" s="798">
        <v>2</v>
      </c>
      <c r="C7" s="797">
        <v>3</v>
      </c>
      <c r="D7" s="796">
        <v>4</v>
      </c>
      <c r="E7" s="905">
        <v>5</v>
      </c>
      <c r="F7" s="906">
        <v>6</v>
      </c>
      <c r="G7" s="907">
        <v>7</v>
      </c>
    </row>
    <row r="8" spans="1:7" ht="30" customHeight="1">
      <c r="A8" s="800" t="s">
        <v>148</v>
      </c>
      <c r="B8" s="975">
        <v>16953683862.719999</v>
      </c>
      <c r="C8" s="816">
        <v>18811029568.110001</v>
      </c>
      <c r="D8" s="884">
        <v>18754957473.790001</v>
      </c>
      <c r="E8" s="902">
        <v>99.701919057024625</v>
      </c>
      <c r="F8" s="903">
        <v>100</v>
      </c>
      <c r="G8" s="904">
        <v>110.62467382107366</v>
      </c>
    </row>
    <row r="9" spans="1:7" ht="26.1" customHeight="1">
      <c r="A9" s="802" t="s">
        <v>149</v>
      </c>
      <c r="B9" s="976">
        <v>9024243741.8199997</v>
      </c>
      <c r="C9" s="817">
        <v>9482116299.4500008</v>
      </c>
      <c r="D9" s="885">
        <v>9911175117.9300003</v>
      </c>
      <c r="E9" s="894">
        <v>104.52492676666377</v>
      </c>
      <c r="F9" s="890">
        <v>52.845628318703675</v>
      </c>
      <c r="G9" s="895">
        <v>109.8283180450878</v>
      </c>
    </row>
    <row r="10" spans="1:7" ht="12.95" customHeight="1">
      <c r="A10" s="804" t="s">
        <v>116</v>
      </c>
      <c r="B10" s="977">
        <v>6257039874.0200005</v>
      </c>
      <c r="C10" s="818">
        <v>6743441039</v>
      </c>
      <c r="D10" s="886">
        <v>7032898978.6300001</v>
      </c>
      <c r="E10" s="899">
        <v>104.29243672415834</v>
      </c>
      <c r="F10" s="900">
        <v>37.498879901265866</v>
      </c>
      <c r="G10" s="901">
        <v>112.39977881284506</v>
      </c>
    </row>
    <row r="11" spans="1:7" ht="12.95" customHeight="1">
      <c r="A11" s="804" t="s">
        <v>117</v>
      </c>
      <c r="B11" s="977">
        <v>1633848808</v>
      </c>
      <c r="C11" s="818">
        <v>1768498657</v>
      </c>
      <c r="D11" s="886">
        <v>1798554629</v>
      </c>
      <c r="E11" s="899">
        <v>101.69951907404813</v>
      </c>
      <c r="F11" s="900">
        <v>9.5897558366286617</v>
      </c>
      <c r="G11" s="901">
        <v>110.08084837431298</v>
      </c>
    </row>
    <row r="12" spans="1:7" ht="12.95" customHeight="1">
      <c r="A12" s="804" t="s">
        <v>128</v>
      </c>
      <c r="B12" s="977">
        <v>211580222.62</v>
      </c>
      <c r="C12" s="818">
        <v>184043905.49000001</v>
      </c>
      <c r="D12" s="886">
        <v>181032750.03</v>
      </c>
      <c r="E12" s="899">
        <v>98.363892870028437</v>
      </c>
      <c r="F12" s="900">
        <v>0.96525278867196984</v>
      </c>
      <c r="G12" s="901">
        <v>85.562226841559024</v>
      </c>
    </row>
    <row r="13" spans="1:7" ht="12.95" customHeight="1">
      <c r="A13" s="804" t="s">
        <v>129</v>
      </c>
      <c r="B13" s="978">
        <v>921774837.17999923</v>
      </c>
      <c r="C13" s="830">
        <v>786132697.96000075</v>
      </c>
      <c r="D13" s="926">
        <v>898688760.27000022</v>
      </c>
      <c r="E13" s="899">
        <v>114.31769249670955</v>
      </c>
      <c r="F13" s="900">
        <v>4.7917397921371734</v>
      </c>
      <c r="G13" s="901">
        <v>97.495475469841779</v>
      </c>
    </row>
    <row r="14" spans="1:7" ht="24.95" customHeight="1">
      <c r="A14" s="802" t="s">
        <v>130</v>
      </c>
      <c r="B14" s="979">
        <v>5748169324.8999996</v>
      </c>
      <c r="C14" s="831">
        <v>6767625808.6599998</v>
      </c>
      <c r="D14" s="924">
        <v>6282684926.8600006</v>
      </c>
      <c r="E14" s="894">
        <v>92.83440167186167</v>
      </c>
      <c r="F14" s="890">
        <v>33.498795908441991</v>
      </c>
      <c r="G14" s="895">
        <v>109.2988840750494</v>
      </c>
    </row>
    <row r="15" spans="1:7" ht="12.95" customHeight="1">
      <c r="A15" s="804" t="s">
        <v>131</v>
      </c>
      <c r="B15" s="978">
        <v>1311199422</v>
      </c>
      <c r="C15" s="830">
        <v>1417920749.27</v>
      </c>
      <c r="D15" s="926">
        <v>1385435383.8300002</v>
      </c>
      <c r="E15" s="899">
        <v>97.708943503596757</v>
      </c>
      <c r="F15" s="900">
        <v>7.3870355918756001</v>
      </c>
      <c r="G15" s="901">
        <v>105.66168353832603</v>
      </c>
    </row>
    <row r="16" spans="1:7" s="832" customFormat="1" ht="60" customHeight="1">
      <c r="A16" s="807" t="s">
        <v>132</v>
      </c>
      <c r="B16" s="808">
        <v>4436969902.8999996</v>
      </c>
      <c r="C16" s="820">
        <v>5349705059.3900003</v>
      </c>
      <c r="D16" s="888">
        <v>4897249543.0299997</v>
      </c>
      <c r="E16" s="899">
        <v>91.542421286088768</v>
      </c>
      <c r="F16" s="900">
        <v>26.111760316566389</v>
      </c>
      <c r="G16" s="901">
        <v>110.37373816372209</v>
      </c>
    </row>
    <row r="17" spans="1:7" ht="18.75" customHeight="1" thickBot="1">
      <c r="A17" s="827" t="s">
        <v>133</v>
      </c>
      <c r="B17" s="980">
        <v>2181270796</v>
      </c>
      <c r="C17" s="823">
        <v>2561287460</v>
      </c>
      <c r="D17" s="913">
        <v>2561097429</v>
      </c>
      <c r="E17" s="896">
        <v>99.992580645360292</v>
      </c>
      <c r="F17" s="897">
        <v>13.655575772854331</v>
      </c>
      <c r="G17" s="898">
        <v>117.41308936499419</v>
      </c>
    </row>
    <row r="19" spans="1:7">
      <c r="A19" s="811" t="s">
        <v>932</v>
      </c>
    </row>
    <row r="20" spans="1:7">
      <c r="D20" s="829"/>
    </row>
  </sheetData>
  <mergeCells count="10">
    <mergeCell ref="A1:G1"/>
    <mergeCell ref="A3:A6"/>
    <mergeCell ref="B3:B5"/>
    <mergeCell ref="C3:C5"/>
    <mergeCell ref="D3:D5"/>
    <mergeCell ref="E3:E5"/>
    <mergeCell ref="F3:F5"/>
    <mergeCell ref="G3:G5"/>
    <mergeCell ref="B6:D6"/>
    <mergeCell ref="E6:G6"/>
  </mergeCells>
  <printOptions horizontalCentered="1"/>
  <pageMargins left="0.27559055118110237" right="0.27559055118110237" top="0.59055118110236227" bottom="0.74803149606299213" header="0.31496062992125984" footer="0.59055118110236227"/>
  <pageSetup paperSize="9" orientation="landscape" r:id="rId1"/>
  <headerFooter alignWithMargins="0"/>
  <colBreaks count="1" manualBreakCount="1">
    <brk id="7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topLeftCell="A6" workbookViewId="0">
      <selection activeCell="C14" sqref="C14"/>
    </sheetView>
  </sheetViews>
  <sheetFormatPr defaultRowHeight="12.75"/>
  <cols>
    <col min="1" max="1" width="22.7109375" customWidth="1"/>
    <col min="2" max="4" width="16.42578125" bestFit="1" customWidth="1"/>
    <col min="5" max="5" width="9.42578125" customWidth="1"/>
    <col min="6" max="6" width="9.28515625" bestFit="1" customWidth="1"/>
    <col min="7" max="7" width="10" customWidth="1"/>
  </cols>
  <sheetData>
    <row r="1" spans="1:7">
      <c r="A1" s="3288" t="s">
        <v>877</v>
      </c>
      <c r="B1" s="3288"/>
      <c r="C1" s="3288"/>
      <c r="D1" s="3288"/>
      <c r="E1" s="3288"/>
      <c r="F1" s="3289"/>
      <c r="G1" s="3290"/>
    </row>
    <row r="2" spans="1:7" ht="13.5" thickBot="1">
      <c r="A2" s="1545"/>
      <c r="B2" s="1545"/>
      <c r="C2" s="1545"/>
      <c r="D2" s="1545"/>
      <c r="E2" s="1545"/>
      <c r="F2" s="1545"/>
      <c r="G2" s="1545"/>
    </row>
    <row r="3" spans="1:7">
      <c r="A3" s="3291" t="s">
        <v>79</v>
      </c>
      <c r="B3" s="3291" t="s">
        <v>868</v>
      </c>
      <c r="C3" s="3291" t="s">
        <v>960</v>
      </c>
      <c r="D3" s="3291" t="s">
        <v>985</v>
      </c>
      <c r="E3" s="3295" t="s">
        <v>878</v>
      </c>
      <c r="F3" s="3295" t="s">
        <v>28</v>
      </c>
      <c r="G3" s="3295" t="s">
        <v>781</v>
      </c>
    </row>
    <row r="4" spans="1:7" ht="22.5" customHeight="1" thickBot="1">
      <c r="A4" s="3292"/>
      <c r="B4" s="3294"/>
      <c r="C4" s="3294"/>
      <c r="D4" s="3294"/>
      <c r="E4" s="3296"/>
      <c r="F4" s="3296"/>
      <c r="G4" s="3296"/>
    </row>
    <row r="5" spans="1:7" ht="13.5" thickBot="1">
      <c r="A5" s="3293"/>
      <c r="B5" s="3297" t="s">
        <v>8</v>
      </c>
      <c r="C5" s="3298"/>
      <c r="D5" s="3299"/>
      <c r="E5" s="3300" t="s">
        <v>9</v>
      </c>
      <c r="F5" s="3298"/>
      <c r="G5" s="3299"/>
    </row>
    <row r="6" spans="1:7" ht="13.5" thickBot="1">
      <c r="A6" s="1546" t="s">
        <v>782</v>
      </c>
      <c r="B6" s="1547" t="s">
        <v>783</v>
      </c>
      <c r="C6" s="1546" t="s">
        <v>784</v>
      </c>
      <c r="D6" s="1546" t="s">
        <v>785</v>
      </c>
      <c r="E6" s="1548" t="s">
        <v>786</v>
      </c>
      <c r="F6" s="1549" t="s">
        <v>787</v>
      </c>
      <c r="G6" s="1550" t="s">
        <v>788</v>
      </c>
    </row>
    <row r="7" spans="1:7" ht="25.5">
      <c r="A7" s="1551" t="s">
        <v>879</v>
      </c>
      <c r="B7" s="1552">
        <v>16953683862.720003</v>
      </c>
      <c r="C7" s="1552">
        <v>18811029568.110004</v>
      </c>
      <c r="D7" s="1552">
        <v>18754957473.790001</v>
      </c>
      <c r="E7" s="1553">
        <v>99.701919057024597</v>
      </c>
      <c r="F7" s="1553">
        <v>100</v>
      </c>
      <c r="G7" s="1554">
        <v>110.62467382107363</v>
      </c>
    </row>
    <row r="8" spans="1:7">
      <c r="A8" s="1555" t="s">
        <v>152</v>
      </c>
      <c r="B8" s="1556">
        <v>321178555.69999999</v>
      </c>
      <c r="C8" s="1557">
        <v>314477198.85000002</v>
      </c>
      <c r="D8" s="1556">
        <v>342356074.85000014</v>
      </c>
      <c r="E8" s="1558">
        <v>108.86515019274827</v>
      </c>
      <c r="F8" s="1558">
        <v>1.8254164283147098</v>
      </c>
      <c r="G8" s="1559">
        <v>106.59369026174376</v>
      </c>
    </row>
    <row r="9" spans="1:7">
      <c r="A9" s="1555" t="s">
        <v>153</v>
      </c>
      <c r="B9" s="1560">
        <v>3249.81</v>
      </c>
      <c r="C9" s="1561">
        <v>4350</v>
      </c>
      <c r="D9" s="1560">
        <v>4807.24</v>
      </c>
      <c r="E9" s="1558">
        <v>110.5112643678161</v>
      </c>
      <c r="F9" s="1558">
        <v>2.5631836311642425E-5</v>
      </c>
      <c r="G9" s="1559">
        <v>147.92372477160202</v>
      </c>
    </row>
    <row r="10" spans="1:7">
      <c r="A10" s="1555" t="s">
        <v>154</v>
      </c>
      <c r="B10" s="1560">
        <v>10202774.01</v>
      </c>
      <c r="C10" s="1561">
        <v>11406221</v>
      </c>
      <c r="D10" s="1560">
        <v>10107418.129999999</v>
      </c>
      <c r="E10" s="1558">
        <v>88.613206161795375</v>
      </c>
      <c r="F10" s="1558">
        <v>5.3891981062207613E-2</v>
      </c>
      <c r="G10" s="1559">
        <v>99.065392608847944</v>
      </c>
    </row>
    <row r="11" spans="1:7">
      <c r="A11" s="1555" t="s">
        <v>592</v>
      </c>
      <c r="B11" s="1560">
        <v>1128349.3399999999</v>
      </c>
      <c r="C11" s="1561">
        <v>1055895</v>
      </c>
      <c r="D11" s="1560">
        <v>1193447.23</v>
      </c>
      <c r="E11" s="1558">
        <v>113.02707466177982</v>
      </c>
      <c r="F11" s="1558">
        <v>6.3633694273518828E-3</v>
      </c>
      <c r="G11" s="1559">
        <v>105.76930279411518</v>
      </c>
    </row>
    <row r="12" spans="1:7">
      <c r="A12" s="1555" t="s">
        <v>155</v>
      </c>
      <c r="B12" s="1560">
        <v>13262869.799999995</v>
      </c>
      <c r="C12" s="1561">
        <v>13280250.26</v>
      </c>
      <c r="D12" s="1560">
        <v>11800995.120000007</v>
      </c>
      <c r="E12" s="1558">
        <v>88.861240480870336</v>
      </c>
      <c r="F12" s="1558">
        <v>6.292200415005933E-2</v>
      </c>
      <c r="G12" s="1559">
        <v>88.977689579671605</v>
      </c>
    </row>
    <row r="13" spans="1:7" ht="38.25">
      <c r="A13" s="1562" t="s">
        <v>156</v>
      </c>
      <c r="B13" s="1560">
        <v>337653.01</v>
      </c>
      <c r="C13" s="1561">
        <v>593257</v>
      </c>
      <c r="D13" s="1560">
        <v>592641.16999999993</v>
      </c>
      <c r="E13" s="1558">
        <v>99.896195072287384</v>
      </c>
      <c r="F13" s="1558">
        <v>3.1599174289156039E-3</v>
      </c>
      <c r="G13" s="1559">
        <v>175.51781042911477</v>
      </c>
    </row>
    <row r="14" spans="1:7">
      <c r="A14" s="1555" t="s">
        <v>157</v>
      </c>
      <c r="B14" s="1560">
        <v>53.33</v>
      </c>
      <c r="C14" s="1561">
        <v>0</v>
      </c>
      <c r="D14" s="1560">
        <v>0</v>
      </c>
      <c r="E14" s="1558">
        <v>0</v>
      </c>
      <c r="F14" s="1558">
        <v>0</v>
      </c>
      <c r="G14" s="1559">
        <v>0</v>
      </c>
    </row>
    <row r="15" spans="1:7">
      <c r="A15" s="1555" t="s">
        <v>790</v>
      </c>
      <c r="B15" s="1560">
        <v>0</v>
      </c>
      <c r="C15" s="1561">
        <v>0</v>
      </c>
      <c r="D15" s="1560">
        <v>0</v>
      </c>
      <c r="E15" s="1558">
        <v>0</v>
      </c>
      <c r="F15" s="1558">
        <v>0</v>
      </c>
      <c r="G15" s="1559">
        <v>0</v>
      </c>
    </row>
    <row r="16" spans="1:7">
      <c r="A16" s="1555" t="s">
        <v>158</v>
      </c>
      <c r="B16" s="1560">
        <v>2046507212.940001</v>
      </c>
      <c r="C16" s="1561">
        <v>1704344362.6199996</v>
      </c>
      <c r="D16" s="1560">
        <v>1728699734.6499999</v>
      </c>
      <c r="E16" s="1558">
        <v>101.42901707918699</v>
      </c>
      <c r="F16" s="1558">
        <v>9.2172948782520727</v>
      </c>
      <c r="G16" s="1559">
        <v>84.470737445706803</v>
      </c>
    </row>
    <row r="17" spans="1:7">
      <c r="A17" s="1555" t="s">
        <v>159</v>
      </c>
      <c r="B17" s="1560">
        <v>8693359.6999999993</v>
      </c>
      <c r="C17" s="1561">
        <v>8834673.3100000005</v>
      </c>
      <c r="D17" s="1560">
        <v>8592962.1500000004</v>
      </c>
      <c r="E17" s="1558">
        <v>97.264062274646804</v>
      </c>
      <c r="F17" s="1558">
        <v>4.5817017511282761E-2</v>
      </c>
      <c r="G17" s="1559">
        <v>98.845123709766668</v>
      </c>
    </row>
    <row r="18" spans="1:7">
      <c r="A18" s="1555" t="s">
        <v>160</v>
      </c>
      <c r="B18" s="1560">
        <v>165321701.12999994</v>
      </c>
      <c r="C18" s="1561">
        <v>134299416.80000001</v>
      </c>
      <c r="D18" s="1560">
        <v>130241901.71000001</v>
      </c>
      <c r="E18" s="1558">
        <v>96.978754497465545</v>
      </c>
      <c r="F18" s="1558">
        <v>0.69443986685660408</v>
      </c>
      <c r="G18" s="1559">
        <v>78.780886489659878</v>
      </c>
    </row>
    <row r="19" spans="1:7">
      <c r="A19" s="1555" t="s">
        <v>161</v>
      </c>
      <c r="B19" s="1560">
        <v>18509574.549999997</v>
      </c>
      <c r="C19" s="1561">
        <v>24338736</v>
      </c>
      <c r="D19" s="1560">
        <v>21213738.989999998</v>
      </c>
      <c r="E19" s="1558">
        <v>87.16039727782082</v>
      </c>
      <c r="F19" s="1558">
        <v>0.11311003514482044</v>
      </c>
      <c r="G19" s="1559">
        <v>114.6095440102917</v>
      </c>
    </row>
    <row r="20" spans="1:7">
      <c r="A20" s="1555" t="s">
        <v>162</v>
      </c>
      <c r="B20" s="1560">
        <v>3944472.17</v>
      </c>
      <c r="C20" s="1561">
        <v>7146223.4900000002</v>
      </c>
      <c r="D20" s="1560">
        <v>2861204.14</v>
      </c>
      <c r="E20" s="1558">
        <v>40.03798851244715</v>
      </c>
      <c r="F20" s="1558">
        <v>1.5255721821809112E-2</v>
      </c>
      <c r="G20" s="1559">
        <v>72.537059882463311</v>
      </c>
    </row>
    <row r="21" spans="1:7">
      <c r="A21" s="1555" t="s">
        <v>939</v>
      </c>
      <c r="B21" s="1560">
        <v>807703.06</v>
      </c>
      <c r="C21" s="1561">
        <v>1424712</v>
      </c>
      <c r="D21" s="1560">
        <v>1569071.1199999999</v>
      </c>
      <c r="E21" s="1558">
        <v>110.13251239548765</v>
      </c>
      <c r="F21" s="1558">
        <v>8.3661673037263469E-3</v>
      </c>
      <c r="G21" s="1559">
        <v>194.26336208259505</v>
      </c>
    </row>
    <row r="22" spans="1:7">
      <c r="A22" s="1555" t="s">
        <v>163</v>
      </c>
      <c r="B22" s="1560">
        <v>98307665.009999946</v>
      </c>
      <c r="C22" s="1561">
        <v>92023489.970000014</v>
      </c>
      <c r="D22" s="1560">
        <v>89976373.729999825</v>
      </c>
      <c r="E22" s="1558">
        <v>97.775441639229768</v>
      </c>
      <c r="F22" s="1558">
        <v>0.47974714875115848</v>
      </c>
      <c r="G22" s="1559">
        <v>91.525288207025724</v>
      </c>
    </row>
    <row r="23" spans="1:7" ht="63.75">
      <c r="A23" s="1562" t="s">
        <v>164</v>
      </c>
      <c r="B23" s="1560">
        <v>10830496.09</v>
      </c>
      <c r="C23" s="1560">
        <v>0</v>
      </c>
      <c r="D23" s="1560">
        <v>0</v>
      </c>
      <c r="E23" s="1558">
        <v>0</v>
      </c>
      <c r="F23" s="1558">
        <v>0</v>
      </c>
      <c r="G23" s="1559">
        <v>0</v>
      </c>
    </row>
    <row r="24" spans="1:7">
      <c r="A24" s="1555" t="s">
        <v>165</v>
      </c>
      <c r="B24" s="1560">
        <v>47495</v>
      </c>
      <c r="C24" s="1561">
        <v>93241</v>
      </c>
      <c r="D24" s="1560">
        <v>85074.400000000009</v>
      </c>
      <c r="E24" s="1558">
        <v>91.241406677320057</v>
      </c>
      <c r="F24" s="1558">
        <v>4.536101994306904E-4</v>
      </c>
      <c r="G24" s="1559">
        <v>179.12285503737235</v>
      </c>
    </row>
    <row r="25" spans="1:7" ht="38.25">
      <c r="A25" s="1562" t="s">
        <v>166</v>
      </c>
      <c r="B25" s="1560">
        <v>923339.11</v>
      </c>
      <c r="C25" s="1561">
        <v>46299</v>
      </c>
      <c r="D25" s="1560">
        <v>114970.04999999997</v>
      </c>
      <c r="E25" s="1558">
        <v>248.32080606492576</v>
      </c>
      <c r="F25" s="1558">
        <v>6.1301152061085868E-4</v>
      </c>
      <c r="G25" s="1559">
        <v>12.451552063033482</v>
      </c>
    </row>
    <row r="26" spans="1:7" ht="102">
      <c r="A26" s="1562" t="s">
        <v>791</v>
      </c>
      <c r="B26" s="1560">
        <v>8000451337.8900003</v>
      </c>
      <c r="C26" s="1561">
        <v>8599277985</v>
      </c>
      <c r="D26" s="1560">
        <v>8917736527.0499992</v>
      </c>
      <c r="E26" s="1558">
        <v>103.70331721576505</v>
      </c>
      <c r="F26" s="1558">
        <v>47.548689670517838</v>
      </c>
      <c r="G26" s="1559">
        <v>111.46541801730299</v>
      </c>
    </row>
    <row r="27" spans="1:7">
      <c r="A27" s="1555" t="s">
        <v>792</v>
      </c>
      <c r="B27" s="1560">
        <v>2196039.1799999997</v>
      </c>
      <c r="C27" s="1561">
        <v>1787521</v>
      </c>
      <c r="D27" s="1560">
        <v>3062565.66</v>
      </c>
      <c r="E27" s="1558">
        <v>171.33033178351471</v>
      </c>
      <c r="F27" s="1558">
        <v>1.6329366058440424E-2</v>
      </c>
      <c r="G27" s="1559">
        <v>139.45860747347871</v>
      </c>
    </row>
    <row r="28" spans="1:7">
      <c r="A28" s="1555" t="s">
        <v>168</v>
      </c>
      <c r="B28" s="1560">
        <v>5838978235.5900021</v>
      </c>
      <c r="C28" s="1561">
        <v>7426661721.7699995</v>
      </c>
      <c r="D28" s="1560">
        <v>7041329484.4300013</v>
      </c>
      <c r="E28" s="1558">
        <v>94.811501428556227</v>
      </c>
      <c r="F28" s="1558">
        <v>37.543830713933843</v>
      </c>
      <c r="G28" s="1559">
        <v>120.59180905164835</v>
      </c>
    </row>
    <row r="29" spans="1:7">
      <c r="A29" s="1555" t="s">
        <v>169</v>
      </c>
      <c r="B29" s="1560">
        <v>42118255.490000032</v>
      </c>
      <c r="C29" s="1561">
        <v>50330400.650000006</v>
      </c>
      <c r="D29" s="1560">
        <v>44846600.220000051</v>
      </c>
      <c r="E29" s="1558">
        <v>89.10439742346864</v>
      </c>
      <c r="F29" s="1558">
        <v>0.23911864520446416</v>
      </c>
      <c r="G29" s="1559">
        <v>106.47781988655203</v>
      </c>
    </row>
    <row r="30" spans="1:7">
      <c r="A30" s="1555" t="s">
        <v>593</v>
      </c>
      <c r="B30" s="1560">
        <v>234442.96000000002</v>
      </c>
      <c r="C30" s="1561">
        <v>0</v>
      </c>
      <c r="D30" s="1560">
        <v>0</v>
      </c>
      <c r="E30" s="1558">
        <v>0</v>
      </c>
      <c r="F30" s="1558">
        <v>0</v>
      </c>
      <c r="G30" s="1559">
        <v>0</v>
      </c>
    </row>
    <row r="31" spans="1:7">
      <c r="A31" s="1555" t="s">
        <v>170</v>
      </c>
      <c r="B31" s="1560">
        <v>63633978.920000009</v>
      </c>
      <c r="C31" s="1561">
        <v>61717260.369999997</v>
      </c>
      <c r="D31" s="1560">
        <v>62700454.610000007</v>
      </c>
      <c r="E31" s="1558">
        <v>101.59306202852441</v>
      </c>
      <c r="F31" s="1558">
        <v>0.3343140324238203</v>
      </c>
      <c r="G31" s="1559">
        <v>98.532978251802206</v>
      </c>
    </row>
    <row r="32" spans="1:7">
      <c r="A32" s="1555" t="s">
        <v>171</v>
      </c>
      <c r="B32" s="1560">
        <v>16355001.069999995</v>
      </c>
      <c r="C32" s="1561">
        <v>26492787</v>
      </c>
      <c r="D32" s="1560">
        <v>23273268.25999999</v>
      </c>
      <c r="E32" s="1558">
        <v>87.847564923992294</v>
      </c>
      <c r="F32" s="1558">
        <v>0.12409128782362912</v>
      </c>
      <c r="G32" s="1559">
        <v>142.30062205676148</v>
      </c>
    </row>
    <row r="33" spans="1:7" ht="38.25">
      <c r="A33" s="1562" t="s">
        <v>172</v>
      </c>
      <c r="B33" s="1560">
        <v>113176574.74999996</v>
      </c>
      <c r="C33" s="1561">
        <v>139404264.68000001</v>
      </c>
      <c r="D33" s="1560">
        <v>123005983.2</v>
      </c>
      <c r="E33" s="1558">
        <v>88.236886785607339</v>
      </c>
      <c r="F33" s="1558">
        <v>0.65585850232878695</v>
      </c>
      <c r="G33" s="1559">
        <v>108.685020262994</v>
      </c>
    </row>
    <row r="34" spans="1:7" ht="25.5">
      <c r="A34" s="1562" t="s">
        <v>173</v>
      </c>
      <c r="B34" s="1560">
        <v>7338532.8099999987</v>
      </c>
      <c r="C34" s="1561">
        <v>9257848</v>
      </c>
      <c r="D34" s="1560">
        <v>9068729.0699999947</v>
      </c>
      <c r="E34" s="1558">
        <v>97.957204201235484</v>
      </c>
      <c r="F34" s="1558">
        <v>4.8353770370706081E-2</v>
      </c>
      <c r="G34" s="1559">
        <v>123.57686890276364</v>
      </c>
    </row>
    <row r="35" spans="1:7">
      <c r="A35" s="1562" t="s">
        <v>174</v>
      </c>
      <c r="B35" s="1560">
        <v>56632477.030000001</v>
      </c>
      <c r="C35" s="1561">
        <v>61217512.379999995</v>
      </c>
      <c r="D35" s="1560">
        <v>59989136.620000005</v>
      </c>
      <c r="E35" s="1558">
        <v>97.993424247011205</v>
      </c>
      <c r="F35" s="1558">
        <v>0.31985749209954034</v>
      </c>
      <c r="G35" s="1559">
        <v>105.92709301452922</v>
      </c>
    </row>
    <row r="36" spans="1:7" ht="25.5">
      <c r="A36" s="1562" t="s">
        <v>175</v>
      </c>
      <c r="B36" s="1560">
        <v>26107399.150000006</v>
      </c>
      <c r="C36" s="1561">
        <v>26349617.399999999</v>
      </c>
      <c r="D36" s="1560">
        <v>28050445.120000012</v>
      </c>
      <c r="E36" s="1558">
        <v>106.45484787949906</v>
      </c>
      <c r="F36" s="1558">
        <v>0.14956282977021104</v>
      </c>
      <c r="G36" s="1559">
        <v>107.44251067996564</v>
      </c>
    </row>
    <row r="37" spans="1:7" ht="25.5">
      <c r="A37" s="1562" t="s">
        <v>176</v>
      </c>
      <c r="B37" s="1560">
        <v>40545935.169999994</v>
      </c>
      <c r="C37" s="1561">
        <v>54580862</v>
      </c>
      <c r="D37" s="1560">
        <v>51637218.410000026</v>
      </c>
      <c r="E37" s="1558">
        <v>94.606820995241932</v>
      </c>
      <c r="F37" s="1558">
        <v>0.27532570245580612</v>
      </c>
      <c r="G37" s="1559">
        <v>127.35485861528851</v>
      </c>
    </row>
    <row r="38" spans="1:7" ht="63.75">
      <c r="A38" s="1562" t="s">
        <v>177</v>
      </c>
      <c r="B38" s="1560">
        <v>40545445.429999985</v>
      </c>
      <c r="C38" s="1561">
        <v>40106695.560000002</v>
      </c>
      <c r="D38" s="1560">
        <v>37940213.399999999</v>
      </c>
      <c r="E38" s="1558">
        <v>94.598203293116171</v>
      </c>
      <c r="F38" s="1558">
        <v>0.20229431846497833</v>
      </c>
      <c r="G38" s="1559">
        <v>93.574538391746586</v>
      </c>
    </row>
    <row r="39" spans="1:7" ht="13.5" thickBot="1">
      <c r="A39" s="1563" t="s">
        <v>178</v>
      </c>
      <c r="B39" s="1564">
        <v>5363683.5199999996</v>
      </c>
      <c r="C39" s="1565">
        <v>476766</v>
      </c>
      <c r="D39" s="1564">
        <v>2906433.0599999996</v>
      </c>
      <c r="E39" s="1566">
        <v>609.61416292269155</v>
      </c>
      <c r="F39" s="1566">
        <v>1.5496878966863728E-2</v>
      </c>
      <c r="G39" s="1567">
        <v>54.187258609918871</v>
      </c>
    </row>
    <row r="40" spans="1:7">
      <c r="A40" s="1545"/>
      <c r="B40" s="1545"/>
      <c r="C40" s="1545"/>
      <c r="D40" s="1545"/>
      <c r="E40" s="1545"/>
      <c r="F40" s="1545"/>
      <c r="G40" s="1545"/>
    </row>
    <row r="41" spans="1:7">
      <c r="A41" s="1568" t="s">
        <v>991</v>
      </c>
      <c r="B41" s="1545"/>
      <c r="C41" s="1545"/>
      <c r="D41" s="1545"/>
      <c r="E41" s="1545"/>
      <c r="F41" s="1545"/>
      <c r="G41" s="1545"/>
    </row>
  </sheetData>
  <mergeCells count="10">
    <mergeCell ref="A1:G1"/>
    <mergeCell ref="A3:A5"/>
    <mergeCell ref="B3:B4"/>
    <mergeCell ref="C3:C4"/>
    <mergeCell ref="D3:D4"/>
    <mergeCell ref="E3:E4"/>
    <mergeCell ref="F3:F4"/>
    <mergeCell ref="G3:G4"/>
    <mergeCell ref="B5:D5"/>
    <mergeCell ref="E5:G5"/>
  </mergeCells>
  <pageMargins left="0.7" right="0.7" top="0.75" bottom="0.75" header="0.3" footer="0.3"/>
  <pageSetup paperSize="9" scale="85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6"/>
  <sheetViews>
    <sheetView workbookViewId="0">
      <selection activeCell="B2" sqref="B2:B6"/>
    </sheetView>
  </sheetViews>
  <sheetFormatPr defaultColWidth="8.85546875" defaultRowHeight="12.75"/>
  <cols>
    <col min="1" max="1" width="5.5703125" style="1803" customWidth="1"/>
    <col min="2" max="2" width="22.7109375" style="1804" customWidth="1"/>
    <col min="3" max="4" width="21.28515625" style="1780" customWidth="1"/>
    <col min="5" max="6" width="16.5703125" style="1780" customWidth="1"/>
    <col min="7" max="7" width="33.28515625" style="1780" customWidth="1"/>
    <col min="8" max="8" width="9.28515625" style="1780" bestFit="1" customWidth="1"/>
    <col min="9" max="16384" width="8.85546875" style="1780"/>
  </cols>
  <sheetData>
    <row r="1" spans="1:8" ht="39" customHeight="1" thickBot="1">
      <c r="A1" s="3173" t="s">
        <v>1049</v>
      </c>
      <c r="B1" s="3173"/>
      <c r="C1" s="3173"/>
      <c r="D1" s="3173"/>
      <c r="E1" s="3173"/>
      <c r="F1" s="3173"/>
      <c r="G1" s="3173"/>
      <c r="H1" s="3173"/>
    </row>
    <row r="2" spans="1:8" ht="13.5" thickBot="1">
      <c r="A2" s="3308" t="s">
        <v>52</v>
      </c>
      <c r="B2" s="3311" t="s">
        <v>1050</v>
      </c>
      <c r="C2" s="2806" t="s">
        <v>1009</v>
      </c>
      <c r="D2" s="2807"/>
      <c r="E2" s="2807"/>
      <c r="F2" s="2807"/>
      <c r="G2" s="2807"/>
      <c r="H2" s="2808"/>
    </row>
    <row r="3" spans="1:8" ht="12.75" customHeight="1">
      <c r="A3" s="3309"/>
      <c r="B3" s="3312"/>
      <c r="C3" s="2809" t="s">
        <v>1010</v>
      </c>
      <c r="D3" s="1657" t="s">
        <v>1011</v>
      </c>
      <c r="E3" s="2811" t="s">
        <v>825</v>
      </c>
      <c r="F3" s="2812"/>
      <c r="G3" s="2815" t="s">
        <v>1040</v>
      </c>
      <c r="H3" s="3314" t="s">
        <v>1051</v>
      </c>
    </row>
    <row r="4" spans="1:8" ht="12.75" customHeight="1">
      <c r="A4" s="3309"/>
      <c r="B4" s="3312"/>
      <c r="C4" s="3006"/>
      <c r="D4" s="3011" t="s">
        <v>1042</v>
      </c>
      <c r="E4" s="3317" t="s">
        <v>31</v>
      </c>
      <c r="F4" s="3301" t="s">
        <v>1015</v>
      </c>
      <c r="G4" s="3007"/>
      <c r="H4" s="3315"/>
    </row>
    <row r="5" spans="1:8" ht="57" customHeight="1" thickBot="1">
      <c r="A5" s="3309"/>
      <c r="B5" s="3312"/>
      <c r="C5" s="2810"/>
      <c r="D5" s="3012"/>
      <c r="E5" s="2821"/>
      <c r="F5" s="2823"/>
      <c r="G5" s="2816"/>
      <c r="H5" s="3316"/>
    </row>
    <row r="6" spans="1:8" ht="13.5" thickBot="1">
      <c r="A6" s="3310"/>
      <c r="B6" s="3313"/>
      <c r="C6" s="3302" t="s">
        <v>8</v>
      </c>
      <c r="D6" s="3303"/>
      <c r="E6" s="3017"/>
      <c r="F6" s="3017"/>
      <c r="G6" s="3304"/>
      <c r="H6" s="1781" t="s">
        <v>9</v>
      </c>
    </row>
    <row r="7" spans="1:8" ht="13.5" thickBot="1">
      <c r="A7" s="1712">
        <v>1</v>
      </c>
      <c r="B7" s="1743">
        <v>2</v>
      </c>
      <c r="C7" s="1710">
        <v>3</v>
      </c>
      <c r="D7" s="1743">
        <v>4</v>
      </c>
      <c r="E7" s="1710">
        <v>5</v>
      </c>
      <c r="F7" s="1743">
        <v>6</v>
      </c>
      <c r="G7" s="1712">
        <v>7</v>
      </c>
      <c r="H7" s="1743">
        <v>8</v>
      </c>
    </row>
    <row r="8" spans="1:8" s="1788" customFormat="1" ht="16.899999999999999" customHeight="1">
      <c r="A8" s="1782">
        <v>2</v>
      </c>
      <c r="B8" s="1783" t="s">
        <v>1016</v>
      </c>
      <c r="C8" s="1784">
        <v>56309608</v>
      </c>
      <c r="D8" s="1785">
        <v>12995.49</v>
      </c>
      <c r="E8" s="1784">
        <v>5706903.29</v>
      </c>
      <c r="F8" s="1785">
        <v>36057.89</v>
      </c>
      <c r="G8" s="1786">
        <v>62052569.18</v>
      </c>
      <c r="H8" s="1787">
        <v>2.3078636953040056E-2</v>
      </c>
    </row>
    <row r="9" spans="1:8" s="1788" customFormat="1" ht="16.899999999999999" customHeight="1">
      <c r="A9" s="1789">
        <v>4</v>
      </c>
      <c r="B9" s="1790" t="s">
        <v>1017</v>
      </c>
      <c r="C9" s="1791">
        <v>59051090</v>
      </c>
      <c r="D9" s="1792">
        <v>83549.22</v>
      </c>
      <c r="E9" s="1791">
        <v>209467.79</v>
      </c>
      <c r="F9" s="1792">
        <v>0</v>
      </c>
      <c r="G9" s="1793">
        <v>59260557.789999999</v>
      </c>
      <c r="H9" s="1794">
        <v>0.14148632988823745</v>
      </c>
    </row>
    <row r="10" spans="1:8" s="1788" customFormat="1" ht="16.899999999999999" customHeight="1">
      <c r="A10" s="1789">
        <v>6</v>
      </c>
      <c r="B10" s="1790" t="s">
        <v>1018</v>
      </c>
      <c r="C10" s="1791">
        <v>35895353</v>
      </c>
      <c r="D10" s="1792">
        <v>0</v>
      </c>
      <c r="E10" s="1791">
        <v>926024.63</v>
      </c>
      <c r="F10" s="1792">
        <v>0</v>
      </c>
      <c r="G10" s="1793">
        <v>36821377.630000003</v>
      </c>
      <c r="H10" s="1794">
        <v>0</v>
      </c>
    </row>
    <row r="11" spans="1:8" s="1788" customFormat="1" ht="16.899999999999999" customHeight="1">
      <c r="A11" s="1789">
        <v>8</v>
      </c>
      <c r="B11" s="1790" t="s">
        <v>1019</v>
      </c>
      <c r="C11" s="1791">
        <v>17554738</v>
      </c>
      <c r="D11" s="1792">
        <v>0</v>
      </c>
      <c r="E11" s="1791">
        <v>494561.05</v>
      </c>
      <c r="F11" s="1792">
        <v>0</v>
      </c>
      <c r="G11" s="1793">
        <v>18049299.050000001</v>
      </c>
      <c r="H11" s="1794">
        <v>0</v>
      </c>
    </row>
    <row r="12" spans="1:8" s="1788" customFormat="1" ht="16.899999999999999" customHeight="1">
      <c r="A12" s="1789">
        <v>10</v>
      </c>
      <c r="B12" s="1790" t="s">
        <v>1020</v>
      </c>
      <c r="C12" s="1791">
        <v>29178590</v>
      </c>
      <c r="D12" s="1792">
        <v>0</v>
      </c>
      <c r="E12" s="1791">
        <v>144629.23000000001</v>
      </c>
      <c r="F12" s="1792">
        <v>0</v>
      </c>
      <c r="G12" s="1793">
        <v>29323219.23</v>
      </c>
      <c r="H12" s="1794">
        <v>0</v>
      </c>
    </row>
    <row r="13" spans="1:8" s="1788" customFormat="1" ht="16.899999999999999" customHeight="1">
      <c r="A13" s="1789">
        <v>12</v>
      </c>
      <c r="B13" s="1790" t="s">
        <v>1021</v>
      </c>
      <c r="C13" s="1791">
        <v>55865091</v>
      </c>
      <c r="D13" s="1792">
        <v>0</v>
      </c>
      <c r="E13" s="1791">
        <v>156861.14000000001</v>
      </c>
      <c r="F13" s="1792">
        <v>0</v>
      </c>
      <c r="G13" s="1793">
        <v>56021952.140000001</v>
      </c>
      <c r="H13" s="1794">
        <v>0</v>
      </c>
    </row>
    <row r="14" spans="1:8" s="1788" customFormat="1" ht="16.899999999999999" customHeight="1">
      <c r="A14" s="1789">
        <v>14</v>
      </c>
      <c r="B14" s="1790" t="s">
        <v>1022</v>
      </c>
      <c r="C14" s="1791">
        <v>90050447</v>
      </c>
      <c r="D14" s="1792">
        <v>26636.63</v>
      </c>
      <c r="E14" s="1791">
        <v>434778.24</v>
      </c>
      <c r="F14" s="1792">
        <v>0</v>
      </c>
      <c r="G14" s="1793">
        <v>90485225.239999995</v>
      </c>
      <c r="H14" s="1794">
        <v>2.9579675490117224E-2</v>
      </c>
    </row>
    <row r="15" spans="1:8" s="1788" customFormat="1" ht="16.899999999999999" customHeight="1">
      <c r="A15" s="1789">
        <v>16</v>
      </c>
      <c r="B15" s="1790" t="s">
        <v>1023</v>
      </c>
      <c r="C15" s="1791">
        <v>11905414</v>
      </c>
      <c r="D15" s="1792">
        <v>0</v>
      </c>
      <c r="E15" s="1791">
        <v>64538.16</v>
      </c>
      <c r="F15" s="1792">
        <v>0</v>
      </c>
      <c r="G15" s="1793">
        <v>11969952.16</v>
      </c>
      <c r="H15" s="1794">
        <v>0</v>
      </c>
    </row>
    <row r="16" spans="1:8" s="1788" customFormat="1" ht="16.899999999999999" customHeight="1">
      <c r="A16" s="1789">
        <v>18</v>
      </c>
      <c r="B16" s="1790" t="s">
        <v>1024</v>
      </c>
      <c r="C16" s="1791">
        <v>34684255</v>
      </c>
      <c r="D16" s="1792">
        <v>0</v>
      </c>
      <c r="E16" s="1791">
        <v>154781.24</v>
      </c>
      <c r="F16" s="1792">
        <v>0</v>
      </c>
      <c r="G16" s="1793">
        <v>34839036.240000002</v>
      </c>
      <c r="H16" s="1794">
        <v>0</v>
      </c>
    </row>
    <row r="17" spans="1:8" s="1788" customFormat="1" ht="16.899999999999999" customHeight="1">
      <c r="A17" s="1789">
        <v>20</v>
      </c>
      <c r="B17" s="1790" t="s">
        <v>1025</v>
      </c>
      <c r="C17" s="1791">
        <v>13594151</v>
      </c>
      <c r="D17" s="1792">
        <v>0</v>
      </c>
      <c r="E17" s="1791">
        <v>216489.35</v>
      </c>
      <c r="F17" s="1792">
        <v>0</v>
      </c>
      <c r="G17" s="1793">
        <v>13810640.35</v>
      </c>
      <c r="H17" s="1794">
        <v>0</v>
      </c>
    </row>
    <row r="18" spans="1:8" s="1788" customFormat="1" ht="16.899999999999999" customHeight="1">
      <c r="A18" s="1789">
        <v>22</v>
      </c>
      <c r="B18" s="1790" t="s">
        <v>1026</v>
      </c>
      <c r="C18" s="1791">
        <v>31274219</v>
      </c>
      <c r="D18" s="1792">
        <v>8484.5499999999993</v>
      </c>
      <c r="E18" s="1791">
        <v>27588.5</v>
      </c>
      <c r="F18" s="1792">
        <v>0</v>
      </c>
      <c r="G18" s="1793">
        <v>31301807.5</v>
      </c>
      <c r="H18" s="1794">
        <v>2.7129534393808521E-2</v>
      </c>
    </row>
    <row r="19" spans="1:8" s="1788" customFormat="1" ht="16.899999999999999" customHeight="1">
      <c r="A19" s="1789">
        <v>24</v>
      </c>
      <c r="B19" s="1790" t="s">
        <v>1027</v>
      </c>
      <c r="C19" s="1791">
        <v>81518662</v>
      </c>
      <c r="D19" s="1792">
        <v>0</v>
      </c>
      <c r="E19" s="1791">
        <v>332994.05</v>
      </c>
      <c r="F19" s="1792">
        <v>0</v>
      </c>
      <c r="G19" s="1793">
        <v>81851656.049999997</v>
      </c>
      <c r="H19" s="1794">
        <v>0</v>
      </c>
    </row>
    <row r="20" spans="1:8" s="1788" customFormat="1" ht="16.899999999999999" customHeight="1">
      <c r="A20" s="1789">
        <v>26</v>
      </c>
      <c r="B20" s="1790" t="s">
        <v>1028</v>
      </c>
      <c r="C20" s="1791">
        <v>12910050</v>
      </c>
      <c r="D20" s="1792">
        <v>0</v>
      </c>
      <c r="E20" s="1791">
        <v>58575.62</v>
      </c>
      <c r="F20" s="1792">
        <v>0</v>
      </c>
      <c r="G20" s="1793">
        <v>12968625.619999999</v>
      </c>
      <c r="H20" s="1794">
        <v>0</v>
      </c>
    </row>
    <row r="21" spans="1:8" s="1788" customFormat="1" ht="16.899999999999999" customHeight="1">
      <c r="A21" s="1789">
        <v>28</v>
      </c>
      <c r="B21" s="1790" t="s">
        <v>1029</v>
      </c>
      <c r="C21" s="1791">
        <v>20224730</v>
      </c>
      <c r="D21" s="1792">
        <v>0</v>
      </c>
      <c r="E21" s="1791">
        <v>137582.76</v>
      </c>
      <c r="F21" s="1792">
        <v>0</v>
      </c>
      <c r="G21" s="1793">
        <v>20362312.760000002</v>
      </c>
      <c r="H21" s="1794">
        <v>0</v>
      </c>
    </row>
    <row r="22" spans="1:8" s="1788" customFormat="1" ht="16.899999999999999" customHeight="1">
      <c r="A22" s="1789">
        <v>30</v>
      </c>
      <c r="B22" s="1790" t="s">
        <v>1030</v>
      </c>
      <c r="C22" s="1791">
        <v>42075577</v>
      </c>
      <c r="D22" s="1792">
        <v>0</v>
      </c>
      <c r="E22" s="1791">
        <v>285589.24</v>
      </c>
      <c r="F22" s="1792">
        <v>0</v>
      </c>
      <c r="G22" s="1793">
        <v>42361166.240000002</v>
      </c>
      <c r="H22" s="1794">
        <v>0</v>
      </c>
    </row>
    <row r="23" spans="1:8" s="1788" customFormat="1" ht="16.899999999999999" customHeight="1" thickBot="1">
      <c r="A23" s="1795">
        <v>32</v>
      </c>
      <c r="B23" s="1796" t="s">
        <v>1031</v>
      </c>
      <c r="C23" s="1797">
        <v>17675282</v>
      </c>
      <c r="D23" s="1798">
        <v>0</v>
      </c>
      <c r="E23" s="1797">
        <v>294649.11</v>
      </c>
      <c r="F23" s="1798">
        <v>0</v>
      </c>
      <c r="G23" s="1793">
        <v>17969931.109999999</v>
      </c>
      <c r="H23" s="1799">
        <v>0</v>
      </c>
    </row>
    <row r="24" spans="1:8" s="1802" customFormat="1" ht="16.899999999999999" customHeight="1" thickBot="1">
      <c r="A24" s="3305" t="s">
        <v>55</v>
      </c>
      <c r="B24" s="3306"/>
      <c r="C24" s="1800">
        <v>609767257</v>
      </c>
      <c r="D24" s="1800">
        <v>131665.89000000001</v>
      </c>
      <c r="E24" s="1800">
        <v>9646013.4000000004</v>
      </c>
      <c r="F24" s="1800">
        <v>36057.89</v>
      </c>
      <c r="G24" s="1800">
        <v>619449328.29000008</v>
      </c>
      <c r="H24" s="1801">
        <v>2.1592810779605377E-2</v>
      </c>
    </row>
    <row r="26" spans="1:8" s="1763" customFormat="1" ht="11.25">
      <c r="A26" s="3307" t="s">
        <v>992</v>
      </c>
      <c r="B26" s="3307"/>
      <c r="C26" s="3307"/>
      <c r="D26" s="3307"/>
      <c r="E26" s="3307"/>
      <c r="F26" s="3307"/>
      <c r="G26" s="3307"/>
    </row>
    <row r="27" spans="1:8" s="1763" customFormat="1" ht="11.25">
      <c r="A27" s="1773"/>
      <c r="B27" s="1687" t="s">
        <v>1033</v>
      </c>
    </row>
    <row r="29" spans="1:8">
      <c r="C29" s="1805"/>
      <c r="D29" s="1805"/>
      <c r="E29" s="1805"/>
      <c r="F29" s="1805"/>
      <c r="G29" s="1805"/>
    </row>
    <row r="30" spans="1:8" s="1655" customFormat="1">
      <c r="A30" s="1779"/>
      <c r="B30" s="1688"/>
    </row>
    <row r="31" spans="1:8" s="1655" customFormat="1">
      <c r="A31" s="1779"/>
      <c r="B31" s="1688"/>
    </row>
    <row r="32" spans="1:8" s="1655" customFormat="1">
      <c r="A32" s="1779"/>
      <c r="B32" s="1688"/>
    </row>
    <row r="33" spans="1:2" s="1655" customFormat="1">
      <c r="A33" s="1779"/>
      <c r="B33" s="1688"/>
    </row>
    <row r="34" spans="1:2" s="1655" customFormat="1">
      <c r="A34" s="1779"/>
      <c r="B34" s="1688"/>
    </row>
    <row r="35" spans="1:2" s="1655" customFormat="1">
      <c r="A35" s="1779"/>
      <c r="B35" s="1688"/>
    </row>
    <row r="36" spans="1:2" s="1655" customFormat="1">
      <c r="A36" s="1779"/>
      <c r="B36" s="1688"/>
    </row>
  </sheetData>
  <mergeCells count="14">
    <mergeCell ref="F4:F5"/>
    <mergeCell ref="C6:G6"/>
    <mergeCell ref="A24:B24"/>
    <mergeCell ref="A26:G26"/>
    <mergeCell ref="A1:H1"/>
    <mergeCell ref="A2:A6"/>
    <mergeCell ref="B2:B6"/>
    <mergeCell ref="C2:H2"/>
    <mergeCell ref="C3:C5"/>
    <mergeCell ref="E3:F3"/>
    <mergeCell ref="G3:G5"/>
    <mergeCell ref="H3:H5"/>
    <mergeCell ref="D4:D5"/>
    <mergeCell ref="E4:E5"/>
  </mergeCells>
  <pageMargins left="0.39370078740157483" right="0.39370078740157483" top="0.59055118110236227" bottom="0.59055118110236227" header="0.19685039370078741" footer="0.19685039370078741"/>
  <pageSetup paperSize="9" scale="93" orientation="landscape" r:id="rId1"/>
  <headerFooter scaleWithDoc="0" alignWithMargins="0">
    <oddHeader xml:space="preserve">&amp;C
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6"/>
  <sheetViews>
    <sheetView workbookViewId="0">
      <selection activeCell="E12" sqref="E12"/>
    </sheetView>
  </sheetViews>
  <sheetFormatPr defaultColWidth="8.85546875" defaultRowHeight="12.75"/>
  <cols>
    <col min="1" max="1" width="5.5703125" style="1803" customWidth="1"/>
    <col min="2" max="2" width="27.140625" style="1804" customWidth="1"/>
    <col min="3" max="3" width="26.7109375" style="1780" customWidth="1"/>
    <col min="4" max="4" width="23.140625" style="1780" customWidth="1"/>
    <col min="5" max="5" width="21.28515625" style="1780" customWidth="1"/>
    <col min="6" max="6" width="12.5703125" style="1780" customWidth="1"/>
    <col min="7" max="7" width="13.5703125" style="1780" customWidth="1"/>
    <col min="8" max="16384" width="8.85546875" style="1780"/>
  </cols>
  <sheetData>
    <row r="1" spans="1:7" ht="36" customHeight="1" thickBot="1">
      <c r="A1" s="3320" t="s">
        <v>1052</v>
      </c>
      <c r="B1" s="3320"/>
      <c r="C1" s="3320"/>
      <c r="D1" s="3320"/>
      <c r="E1" s="3320"/>
      <c r="F1" s="3320"/>
      <c r="G1" s="3320"/>
    </row>
    <row r="2" spans="1:7" ht="13.5" thickBot="1">
      <c r="A2" s="3308" t="s">
        <v>52</v>
      </c>
      <c r="B2" s="3311" t="s">
        <v>1050</v>
      </c>
      <c r="C2" s="2806" t="s">
        <v>1009</v>
      </c>
      <c r="D2" s="2807"/>
      <c r="E2" s="2807"/>
      <c r="F2" s="2807"/>
      <c r="G2" s="2808"/>
    </row>
    <row r="3" spans="1:7" ht="12.75" customHeight="1">
      <c r="A3" s="3309"/>
      <c r="B3" s="3312"/>
      <c r="C3" s="3021" t="s">
        <v>1053</v>
      </c>
      <c r="D3" s="3202" t="s">
        <v>27</v>
      </c>
      <c r="E3" s="3202"/>
      <c r="F3" s="3322" t="s">
        <v>1051</v>
      </c>
      <c r="G3" s="3325" t="s">
        <v>1036</v>
      </c>
    </row>
    <row r="4" spans="1:7" ht="12.75" customHeight="1">
      <c r="A4" s="3309"/>
      <c r="B4" s="3312"/>
      <c r="C4" s="3022"/>
      <c r="D4" s="3015" t="s">
        <v>1037</v>
      </c>
      <c r="E4" s="3015" t="s">
        <v>1038</v>
      </c>
      <c r="F4" s="3323"/>
      <c r="G4" s="3326"/>
    </row>
    <row r="5" spans="1:7" ht="57" customHeight="1" thickBot="1">
      <c r="A5" s="3309"/>
      <c r="B5" s="3312"/>
      <c r="C5" s="3023"/>
      <c r="D5" s="3016"/>
      <c r="E5" s="3016"/>
      <c r="F5" s="3324"/>
      <c r="G5" s="3327"/>
    </row>
    <row r="6" spans="1:7" ht="13.5" thickBot="1">
      <c r="A6" s="3321"/>
      <c r="B6" s="3313"/>
      <c r="C6" s="3017" t="s">
        <v>8</v>
      </c>
      <c r="D6" s="3017"/>
      <c r="E6" s="3304"/>
      <c r="F6" s="3318" t="s">
        <v>9</v>
      </c>
      <c r="G6" s="3319"/>
    </row>
    <row r="7" spans="1:7" ht="13.5" thickBot="1">
      <c r="A7" s="1712">
        <v>1</v>
      </c>
      <c r="B7" s="1712">
        <v>2</v>
      </c>
      <c r="C7" s="1710">
        <v>3</v>
      </c>
      <c r="D7" s="1711">
        <v>4</v>
      </c>
      <c r="E7" s="1775">
        <v>5</v>
      </c>
      <c r="F7" s="1712">
        <v>6</v>
      </c>
      <c r="G7" s="1743">
        <v>7</v>
      </c>
    </row>
    <row r="8" spans="1:7" s="1788" customFormat="1" ht="17.45" customHeight="1">
      <c r="A8" s="1782">
        <v>2</v>
      </c>
      <c r="B8" s="1783" t="s">
        <v>1016</v>
      </c>
      <c r="C8" s="1806">
        <v>98470566.180000007</v>
      </c>
      <c r="D8" s="1807">
        <v>93136816.609999999</v>
      </c>
      <c r="E8" s="1808">
        <v>5333749.57</v>
      </c>
      <c r="F8" s="1750">
        <v>94.583407228257286</v>
      </c>
      <c r="G8" s="1750">
        <v>5.4165927717427085</v>
      </c>
    </row>
    <row r="9" spans="1:7" s="1788" customFormat="1" ht="17.45" customHeight="1">
      <c r="A9" s="1789">
        <v>4</v>
      </c>
      <c r="B9" s="1790" t="s">
        <v>1017</v>
      </c>
      <c r="C9" s="1793">
        <v>96226928.719999999</v>
      </c>
      <c r="D9" s="1809">
        <v>88757928.200000003</v>
      </c>
      <c r="E9" s="1810">
        <v>7469000.5199999996</v>
      </c>
      <c r="F9" s="1751">
        <v>92.238138929141954</v>
      </c>
      <c r="G9" s="1751">
        <v>7.7618610708580444</v>
      </c>
    </row>
    <row r="10" spans="1:7" s="1788" customFormat="1" ht="17.45" customHeight="1">
      <c r="A10" s="1789">
        <v>6</v>
      </c>
      <c r="B10" s="1790" t="s">
        <v>1018</v>
      </c>
      <c r="C10" s="1793">
        <v>48511601.299999997</v>
      </c>
      <c r="D10" s="1809">
        <v>48482709.579999998</v>
      </c>
      <c r="E10" s="1810">
        <v>28891.72</v>
      </c>
      <c r="F10" s="1751">
        <v>99.940443689291286</v>
      </c>
      <c r="G10" s="1751">
        <v>5.9556310708712888E-2</v>
      </c>
    </row>
    <row r="11" spans="1:7" s="1788" customFormat="1" ht="17.45" customHeight="1">
      <c r="A11" s="1789">
        <v>8</v>
      </c>
      <c r="B11" s="1790" t="s">
        <v>1019</v>
      </c>
      <c r="C11" s="1793">
        <v>22546125.699999999</v>
      </c>
      <c r="D11" s="1809">
        <v>22546125.699999999</v>
      </c>
      <c r="E11" s="1810">
        <v>0</v>
      </c>
      <c r="F11" s="1751">
        <v>100</v>
      </c>
      <c r="G11" s="1751">
        <v>0</v>
      </c>
    </row>
    <row r="12" spans="1:7" s="1788" customFormat="1" ht="17.45" customHeight="1">
      <c r="A12" s="1789">
        <v>10</v>
      </c>
      <c r="B12" s="1790" t="s">
        <v>1020</v>
      </c>
      <c r="C12" s="1793">
        <v>66183463.549999997</v>
      </c>
      <c r="D12" s="1809">
        <v>64778690.469999999</v>
      </c>
      <c r="E12" s="1810">
        <v>1404773.08</v>
      </c>
      <c r="F12" s="1751">
        <v>97.877456082456717</v>
      </c>
      <c r="G12" s="1751">
        <v>2.1225439175432821</v>
      </c>
    </row>
    <row r="13" spans="1:7" s="1788" customFormat="1" ht="17.45" customHeight="1">
      <c r="A13" s="1789">
        <v>12</v>
      </c>
      <c r="B13" s="1790" t="s">
        <v>1021</v>
      </c>
      <c r="C13" s="1793">
        <v>90148441.640000001</v>
      </c>
      <c r="D13" s="1809">
        <v>86958250.480000004</v>
      </c>
      <c r="E13" s="1810">
        <v>3190191.16</v>
      </c>
      <c r="F13" s="1751">
        <v>96.461179913969289</v>
      </c>
      <c r="G13" s="1751">
        <v>3.5388200860307188</v>
      </c>
    </row>
    <row r="14" spans="1:7" s="1788" customFormat="1" ht="17.45" customHeight="1">
      <c r="A14" s="1789">
        <v>14</v>
      </c>
      <c r="B14" s="1790" t="s">
        <v>1022</v>
      </c>
      <c r="C14" s="1793">
        <v>187912316.66</v>
      </c>
      <c r="D14" s="1809">
        <v>175288053.93000001</v>
      </c>
      <c r="E14" s="1810">
        <v>12624262.73</v>
      </c>
      <c r="F14" s="1751">
        <v>93.281833275015302</v>
      </c>
      <c r="G14" s="1751">
        <v>6.7181667249847008</v>
      </c>
    </row>
    <row r="15" spans="1:7" s="1788" customFormat="1" ht="17.45" customHeight="1">
      <c r="A15" s="1789">
        <v>16</v>
      </c>
      <c r="B15" s="1790" t="s">
        <v>1023</v>
      </c>
      <c r="C15" s="1793">
        <v>41509630.810000002</v>
      </c>
      <c r="D15" s="1809">
        <v>40917899.909999996</v>
      </c>
      <c r="E15" s="1810">
        <v>591730.9</v>
      </c>
      <c r="F15" s="1751">
        <v>98.574473228373179</v>
      </c>
      <c r="G15" s="1751">
        <v>1.4255267716268083</v>
      </c>
    </row>
    <row r="16" spans="1:7" s="1788" customFormat="1" ht="17.45" customHeight="1">
      <c r="A16" s="1789">
        <v>18</v>
      </c>
      <c r="B16" s="1790" t="s">
        <v>1024</v>
      </c>
      <c r="C16" s="1793">
        <v>60687284.840000004</v>
      </c>
      <c r="D16" s="1809">
        <v>60570567.479999997</v>
      </c>
      <c r="E16" s="1810">
        <v>116717.36</v>
      </c>
      <c r="F16" s="1751">
        <v>99.80767411112933</v>
      </c>
      <c r="G16" s="1751">
        <v>0.19232588887066115</v>
      </c>
    </row>
    <row r="17" spans="1:7" s="1788" customFormat="1" ht="17.45" customHeight="1">
      <c r="A17" s="1789">
        <v>20</v>
      </c>
      <c r="B17" s="1790" t="s">
        <v>1025</v>
      </c>
      <c r="C17" s="1793">
        <v>22695059.879999999</v>
      </c>
      <c r="D17" s="1809">
        <v>22658897.879999999</v>
      </c>
      <c r="E17" s="1810">
        <v>36162</v>
      </c>
      <c r="F17" s="1751">
        <v>99.840661358942413</v>
      </c>
      <c r="G17" s="1751">
        <v>0.15933864105759743</v>
      </c>
    </row>
    <row r="18" spans="1:7" s="1788" customFormat="1" ht="17.45" customHeight="1">
      <c r="A18" s="1789">
        <v>22</v>
      </c>
      <c r="B18" s="1790" t="s">
        <v>1026</v>
      </c>
      <c r="C18" s="1793">
        <v>43293319.299999997</v>
      </c>
      <c r="D18" s="1809">
        <v>41952107.979999997</v>
      </c>
      <c r="E18" s="1810">
        <v>1341211.32</v>
      </c>
      <c r="F18" s="1751">
        <v>96.902036291774934</v>
      </c>
      <c r="G18" s="1751">
        <v>3.0979637082250706</v>
      </c>
    </row>
    <row r="19" spans="1:7" s="1788" customFormat="1" ht="17.45" customHeight="1">
      <c r="A19" s="1789">
        <v>24</v>
      </c>
      <c r="B19" s="1790" t="s">
        <v>1027</v>
      </c>
      <c r="C19" s="1793">
        <v>150148908.24000001</v>
      </c>
      <c r="D19" s="1809">
        <v>140850567.33000001</v>
      </c>
      <c r="E19" s="1810">
        <v>9298340.9100000001</v>
      </c>
      <c r="F19" s="1751">
        <v>93.807253732982588</v>
      </c>
      <c r="G19" s="1751">
        <v>6.1927462670174123</v>
      </c>
    </row>
    <row r="20" spans="1:7" s="1788" customFormat="1" ht="17.45" customHeight="1">
      <c r="A20" s="1789">
        <v>26</v>
      </c>
      <c r="B20" s="1790" t="s">
        <v>1028</v>
      </c>
      <c r="C20" s="1793">
        <v>31983239.449999999</v>
      </c>
      <c r="D20" s="1809">
        <v>31956774.640000001</v>
      </c>
      <c r="E20" s="1810">
        <v>26464.81</v>
      </c>
      <c r="F20" s="1751">
        <v>99.917254129177962</v>
      </c>
      <c r="G20" s="1751">
        <v>8.2745870822037715E-2</v>
      </c>
    </row>
    <row r="21" spans="1:7" s="1788" customFormat="1" ht="17.45" customHeight="1">
      <c r="A21" s="1789">
        <v>28</v>
      </c>
      <c r="B21" s="1790" t="s">
        <v>1029</v>
      </c>
      <c r="C21" s="1793">
        <v>39395504</v>
      </c>
      <c r="D21" s="1809">
        <v>37610736.939999998</v>
      </c>
      <c r="E21" s="1810">
        <v>1784767.06</v>
      </c>
      <c r="F21" s="1751">
        <v>95.469617395934307</v>
      </c>
      <c r="G21" s="1751">
        <v>4.5303826040656823</v>
      </c>
    </row>
    <row r="22" spans="1:7" s="1788" customFormat="1" ht="17.45" customHeight="1">
      <c r="A22" s="1789">
        <v>30</v>
      </c>
      <c r="B22" s="1790" t="s">
        <v>1030</v>
      </c>
      <c r="C22" s="1793">
        <v>111252143.67</v>
      </c>
      <c r="D22" s="1809">
        <v>89976112.670000002</v>
      </c>
      <c r="E22" s="1810">
        <v>21276031</v>
      </c>
      <c r="F22" s="1751">
        <v>80.875846255053105</v>
      </c>
      <c r="G22" s="1751">
        <v>19.124153744946888</v>
      </c>
    </row>
    <row r="23" spans="1:7" s="1788" customFormat="1" ht="17.45" customHeight="1" thickBot="1">
      <c r="A23" s="1795">
        <v>32</v>
      </c>
      <c r="B23" s="1796" t="s">
        <v>1031</v>
      </c>
      <c r="C23" s="1811">
        <v>19579759.18</v>
      </c>
      <c r="D23" s="1812">
        <v>19566352.18</v>
      </c>
      <c r="E23" s="1813">
        <v>13407</v>
      </c>
      <c r="F23" s="1756">
        <v>99.931526226258725</v>
      </c>
      <c r="G23" s="1756">
        <v>6.8473773741276431E-2</v>
      </c>
    </row>
    <row r="24" spans="1:7" s="1802" customFormat="1" ht="17.45" customHeight="1" thickBot="1">
      <c r="A24" s="3305" t="s">
        <v>55</v>
      </c>
      <c r="B24" s="3306"/>
      <c r="C24" s="1800">
        <v>1130544293.1200001</v>
      </c>
      <c r="D24" s="1800">
        <v>1066008591.98</v>
      </c>
      <c r="E24" s="1800">
        <v>64535701.140000001</v>
      </c>
      <c r="F24" s="1758">
        <v>94.291625588423528</v>
      </c>
      <c r="G24" s="1758">
        <v>5.7083744115764548</v>
      </c>
    </row>
    <row r="26" spans="1:7" s="1763" customFormat="1" ht="11.25">
      <c r="A26" s="3307" t="s">
        <v>992</v>
      </c>
      <c r="B26" s="3307"/>
      <c r="C26" s="3307"/>
      <c r="D26" s="3307"/>
    </row>
    <row r="27" spans="1:7" s="1763" customFormat="1" ht="11.25">
      <c r="A27" s="1773"/>
      <c r="B27" s="1687"/>
    </row>
    <row r="29" spans="1:7">
      <c r="C29" s="1805"/>
      <c r="D29" s="1805"/>
      <c r="E29" s="1805"/>
    </row>
    <row r="30" spans="1:7" s="1655" customFormat="1">
      <c r="A30" s="1779"/>
      <c r="B30" s="1688"/>
    </row>
    <row r="31" spans="1:7" s="1655" customFormat="1">
      <c r="A31" s="1779"/>
      <c r="B31" s="1688"/>
      <c r="C31" s="1814"/>
      <c r="D31" s="1815"/>
      <c r="E31" s="1816"/>
      <c r="F31" s="1817"/>
      <c r="G31" s="1817"/>
    </row>
    <row r="32" spans="1:7" s="1655" customFormat="1">
      <c r="A32" s="1779"/>
      <c r="B32" s="1688"/>
      <c r="C32" s="1818"/>
      <c r="D32" s="1816"/>
      <c r="E32" s="1816"/>
      <c r="F32" s="1817"/>
      <c r="G32" s="1817"/>
    </row>
    <row r="33" spans="1:7" s="1655" customFormat="1">
      <c r="A33" s="1779"/>
      <c r="B33" s="1688"/>
      <c r="C33" s="1815"/>
      <c r="D33" s="1817"/>
      <c r="F33" s="1817"/>
      <c r="G33" s="1817"/>
    </row>
    <row r="34" spans="1:7" s="1655" customFormat="1">
      <c r="A34" s="1779"/>
      <c r="B34" s="1688"/>
      <c r="C34" s="1819"/>
      <c r="D34" s="1817"/>
      <c r="F34" s="1817"/>
      <c r="G34" s="1817"/>
    </row>
    <row r="35" spans="1:7" s="1655" customFormat="1">
      <c r="A35" s="1779"/>
      <c r="B35" s="1688"/>
      <c r="C35" s="1820"/>
      <c r="D35" s="1815"/>
      <c r="G35" s="1821"/>
    </row>
    <row r="36" spans="1:7" s="1655" customFormat="1">
      <c r="A36" s="1779"/>
      <c r="B36" s="1688"/>
      <c r="C36" s="1780"/>
      <c r="D36" s="1817"/>
      <c r="G36" s="1821"/>
    </row>
  </sheetData>
  <mergeCells count="14">
    <mergeCell ref="C6:E6"/>
    <mergeCell ref="F6:G6"/>
    <mergeCell ref="A24:B24"/>
    <mergeCell ref="A26:D26"/>
    <mergeCell ref="A1:G1"/>
    <mergeCell ref="A2:A6"/>
    <mergeCell ref="B2:B6"/>
    <mergeCell ref="C2:G2"/>
    <mergeCell ref="C3:C5"/>
    <mergeCell ref="D3:E3"/>
    <mergeCell ref="F3:F5"/>
    <mergeCell ref="G3:G5"/>
    <mergeCell ref="D4:D5"/>
    <mergeCell ref="E4:E5"/>
  </mergeCells>
  <pageMargins left="0.39370078740157483" right="0.39370078740157483" top="0.59055118110236227" bottom="0.59055118110236227" header="0.19685039370078741" footer="0.19685039370078741"/>
  <pageSetup paperSize="9" scale="93" orientation="landscape" r:id="rId1"/>
  <headerFooter scaleWithDoc="0" alignWithMargins="0"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21"/>
  <sheetViews>
    <sheetView workbookViewId="0">
      <selection activeCell="A3" sqref="A3:A5"/>
    </sheetView>
  </sheetViews>
  <sheetFormatPr defaultColWidth="8.85546875" defaultRowHeight="14.25"/>
  <cols>
    <col min="1" max="1" width="41.42578125" style="1631" customWidth="1"/>
    <col min="2" max="2" width="20.28515625" style="1631" customWidth="1"/>
    <col min="3" max="3" width="19.85546875" style="1631" customWidth="1"/>
    <col min="4" max="4" width="14.28515625" style="1631" customWidth="1"/>
    <col min="5" max="5" width="21" style="1631" customWidth="1"/>
    <col min="6" max="6" width="8.85546875" style="1631"/>
    <col min="7" max="7" width="23" style="1631" customWidth="1"/>
    <col min="8" max="8" width="8.85546875" style="1631"/>
    <col min="9" max="9" width="15.28515625" style="1631" customWidth="1"/>
    <col min="10" max="256" width="8.85546875" style="1631"/>
  </cols>
  <sheetData>
    <row r="1" spans="1:256" ht="15">
      <c r="A1" s="2638" t="s">
        <v>994</v>
      </c>
      <c r="B1" s="2638"/>
      <c r="C1" s="2638"/>
      <c r="D1" s="2638"/>
      <c r="E1" s="1630"/>
      <c r="F1" s="1630"/>
      <c r="G1" s="1630"/>
      <c r="H1" s="1630"/>
    </row>
    <row r="3" spans="1:256" ht="15">
      <c r="A3" s="2639" t="s">
        <v>79</v>
      </c>
      <c r="B3" s="2642" t="s">
        <v>995</v>
      </c>
      <c r="C3" s="2643"/>
      <c r="D3" s="2644"/>
    </row>
    <row r="4" spans="1:256" ht="15">
      <c r="A4" s="2640"/>
      <c r="B4" s="1632" t="s">
        <v>55</v>
      </c>
      <c r="C4" s="1633" t="s">
        <v>996</v>
      </c>
      <c r="D4" s="1634" t="s">
        <v>83</v>
      </c>
    </row>
    <row r="5" spans="1:256">
      <c r="A5" s="2641"/>
      <c r="B5" s="2645" t="s">
        <v>997</v>
      </c>
      <c r="C5" s="2646"/>
      <c r="D5" s="1635" t="s">
        <v>85</v>
      </c>
    </row>
    <row r="6" spans="1:256" ht="12.75">
      <c r="A6" s="1636">
        <v>1</v>
      </c>
      <c r="B6" s="1636">
        <v>2</v>
      </c>
      <c r="C6" s="1636">
        <v>3</v>
      </c>
      <c r="D6" s="1636">
        <v>4</v>
      </c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1637"/>
      <c r="AJ6" s="1637"/>
      <c r="AK6" s="1637"/>
      <c r="AL6" s="1637"/>
      <c r="AM6" s="1637"/>
      <c r="AN6" s="1637"/>
      <c r="AO6" s="1637"/>
      <c r="AP6" s="1637"/>
      <c r="AQ6" s="1637"/>
      <c r="AR6" s="1637"/>
      <c r="AS6" s="1637"/>
      <c r="AT6" s="1637"/>
      <c r="AU6" s="1637"/>
      <c r="AV6" s="1637"/>
      <c r="AW6" s="1637"/>
      <c r="AX6" s="1637"/>
      <c r="AY6" s="1637"/>
      <c r="AZ6" s="1637"/>
      <c r="BA6" s="1637"/>
      <c r="BB6" s="1637"/>
      <c r="BC6" s="1637"/>
      <c r="BD6" s="1637"/>
      <c r="BE6" s="1637"/>
      <c r="BF6" s="1637"/>
      <c r="BG6" s="1637"/>
      <c r="BH6" s="1637"/>
      <c r="BI6" s="1637"/>
      <c r="BJ6" s="1637"/>
      <c r="BK6" s="1637"/>
      <c r="BL6" s="1637"/>
      <c r="BM6" s="1637"/>
      <c r="BN6" s="1637"/>
      <c r="BO6" s="1637"/>
      <c r="BP6" s="1637"/>
      <c r="BQ6" s="1637"/>
      <c r="BR6" s="1637"/>
      <c r="BS6" s="1637"/>
      <c r="BT6" s="1637"/>
      <c r="BU6" s="1637"/>
      <c r="BV6" s="1637"/>
      <c r="BW6" s="1637"/>
      <c r="BX6" s="1637"/>
      <c r="BY6" s="1637"/>
      <c r="BZ6" s="1637"/>
      <c r="CA6" s="1637"/>
      <c r="CB6" s="1637"/>
      <c r="CC6" s="1637"/>
      <c r="CD6" s="1637"/>
      <c r="CE6" s="1637"/>
      <c r="CF6" s="1637"/>
      <c r="CG6" s="1637"/>
      <c r="CH6" s="1637"/>
      <c r="CI6" s="1637"/>
      <c r="CJ6" s="1637"/>
      <c r="CK6" s="1637"/>
      <c r="CL6" s="1637"/>
      <c r="CM6" s="1637"/>
      <c r="CN6" s="1637"/>
      <c r="CO6" s="1637"/>
      <c r="CP6" s="1637"/>
      <c r="CQ6" s="1637"/>
      <c r="CR6" s="1637"/>
      <c r="CS6" s="1637"/>
      <c r="CT6" s="1637"/>
      <c r="CU6" s="1637"/>
      <c r="CV6" s="1637"/>
      <c r="CW6" s="1637"/>
      <c r="CX6" s="1637"/>
      <c r="CY6" s="1637"/>
      <c r="CZ6" s="1637"/>
      <c r="DA6" s="1637"/>
      <c r="DB6" s="1637"/>
      <c r="DC6" s="1637"/>
      <c r="DD6" s="1637"/>
      <c r="DE6" s="1637"/>
      <c r="DF6" s="1637"/>
      <c r="DG6" s="1637"/>
      <c r="DH6" s="1637"/>
      <c r="DI6" s="1637"/>
      <c r="DJ6" s="1637"/>
      <c r="DK6" s="1637"/>
      <c r="DL6" s="1637"/>
      <c r="DM6" s="1637"/>
      <c r="DN6" s="1637"/>
      <c r="DO6" s="1637"/>
      <c r="DP6" s="1637"/>
      <c r="DQ6" s="1637"/>
      <c r="DR6" s="1637"/>
      <c r="DS6" s="1637"/>
      <c r="DT6" s="1637"/>
      <c r="DU6" s="1637"/>
      <c r="DV6" s="1637"/>
      <c r="DW6" s="1637"/>
      <c r="DX6" s="1637"/>
      <c r="DY6" s="1637"/>
      <c r="DZ6" s="1637"/>
      <c r="EA6" s="1637"/>
      <c r="EB6" s="1637"/>
      <c r="EC6" s="1637"/>
      <c r="ED6" s="1637"/>
      <c r="EE6" s="1637"/>
      <c r="EF6" s="1637"/>
      <c r="EG6" s="1637"/>
      <c r="EH6" s="1637"/>
      <c r="EI6" s="1637"/>
      <c r="EJ6" s="1637"/>
      <c r="EK6" s="1637"/>
      <c r="EL6" s="1637"/>
      <c r="EM6" s="1637"/>
      <c r="EN6" s="1637"/>
      <c r="EO6" s="1637"/>
      <c r="EP6" s="1637"/>
      <c r="EQ6" s="1637"/>
      <c r="ER6" s="1637"/>
      <c r="ES6" s="1637"/>
      <c r="ET6" s="1637"/>
      <c r="EU6" s="1637"/>
      <c r="EV6" s="1637"/>
      <c r="EW6" s="1637"/>
      <c r="EX6" s="1637"/>
      <c r="EY6" s="1637"/>
      <c r="EZ6" s="1637"/>
      <c r="FA6" s="1637"/>
      <c r="FB6" s="1637"/>
      <c r="FC6" s="1637"/>
      <c r="FD6" s="1637"/>
      <c r="FE6" s="1637"/>
      <c r="FF6" s="1637"/>
      <c r="FG6" s="1637"/>
      <c r="FH6" s="1637"/>
      <c r="FI6" s="1637"/>
      <c r="FJ6" s="1637"/>
      <c r="FK6" s="1637"/>
      <c r="FL6" s="1637"/>
      <c r="FM6" s="1637"/>
      <c r="FN6" s="1637"/>
      <c r="FO6" s="1637"/>
      <c r="FP6" s="1637"/>
      <c r="FQ6" s="1637"/>
      <c r="FR6" s="1637"/>
      <c r="FS6" s="1637"/>
      <c r="FT6" s="1637"/>
      <c r="FU6" s="1637"/>
      <c r="FV6" s="1637"/>
      <c r="FW6" s="1637"/>
      <c r="FX6" s="1637"/>
      <c r="FY6" s="1637"/>
      <c r="FZ6" s="1637"/>
      <c r="GA6" s="1637"/>
      <c r="GB6" s="1637"/>
      <c r="GC6" s="1637"/>
      <c r="GD6" s="1637"/>
      <c r="GE6" s="1637"/>
      <c r="GF6" s="1637"/>
      <c r="GG6" s="1637"/>
      <c r="GH6" s="1637"/>
      <c r="GI6" s="1637"/>
      <c r="GJ6" s="1637"/>
      <c r="GK6" s="1637"/>
      <c r="GL6" s="1637"/>
      <c r="GM6" s="1637"/>
      <c r="GN6" s="1637"/>
      <c r="GO6" s="1637"/>
      <c r="GP6" s="1637"/>
      <c r="GQ6" s="1637"/>
      <c r="GR6" s="1637"/>
      <c r="GS6" s="1637"/>
      <c r="GT6" s="1637"/>
      <c r="GU6" s="1637"/>
      <c r="GV6" s="1637"/>
      <c r="GW6" s="1637"/>
      <c r="GX6" s="1637"/>
      <c r="GY6" s="1637"/>
      <c r="GZ6" s="1637"/>
      <c r="HA6" s="1637"/>
      <c r="HB6" s="1637"/>
      <c r="HC6" s="1637"/>
      <c r="HD6" s="1637"/>
      <c r="HE6" s="1637"/>
      <c r="HF6" s="1637"/>
      <c r="HG6" s="1637"/>
      <c r="HH6" s="1637"/>
      <c r="HI6" s="1637"/>
      <c r="HJ6" s="1637"/>
      <c r="HK6" s="1637"/>
      <c r="HL6" s="1637"/>
      <c r="HM6" s="1637"/>
      <c r="HN6" s="1637"/>
      <c r="HO6" s="1637"/>
      <c r="HP6" s="1637"/>
      <c r="HQ6" s="1637"/>
      <c r="HR6" s="1637"/>
      <c r="HS6" s="1637"/>
      <c r="HT6" s="1637"/>
      <c r="HU6" s="1637"/>
      <c r="HV6" s="1637"/>
      <c r="HW6" s="1637"/>
      <c r="HX6" s="1637"/>
      <c r="HY6" s="1637"/>
      <c r="HZ6" s="1637"/>
      <c r="IA6" s="1637"/>
      <c r="IB6" s="1637"/>
      <c r="IC6" s="1637"/>
      <c r="ID6" s="1637"/>
      <c r="IE6" s="1637"/>
      <c r="IF6" s="1637"/>
      <c r="IG6" s="1637"/>
      <c r="IH6" s="1637"/>
      <c r="II6" s="1637"/>
      <c r="IJ6" s="1637"/>
      <c r="IK6" s="1637"/>
      <c r="IL6" s="1637"/>
      <c r="IM6" s="1637"/>
      <c r="IN6" s="1637"/>
      <c r="IO6" s="1637"/>
      <c r="IP6" s="1637"/>
      <c r="IQ6" s="1637"/>
      <c r="IR6" s="1637"/>
      <c r="IS6" s="1637"/>
      <c r="IT6" s="1637"/>
      <c r="IU6" s="1637"/>
      <c r="IV6" s="1637"/>
    </row>
    <row r="7" spans="1:256" ht="24">
      <c r="A7" s="1638" t="s">
        <v>998</v>
      </c>
      <c r="B7" s="1639">
        <v>80992977498.190018</v>
      </c>
      <c r="C7" s="1639">
        <v>64244594028.759987</v>
      </c>
      <c r="D7" s="1640">
        <v>79.321190568893073</v>
      </c>
      <c r="G7" s="1641"/>
      <c r="H7" s="1641"/>
      <c r="I7" s="1642"/>
    </row>
    <row r="8" spans="1:256" ht="60">
      <c r="A8" s="1643" t="s">
        <v>999</v>
      </c>
      <c r="B8" s="1644">
        <v>17835949133.169998</v>
      </c>
      <c r="C8" s="1644">
        <v>3852777555.7499981</v>
      </c>
      <c r="D8" s="1645">
        <v>21.601191655031595</v>
      </c>
      <c r="E8" s="1646"/>
      <c r="G8" s="1647"/>
    </row>
    <row r="9" spans="1:256">
      <c r="A9" s="1648" t="s">
        <v>1000</v>
      </c>
      <c r="B9" s="1644">
        <v>53080452918.269997</v>
      </c>
      <c r="C9" s="1644">
        <v>52908617153.729996</v>
      </c>
      <c r="D9" s="1645">
        <v>99.676272987337583</v>
      </c>
      <c r="E9" s="1646"/>
      <c r="G9" s="1649"/>
      <c r="H9" s="1650"/>
    </row>
    <row r="10" spans="1:256">
      <c r="A10" s="1648" t="s">
        <v>1001</v>
      </c>
      <c r="B10" s="1644">
        <v>6930301707.9099998</v>
      </c>
      <c r="C10" s="1644">
        <v>5993502827.1499996</v>
      </c>
      <c r="D10" s="1645">
        <v>86.482567134259511</v>
      </c>
      <c r="E10" s="1646"/>
      <c r="G10" s="1647"/>
      <c r="H10" s="1646"/>
    </row>
    <row r="11" spans="1:256" ht="48">
      <c r="A11" s="1648" t="s">
        <v>1002</v>
      </c>
      <c r="B11" s="1644">
        <v>9317974.1499999985</v>
      </c>
      <c r="C11" s="1644">
        <v>9317974.1499999985</v>
      </c>
      <c r="D11" s="1651">
        <v>100</v>
      </c>
    </row>
    <row r="12" spans="1:256" ht="24">
      <c r="A12" s="1652" t="s">
        <v>1003</v>
      </c>
      <c r="B12" s="1644">
        <v>122682214.45999999</v>
      </c>
      <c r="C12" s="1644">
        <v>109038739.05999999</v>
      </c>
      <c r="D12" s="1645">
        <v>88.879011142688171</v>
      </c>
      <c r="E12" s="1646"/>
    </row>
    <row r="13" spans="1:256" ht="24">
      <c r="A13" s="1652" t="s">
        <v>1004</v>
      </c>
      <c r="B13" s="1644">
        <v>1389695358.0999999</v>
      </c>
      <c r="C13" s="1644">
        <v>1064379507.1299999</v>
      </c>
      <c r="D13" s="1645">
        <v>76.590851435614354</v>
      </c>
      <c r="E13" s="1646"/>
    </row>
    <row r="14" spans="1:256" ht="24">
      <c r="A14" s="1652" t="s">
        <v>1005</v>
      </c>
      <c r="B14" s="1644">
        <v>1105997784.05</v>
      </c>
      <c r="C14" s="1644">
        <v>181040417.08999991</v>
      </c>
      <c r="D14" s="1645">
        <v>16.368967433827645</v>
      </c>
      <c r="E14" s="1646"/>
    </row>
    <row r="15" spans="1:256">
      <c r="A15" s="1648" t="s">
        <v>1006</v>
      </c>
      <c r="B15" s="1644">
        <v>527898382.23000002</v>
      </c>
      <c r="C15" s="1644">
        <v>135237828.85000002</v>
      </c>
      <c r="D15" s="1645">
        <v>25.618155577350919</v>
      </c>
      <c r="E15" s="1646"/>
    </row>
    <row r="16" spans="1:256">
      <c r="A16" s="2647" t="s">
        <v>899</v>
      </c>
      <c r="B16" s="2647"/>
      <c r="C16" s="2647"/>
      <c r="D16" s="2647"/>
      <c r="E16" s="1653"/>
      <c r="F16" s="1653"/>
      <c r="G16" s="1653"/>
    </row>
    <row r="17" spans="1:4">
      <c r="A17" s="2637" t="s">
        <v>1007</v>
      </c>
      <c r="B17" s="2637"/>
      <c r="C17" s="2637"/>
      <c r="D17" s="2637"/>
    </row>
    <row r="19" spans="1:4">
      <c r="B19" s="1650"/>
      <c r="C19" s="1650"/>
    </row>
    <row r="21" spans="1:4">
      <c r="B21" s="1650"/>
      <c r="C21" s="1654"/>
    </row>
  </sheetData>
  <mergeCells count="6">
    <mergeCell ref="A17:D17"/>
    <mergeCell ref="A1:D1"/>
    <mergeCell ref="A3:A5"/>
    <mergeCell ref="B3:D3"/>
    <mergeCell ref="B5:C5"/>
    <mergeCell ref="A16:D16"/>
  </mergeCells>
  <pageMargins left="0.7" right="0.7" top="0.75" bottom="0.75" header="0.3" footer="0.3"/>
  <pageSetup paperSize="9" scale="93" fitToHeight="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V26"/>
  <sheetViews>
    <sheetView workbookViewId="0">
      <selection sqref="A1:H1"/>
    </sheetView>
  </sheetViews>
  <sheetFormatPr defaultRowHeight="42" customHeight="1"/>
  <cols>
    <col min="1" max="1" width="5.28515625" style="1822" customWidth="1"/>
    <col min="2" max="2" width="4.42578125" style="1822" customWidth="1"/>
    <col min="3" max="3" width="24.42578125" style="1822" customWidth="1"/>
    <col min="4" max="4" width="11.42578125" style="1822" customWidth="1"/>
    <col min="5" max="5" width="41.85546875" style="1822" customWidth="1"/>
    <col min="6" max="6" width="19.140625" style="1822" customWidth="1"/>
    <col min="7" max="7" width="32.85546875" style="1822" customWidth="1"/>
    <col min="8" max="8" width="21.5703125" style="1822" customWidth="1"/>
    <col min="9" max="10" width="12.5703125" style="1822" customWidth="1"/>
    <col min="11" max="11" width="11.5703125" style="1822" customWidth="1"/>
    <col min="12" max="12" width="11.5703125" style="1822" bestFit="1" customWidth="1"/>
    <col min="13" max="16384" width="9.140625" style="1822"/>
  </cols>
  <sheetData>
    <row r="1" spans="1:256" ht="42" customHeight="1" thickBot="1">
      <c r="A1" s="3332" t="s">
        <v>1089</v>
      </c>
      <c r="B1" s="3332"/>
      <c r="C1" s="3332"/>
      <c r="D1" s="3332"/>
      <c r="E1" s="3332"/>
      <c r="F1" s="3332"/>
      <c r="G1" s="3332"/>
      <c r="H1" s="3332"/>
    </row>
    <row r="2" spans="1:256" ht="31.5" customHeight="1" thickBot="1">
      <c r="A2" s="3044" t="s">
        <v>1055</v>
      </c>
      <c r="B2" s="3045"/>
      <c r="C2" s="3045"/>
      <c r="D2" s="3045"/>
      <c r="E2" s="3045"/>
      <c r="F2" s="3045"/>
      <c r="G2" s="3045"/>
      <c r="H2" s="3046"/>
    </row>
    <row r="3" spans="1:256" ht="42" customHeight="1">
      <c r="A3" s="3047" t="s">
        <v>1056</v>
      </c>
      <c r="B3" s="3050" t="s">
        <v>1083</v>
      </c>
      <c r="C3" s="3051"/>
      <c r="D3" s="3051"/>
      <c r="E3" s="3052"/>
      <c r="F3" s="3052" t="s">
        <v>1090</v>
      </c>
      <c r="G3" s="3059" t="s">
        <v>1059</v>
      </c>
      <c r="H3" s="3059" t="s">
        <v>1091</v>
      </c>
      <c r="K3" s="1862"/>
    </row>
    <row r="4" spans="1:256" ht="30.75" customHeight="1" thickBot="1">
      <c r="A4" s="3048"/>
      <c r="B4" s="3053"/>
      <c r="C4" s="3054"/>
      <c r="D4" s="3054"/>
      <c r="E4" s="3055"/>
      <c r="F4" s="3058"/>
      <c r="G4" s="3333"/>
      <c r="H4" s="3333"/>
    </row>
    <row r="5" spans="1:256" ht="13.5" customHeight="1" thickBot="1">
      <c r="A5" s="3048"/>
      <c r="B5" s="3056"/>
      <c r="C5" s="3057"/>
      <c r="D5" s="3057"/>
      <c r="E5" s="3058"/>
      <c r="F5" s="3063" t="s">
        <v>1064</v>
      </c>
      <c r="G5" s="3064"/>
      <c r="H5" s="3065"/>
      <c r="I5" s="1826"/>
    </row>
    <row r="6" spans="1:256" s="1823" customFormat="1" ht="49.5" customHeight="1">
      <c r="A6" s="1827" t="s">
        <v>1065</v>
      </c>
      <c r="B6" s="3213" t="s">
        <v>1066</v>
      </c>
      <c r="C6" s="3214"/>
      <c r="D6" s="3214"/>
      <c r="E6" s="3214"/>
      <c r="F6" s="1846">
        <v>0</v>
      </c>
      <c r="G6" s="1846">
        <v>70556966</v>
      </c>
      <c r="H6" s="1847">
        <v>0</v>
      </c>
      <c r="K6" s="1831"/>
    </row>
    <row r="7" spans="1:256" s="1823" customFormat="1" ht="42" customHeight="1">
      <c r="A7" s="1833" t="s">
        <v>1067</v>
      </c>
      <c r="B7" s="3209" t="s">
        <v>1068</v>
      </c>
      <c r="C7" s="3210"/>
      <c r="D7" s="3210"/>
      <c r="E7" s="3210"/>
      <c r="F7" s="1835">
        <v>0</v>
      </c>
      <c r="G7" s="1835">
        <v>1272480</v>
      </c>
      <c r="H7" s="1836">
        <v>0</v>
      </c>
      <c r="J7" s="1837"/>
      <c r="K7" s="1831"/>
      <c r="L7" s="1832"/>
    </row>
    <row r="8" spans="1:256" s="1823" customFormat="1" ht="42" customHeight="1">
      <c r="A8" s="1833" t="s">
        <v>1069</v>
      </c>
      <c r="B8" s="3209" t="s">
        <v>1070</v>
      </c>
      <c r="C8" s="3210"/>
      <c r="D8" s="3210"/>
      <c r="E8" s="3210"/>
      <c r="F8" s="1835">
        <v>0</v>
      </c>
      <c r="G8" s="1835">
        <v>0</v>
      </c>
      <c r="H8" s="1836">
        <v>0</v>
      </c>
      <c r="K8" s="1831"/>
    </row>
    <row r="9" spans="1:256" s="1823" customFormat="1" ht="66" customHeight="1">
      <c r="A9" s="1833" t="s">
        <v>1071</v>
      </c>
      <c r="B9" s="3209" t="s">
        <v>1072</v>
      </c>
      <c r="C9" s="3210"/>
      <c r="D9" s="3210"/>
      <c r="E9" s="3210"/>
      <c r="F9" s="1835">
        <v>103734</v>
      </c>
      <c r="G9" s="1835">
        <v>19738098</v>
      </c>
      <c r="H9" s="1836">
        <v>5.2013644929901341E-2</v>
      </c>
      <c r="K9" s="1831"/>
    </row>
    <row r="10" spans="1:256" s="1823" customFormat="1" ht="42" customHeight="1">
      <c r="A10" s="1833" t="s">
        <v>1073</v>
      </c>
      <c r="B10" s="3209" t="s">
        <v>1074</v>
      </c>
      <c r="C10" s="3210"/>
      <c r="D10" s="3210"/>
      <c r="E10" s="3210"/>
      <c r="F10" s="1835">
        <v>0</v>
      </c>
      <c r="G10" s="1835">
        <v>72748303</v>
      </c>
      <c r="H10" s="1836">
        <v>0</v>
      </c>
      <c r="K10" s="1831"/>
    </row>
    <row r="11" spans="1:256" s="1823" customFormat="1" ht="72.75" customHeight="1">
      <c r="A11" s="1833" t="s">
        <v>1075</v>
      </c>
      <c r="B11" s="3209" t="s">
        <v>1076</v>
      </c>
      <c r="C11" s="3210"/>
      <c r="D11" s="3210"/>
      <c r="E11" s="3210"/>
      <c r="F11" s="1835">
        <v>70110</v>
      </c>
      <c r="G11" s="1835">
        <v>31663289</v>
      </c>
      <c r="H11" s="1836">
        <v>3.515411192121564E-2</v>
      </c>
      <c r="K11" s="1831"/>
    </row>
    <row r="12" spans="1:256" s="1823" customFormat="1" ht="42" customHeight="1">
      <c r="A12" s="1833" t="s">
        <v>1077</v>
      </c>
      <c r="B12" s="3209" t="s">
        <v>1078</v>
      </c>
      <c r="C12" s="3210"/>
      <c r="D12" s="3210"/>
      <c r="E12" s="3210"/>
      <c r="F12" s="1835">
        <v>0</v>
      </c>
      <c r="G12" s="1835">
        <v>1008281</v>
      </c>
      <c r="H12" s="1836">
        <v>0</v>
      </c>
      <c r="K12" s="1831"/>
    </row>
    <row r="13" spans="1:256" s="1823" customFormat="1" ht="42" customHeight="1" thickBot="1">
      <c r="A13" s="1838" t="s">
        <v>1079</v>
      </c>
      <c r="B13" s="3328" t="s">
        <v>1080</v>
      </c>
      <c r="C13" s="3329"/>
      <c r="D13" s="3329"/>
      <c r="E13" s="3329"/>
      <c r="F13" s="1840">
        <v>15574</v>
      </c>
      <c r="G13" s="1840">
        <v>2448712</v>
      </c>
      <c r="H13" s="1841">
        <v>7.8090163894025443E-3</v>
      </c>
      <c r="K13" s="1831"/>
    </row>
    <row r="14" spans="1:256" s="1823" customFormat="1" ht="30.75" customHeight="1" thickBot="1">
      <c r="A14" s="3330" t="s">
        <v>1081</v>
      </c>
      <c r="B14" s="3331"/>
      <c r="C14" s="3331"/>
      <c r="D14" s="3331"/>
      <c r="E14" s="3331"/>
      <c r="F14" s="1852">
        <v>189418</v>
      </c>
      <c r="G14" s="1852">
        <v>199436129</v>
      </c>
      <c r="H14" s="1853">
        <v>9.4976773240519521E-2</v>
      </c>
      <c r="I14" s="1863"/>
      <c r="J14" s="1863"/>
      <c r="K14" s="1864"/>
      <c r="L14" s="1863"/>
      <c r="M14" s="1863"/>
      <c r="N14" s="1863"/>
      <c r="O14" s="1863"/>
      <c r="P14" s="1863"/>
      <c r="Q14" s="1863"/>
      <c r="R14" s="1863"/>
      <c r="S14" s="1863"/>
      <c r="T14" s="1863"/>
      <c r="U14" s="1863"/>
      <c r="V14" s="1863"/>
      <c r="W14" s="1863"/>
      <c r="X14" s="1863"/>
      <c r="Y14" s="1863"/>
      <c r="Z14" s="1863"/>
      <c r="AA14" s="1863"/>
      <c r="AB14" s="1863"/>
      <c r="AC14" s="1863"/>
      <c r="AD14" s="1863"/>
      <c r="AE14" s="1863"/>
      <c r="AF14" s="1863"/>
      <c r="AG14" s="1863"/>
      <c r="AH14" s="1863"/>
      <c r="AI14" s="1863"/>
      <c r="AJ14" s="1863"/>
      <c r="AK14" s="1863"/>
      <c r="AL14" s="1863"/>
      <c r="AM14" s="1863"/>
      <c r="AN14" s="1863"/>
      <c r="AO14" s="1863"/>
      <c r="AP14" s="1863"/>
      <c r="AQ14" s="1863"/>
      <c r="AR14" s="1863"/>
      <c r="AS14" s="1863"/>
      <c r="AT14" s="1863"/>
      <c r="AU14" s="1863"/>
      <c r="AV14" s="1863"/>
      <c r="AW14" s="1863"/>
      <c r="AX14" s="1863"/>
      <c r="AY14" s="1863"/>
      <c r="AZ14" s="1863"/>
      <c r="BA14" s="1863"/>
      <c r="BB14" s="1863"/>
      <c r="BC14" s="1863"/>
      <c r="BD14" s="1863"/>
      <c r="BE14" s="1863"/>
      <c r="BF14" s="1863"/>
      <c r="BG14" s="1863"/>
      <c r="BH14" s="1863"/>
      <c r="BI14" s="1863"/>
      <c r="BJ14" s="1863"/>
      <c r="BK14" s="1863"/>
      <c r="BL14" s="1863"/>
      <c r="BM14" s="1863"/>
      <c r="BN14" s="1863"/>
      <c r="BO14" s="1863"/>
      <c r="BP14" s="1863"/>
      <c r="BQ14" s="1863"/>
      <c r="BR14" s="1863"/>
      <c r="BS14" s="1863"/>
      <c r="BT14" s="1863"/>
      <c r="BU14" s="1863"/>
      <c r="BV14" s="1863"/>
      <c r="BW14" s="1863"/>
      <c r="BX14" s="1863"/>
      <c r="BY14" s="1863"/>
      <c r="BZ14" s="1863"/>
      <c r="CA14" s="1863"/>
      <c r="CB14" s="1863"/>
      <c r="CC14" s="1863"/>
      <c r="CD14" s="1863"/>
      <c r="CE14" s="1863"/>
      <c r="CF14" s="1863"/>
      <c r="CG14" s="1863"/>
      <c r="CH14" s="1863"/>
      <c r="CI14" s="1863"/>
      <c r="CJ14" s="1863"/>
      <c r="CK14" s="1863"/>
      <c r="CL14" s="1863"/>
      <c r="CM14" s="1863"/>
      <c r="CN14" s="1863"/>
      <c r="CO14" s="1863"/>
      <c r="CP14" s="1863"/>
      <c r="CQ14" s="1863"/>
      <c r="CR14" s="1863"/>
      <c r="CS14" s="1863"/>
      <c r="CT14" s="1863"/>
      <c r="CU14" s="1863"/>
      <c r="CV14" s="1863"/>
      <c r="CW14" s="1863"/>
      <c r="CX14" s="1863"/>
      <c r="CY14" s="1863"/>
      <c r="CZ14" s="1863"/>
      <c r="DA14" s="1863"/>
      <c r="DB14" s="1863"/>
      <c r="DC14" s="1863"/>
      <c r="DD14" s="1863"/>
      <c r="DE14" s="1863"/>
      <c r="DF14" s="1863"/>
      <c r="DG14" s="1863"/>
      <c r="DH14" s="1863"/>
      <c r="DI14" s="1863"/>
      <c r="DJ14" s="1863"/>
      <c r="DK14" s="1863"/>
      <c r="DL14" s="1863"/>
      <c r="DM14" s="1863"/>
      <c r="DN14" s="1863"/>
      <c r="DO14" s="1863"/>
      <c r="DP14" s="1863"/>
      <c r="DQ14" s="1863"/>
      <c r="DR14" s="1863"/>
      <c r="DS14" s="1863"/>
      <c r="DT14" s="1863"/>
      <c r="DU14" s="1863"/>
      <c r="DV14" s="1863"/>
      <c r="DW14" s="1863"/>
      <c r="DX14" s="1863"/>
      <c r="DY14" s="1863"/>
      <c r="DZ14" s="1863"/>
      <c r="EA14" s="1863"/>
      <c r="EB14" s="1863"/>
      <c r="EC14" s="1863"/>
      <c r="ED14" s="1863"/>
      <c r="EE14" s="1863"/>
      <c r="EF14" s="1863"/>
      <c r="EG14" s="1863"/>
      <c r="EH14" s="1863"/>
      <c r="EI14" s="1863"/>
      <c r="EJ14" s="1863"/>
      <c r="EK14" s="1863"/>
      <c r="EL14" s="1863"/>
      <c r="EM14" s="1863"/>
      <c r="EN14" s="1863"/>
      <c r="EO14" s="1863"/>
      <c r="EP14" s="1863"/>
      <c r="EQ14" s="1863"/>
      <c r="ER14" s="1863"/>
      <c r="ES14" s="1863"/>
      <c r="ET14" s="1863"/>
      <c r="EU14" s="1863"/>
      <c r="EV14" s="1863"/>
      <c r="EW14" s="1863"/>
      <c r="EX14" s="1863"/>
      <c r="EY14" s="1863"/>
      <c r="EZ14" s="1863"/>
      <c r="FA14" s="1863"/>
      <c r="FB14" s="1863"/>
      <c r="FC14" s="1863"/>
      <c r="FD14" s="1863"/>
      <c r="FE14" s="1863"/>
      <c r="FF14" s="1863"/>
      <c r="FG14" s="1863"/>
      <c r="FH14" s="1863"/>
      <c r="FI14" s="1863"/>
      <c r="FJ14" s="1863"/>
      <c r="FK14" s="1863"/>
      <c r="FL14" s="1863"/>
      <c r="FM14" s="1863"/>
      <c r="FN14" s="1863"/>
      <c r="FO14" s="1863"/>
      <c r="FP14" s="1863"/>
      <c r="FQ14" s="1863"/>
      <c r="FR14" s="1863"/>
      <c r="FS14" s="1863"/>
      <c r="FT14" s="1863"/>
      <c r="FU14" s="1863"/>
      <c r="FV14" s="1863"/>
      <c r="FW14" s="1863"/>
      <c r="FX14" s="1863"/>
      <c r="FY14" s="1863"/>
      <c r="FZ14" s="1863"/>
      <c r="GA14" s="1863"/>
      <c r="GB14" s="1863"/>
      <c r="GC14" s="1863"/>
      <c r="GD14" s="1863"/>
      <c r="GE14" s="1863"/>
      <c r="GF14" s="1863"/>
      <c r="GG14" s="1863"/>
      <c r="GH14" s="1863"/>
      <c r="GI14" s="1863"/>
      <c r="GJ14" s="1863"/>
      <c r="GK14" s="1863"/>
      <c r="GL14" s="1863"/>
      <c r="GM14" s="1863"/>
      <c r="GN14" s="1863"/>
      <c r="GO14" s="1863"/>
      <c r="GP14" s="1863"/>
      <c r="GQ14" s="1863"/>
      <c r="GR14" s="1863"/>
      <c r="GS14" s="1863"/>
      <c r="GT14" s="1863"/>
      <c r="GU14" s="1863"/>
      <c r="GV14" s="1863"/>
      <c r="GW14" s="1863"/>
      <c r="GX14" s="1863"/>
      <c r="GY14" s="1863"/>
      <c r="GZ14" s="1863"/>
      <c r="HA14" s="1863"/>
      <c r="HB14" s="1863"/>
      <c r="HC14" s="1863"/>
      <c r="HD14" s="1863"/>
      <c r="HE14" s="1863"/>
      <c r="HF14" s="1863"/>
      <c r="HG14" s="1863"/>
      <c r="HH14" s="1863"/>
      <c r="HI14" s="1863"/>
      <c r="HJ14" s="1863"/>
      <c r="HK14" s="1863"/>
      <c r="HL14" s="1863"/>
      <c r="HM14" s="1863"/>
      <c r="HN14" s="1863"/>
      <c r="HO14" s="1863"/>
      <c r="HP14" s="1863"/>
      <c r="HQ14" s="1863"/>
      <c r="HR14" s="1863"/>
      <c r="HS14" s="1863"/>
      <c r="HT14" s="1863"/>
      <c r="HU14" s="1863"/>
      <c r="HV14" s="1863"/>
      <c r="HW14" s="1863"/>
      <c r="HX14" s="1863"/>
      <c r="HY14" s="1863"/>
      <c r="HZ14" s="1863"/>
      <c r="IA14" s="1863"/>
      <c r="IB14" s="1863"/>
      <c r="IC14" s="1863"/>
      <c r="ID14" s="1863"/>
      <c r="IE14" s="1863"/>
      <c r="IF14" s="1863"/>
      <c r="IG14" s="1863"/>
      <c r="IH14" s="1863"/>
      <c r="II14" s="1863"/>
      <c r="IJ14" s="1863"/>
      <c r="IK14" s="1863"/>
      <c r="IL14" s="1863"/>
      <c r="IM14" s="1863"/>
      <c r="IN14" s="1863"/>
      <c r="IO14" s="1863"/>
      <c r="IP14" s="1863"/>
      <c r="IQ14" s="1863"/>
      <c r="IR14" s="1863"/>
      <c r="IS14" s="1863"/>
      <c r="IT14" s="1863"/>
      <c r="IU14" s="1863"/>
      <c r="IV14" s="1863"/>
    </row>
    <row r="16" spans="1:256" ht="42" customHeight="1">
      <c r="A16" s="1854"/>
      <c r="F16" s="1844"/>
      <c r="G16" s="1844"/>
    </row>
    <row r="17" spans="1:7" ht="42" customHeight="1">
      <c r="A17" s="1854"/>
    </row>
    <row r="18" spans="1:7" ht="42" customHeight="1">
      <c r="A18" s="1854"/>
      <c r="G18" s="1844"/>
    </row>
    <row r="19" spans="1:7" ht="42" customHeight="1">
      <c r="A19" s="1854"/>
      <c r="G19" s="1845"/>
    </row>
    <row r="20" spans="1:7" ht="42" customHeight="1">
      <c r="A20" s="1854"/>
      <c r="G20" s="1844"/>
    </row>
    <row r="21" spans="1:7" ht="42" customHeight="1">
      <c r="A21" s="1854"/>
    </row>
    <row r="22" spans="1:7" ht="42" customHeight="1">
      <c r="A22" s="1854"/>
    </row>
    <row r="23" spans="1:7" ht="42" customHeight="1">
      <c r="A23" s="1854"/>
    </row>
    <row r="24" spans="1:7" ht="42" customHeight="1">
      <c r="A24" s="1854"/>
    </row>
    <row r="25" spans="1:7" ht="42" customHeight="1">
      <c r="A25" s="1854"/>
    </row>
    <row r="26" spans="1:7" ht="42" customHeight="1">
      <c r="A26" s="1854"/>
    </row>
  </sheetData>
  <mergeCells count="17">
    <mergeCell ref="A1:H1"/>
    <mergeCell ref="A2:H2"/>
    <mergeCell ref="A3:A5"/>
    <mergeCell ref="B3:E5"/>
    <mergeCell ref="F3:F4"/>
    <mergeCell ref="G3:G4"/>
    <mergeCell ref="H3:H4"/>
    <mergeCell ref="F5:H5"/>
    <mergeCell ref="B12:E12"/>
    <mergeCell ref="B13:E13"/>
    <mergeCell ref="A14:E14"/>
    <mergeCell ref="B6:E6"/>
    <mergeCell ref="B7:E7"/>
    <mergeCell ref="B8:E8"/>
    <mergeCell ref="B9:E9"/>
    <mergeCell ref="B10:E10"/>
    <mergeCell ref="B11:E11"/>
  </mergeCells>
  <pageMargins left="0.39370078740157483" right="0.39370078740157483" top="0.59055118110236227" bottom="0.59055118110236227" header="0.19685039370078741" footer="0.19685039370078741"/>
  <pageSetup paperSize="9" scale="86" orientation="landscape" r:id="rId1"/>
  <headerFooter alignWithMargins="0">
    <oddHeader xml:space="preserve">&amp;C
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0">
    <tabColor rgb="FF92D050"/>
  </sheetPr>
  <dimension ref="A1:O26"/>
  <sheetViews>
    <sheetView showGridLines="0" workbookViewId="0">
      <selection activeCell="B3" sqref="B3:B5"/>
    </sheetView>
  </sheetViews>
  <sheetFormatPr defaultRowHeight="12.75"/>
  <cols>
    <col min="1" max="1" width="3.85546875" customWidth="1"/>
    <col min="2" max="2" width="20.85546875" customWidth="1"/>
    <col min="3" max="3" width="15.5703125" bestFit="1" customWidth="1"/>
    <col min="4" max="5" width="14.5703125" customWidth="1"/>
    <col min="6" max="6" width="8.7109375" bestFit="1" customWidth="1"/>
    <col min="7" max="7" width="15.42578125" customWidth="1"/>
    <col min="9" max="9" width="9.5703125" bestFit="1" customWidth="1"/>
  </cols>
  <sheetData>
    <row r="1" spans="1:15" ht="33" customHeight="1">
      <c r="A1" s="3068" t="s">
        <v>102</v>
      </c>
      <c r="B1" s="3068"/>
      <c r="C1" s="3068"/>
      <c r="D1" s="3068"/>
      <c r="E1" s="3068"/>
      <c r="F1" s="3068"/>
      <c r="G1" s="3068"/>
    </row>
    <row r="2" spans="1:15" ht="10.5" customHeight="1" thickBot="1">
      <c r="B2" s="2" t="s">
        <v>25</v>
      </c>
    </row>
    <row r="3" spans="1:15" ht="15" customHeight="1">
      <c r="A3" s="3069" t="s">
        <v>52</v>
      </c>
      <c r="B3" s="3071" t="s">
        <v>7</v>
      </c>
      <c r="C3" s="3073" t="s">
        <v>26</v>
      </c>
      <c r="D3" s="3" t="s">
        <v>27</v>
      </c>
      <c r="E3" s="348"/>
      <c r="F3" s="3075" t="s">
        <v>28</v>
      </c>
      <c r="G3" s="3077" t="s">
        <v>29</v>
      </c>
    </row>
    <row r="4" spans="1:15" ht="24">
      <c r="A4" s="3070"/>
      <c r="B4" s="3072"/>
      <c r="C4" s="3074"/>
      <c r="D4" s="4" t="s">
        <v>30</v>
      </c>
      <c r="E4" s="303" t="s">
        <v>31</v>
      </c>
      <c r="F4" s="3076"/>
      <c r="G4" s="3078"/>
    </row>
    <row r="5" spans="1:15" ht="13.5" thickBot="1">
      <c r="A5" s="3070"/>
      <c r="B5" s="3072"/>
      <c r="C5" s="304" t="s">
        <v>8</v>
      </c>
      <c r="D5" s="5"/>
      <c r="E5" s="305"/>
      <c r="F5" s="301" t="s">
        <v>9</v>
      </c>
      <c r="G5" s="6" t="s">
        <v>32</v>
      </c>
    </row>
    <row r="6" spans="1:15" ht="13.5" thickBot="1">
      <c r="A6" s="297">
        <v>1</v>
      </c>
      <c r="B6" s="300">
        <v>2</v>
      </c>
      <c r="C6" s="297">
        <v>3</v>
      </c>
      <c r="D6" s="298">
        <v>4</v>
      </c>
      <c r="E6" s="299">
        <v>5</v>
      </c>
      <c r="F6" s="302">
        <v>6</v>
      </c>
      <c r="G6" s="299">
        <v>7</v>
      </c>
    </row>
    <row r="7" spans="1:15" s="41" customFormat="1" ht="22.5" customHeight="1">
      <c r="A7" s="339" t="s">
        <v>10</v>
      </c>
      <c r="B7" s="342" t="s">
        <v>33</v>
      </c>
      <c r="C7" s="759">
        <v>54361327.979999989</v>
      </c>
      <c r="D7" s="562">
        <v>865840.3</v>
      </c>
      <c r="E7" s="563">
        <v>53495487.679999992</v>
      </c>
      <c r="F7" s="419">
        <v>7.411157068010815</v>
      </c>
      <c r="G7" s="762">
        <v>18.737370586562569</v>
      </c>
      <c r="I7" s="60"/>
      <c r="J7" s="60"/>
    </row>
    <row r="8" spans="1:15" s="41" customFormat="1" ht="19.5" customHeight="1">
      <c r="A8" s="340" t="s">
        <v>11</v>
      </c>
      <c r="B8" s="343" t="s">
        <v>34</v>
      </c>
      <c r="C8" s="760">
        <v>41095550.270000003</v>
      </c>
      <c r="D8" s="565">
        <v>0</v>
      </c>
      <c r="E8" s="566">
        <v>41095550.270000003</v>
      </c>
      <c r="F8" s="420">
        <v>5.6026147477367845</v>
      </c>
      <c r="G8" s="763">
        <v>19.778633523841609</v>
      </c>
      <c r="I8" s="60"/>
      <c r="J8" s="60"/>
    </row>
    <row r="9" spans="1:15" s="41" customFormat="1" ht="19.5" customHeight="1">
      <c r="A9" s="340" t="s">
        <v>12</v>
      </c>
      <c r="B9" s="343" t="s">
        <v>35</v>
      </c>
      <c r="C9" s="760">
        <v>45232154.029999994</v>
      </c>
      <c r="D9" s="565">
        <v>0</v>
      </c>
      <c r="E9" s="566">
        <v>45232154.029999994</v>
      </c>
      <c r="F9" s="420">
        <v>6.1665638147051824</v>
      </c>
      <c r="G9" s="763">
        <v>21.359911310769309</v>
      </c>
      <c r="I9" s="60"/>
      <c r="J9" s="60"/>
    </row>
    <row r="10" spans="1:15" s="41" customFormat="1" ht="19.5" customHeight="1">
      <c r="A10" s="340" t="s">
        <v>13</v>
      </c>
      <c r="B10" s="343" t="s">
        <v>36</v>
      </c>
      <c r="C10" s="760">
        <v>28602479.130000003</v>
      </c>
      <c r="D10" s="565">
        <v>0</v>
      </c>
      <c r="E10" s="566">
        <v>28602479.130000003</v>
      </c>
      <c r="F10" s="420">
        <v>3.8994166118406768</v>
      </c>
      <c r="G10" s="763">
        <v>28.192337011161623</v>
      </c>
      <c r="I10" s="60"/>
      <c r="J10" s="60"/>
    </row>
    <row r="11" spans="1:15" s="41" customFormat="1" ht="19.5" customHeight="1">
      <c r="A11" s="340" t="s">
        <v>4</v>
      </c>
      <c r="B11" s="343" t="s">
        <v>37</v>
      </c>
      <c r="C11" s="760">
        <v>34324973.789999999</v>
      </c>
      <c r="D11" s="565">
        <v>957411.79</v>
      </c>
      <c r="E11" s="566">
        <v>33367561.999999996</v>
      </c>
      <c r="F11" s="420">
        <v>4.679572438087531</v>
      </c>
      <c r="G11" s="763">
        <v>13.91747459982922</v>
      </c>
      <c r="I11" s="60"/>
      <c r="J11" s="60"/>
    </row>
    <row r="12" spans="1:15" s="41" customFormat="1" ht="19.5" customHeight="1">
      <c r="A12" s="340" t="s">
        <v>5</v>
      </c>
      <c r="B12" s="343" t="s">
        <v>38</v>
      </c>
      <c r="C12" s="760">
        <v>59565734.510000005</v>
      </c>
      <c r="D12" s="565">
        <v>0</v>
      </c>
      <c r="E12" s="566">
        <v>59565734.510000005</v>
      </c>
      <c r="F12" s="420">
        <v>8.1206812035102587</v>
      </c>
      <c r="G12" s="763">
        <v>17.51636104990418</v>
      </c>
      <c r="I12" s="60"/>
      <c r="J12" s="60"/>
    </row>
    <row r="13" spans="1:15" s="41" customFormat="1" ht="19.5" customHeight="1">
      <c r="A13" s="340" t="s">
        <v>14</v>
      </c>
      <c r="B13" s="343" t="s">
        <v>39</v>
      </c>
      <c r="C13" s="760">
        <v>84710651.049999982</v>
      </c>
      <c r="D13" s="565">
        <v>0</v>
      </c>
      <c r="E13" s="566">
        <v>84710651.049999982</v>
      </c>
      <c r="F13" s="420">
        <v>11.548723395719467</v>
      </c>
      <c r="G13" s="763">
        <v>15.677251901206123</v>
      </c>
      <c r="I13" s="60"/>
      <c r="J13" s="60"/>
    </row>
    <row r="14" spans="1:15" s="41" customFormat="1" ht="19.5" customHeight="1">
      <c r="A14" s="340" t="s">
        <v>15</v>
      </c>
      <c r="B14" s="343" t="s">
        <v>40</v>
      </c>
      <c r="C14" s="760">
        <v>27835070.029999997</v>
      </c>
      <c r="D14" s="565">
        <v>0</v>
      </c>
      <c r="E14" s="566">
        <v>27835070.029999997</v>
      </c>
      <c r="F14" s="420">
        <v>3.7947946390733205</v>
      </c>
      <c r="G14" s="763">
        <v>28.215814227181585</v>
      </c>
      <c r="I14" s="60"/>
      <c r="J14" s="60"/>
    </row>
    <row r="15" spans="1:15" s="41" customFormat="1" ht="19.5" customHeight="1">
      <c r="A15" s="340" t="s">
        <v>16</v>
      </c>
      <c r="B15" s="343" t="s">
        <v>41</v>
      </c>
      <c r="C15" s="760">
        <v>57619103.799999997</v>
      </c>
      <c r="D15" s="565">
        <v>249000</v>
      </c>
      <c r="E15" s="566">
        <v>57370103.799999997</v>
      </c>
      <c r="F15" s="420">
        <v>7.8552942734755256</v>
      </c>
      <c r="G15" s="763">
        <v>27.06373783181424</v>
      </c>
      <c r="I15" s="60"/>
      <c r="J15" s="60"/>
    </row>
    <row r="16" spans="1:15" s="41" customFormat="1" ht="19.5" customHeight="1">
      <c r="A16" s="340" t="s">
        <v>17</v>
      </c>
      <c r="B16" s="343" t="s">
        <v>42</v>
      </c>
      <c r="C16" s="760">
        <v>22602214.499999996</v>
      </c>
      <c r="D16" s="565">
        <v>0</v>
      </c>
      <c r="E16" s="566">
        <v>22602214.499999996</v>
      </c>
      <c r="F16" s="420">
        <v>3.0813920109898594</v>
      </c>
      <c r="G16" s="763">
        <v>19.129566842398813</v>
      </c>
      <c r="I16" s="60"/>
      <c r="J16" s="60"/>
      <c r="O16" s="41">
        <v>0</v>
      </c>
    </row>
    <row r="17" spans="1:10" s="41" customFormat="1" ht="19.5" customHeight="1">
      <c r="A17" s="340" t="s">
        <v>18</v>
      </c>
      <c r="B17" s="343" t="s">
        <v>43</v>
      </c>
      <c r="C17" s="760">
        <v>56661717.109999999</v>
      </c>
      <c r="D17" s="565">
        <v>233103.46</v>
      </c>
      <c r="E17" s="566">
        <v>56428613.649999999</v>
      </c>
      <c r="F17" s="420">
        <v>7.724772385985518</v>
      </c>
      <c r="G17" s="763">
        <v>24.281619298374174</v>
      </c>
      <c r="I17" s="60"/>
      <c r="J17" s="60"/>
    </row>
    <row r="18" spans="1:10" s="41" customFormat="1" ht="19.5" customHeight="1">
      <c r="A18" s="340" t="s">
        <v>19</v>
      </c>
      <c r="B18" s="343" t="s">
        <v>44</v>
      </c>
      <c r="C18" s="760">
        <v>35512504.57</v>
      </c>
      <c r="D18" s="565">
        <v>0</v>
      </c>
      <c r="E18" s="566">
        <v>35512504.57</v>
      </c>
      <c r="F18" s="420">
        <v>4.8414701963048312</v>
      </c>
      <c r="G18" s="763">
        <v>7.8332404123465746</v>
      </c>
      <c r="I18" s="60"/>
      <c r="J18" s="60"/>
    </row>
    <row r="19" spans="1:10" s="41" customFormat="1" ht="19.5" customHeight="1">
      <c r="A19" s="340" t="s">
        <v>20</v>
      </c>
      <c r="B19" s="343" t="s">
        <v>45</v>
      </c>
      <c r="C19" s="760">
        <v>29354390.809999999</v>
      </c>
      <c r="D19" s="565">
        <v>0</v>
      </c>
      <c r="E19" s="566">
        <v>29354390.809999999</v>
      </c>
      <c r="F19" s="420">
        <v>4.0019257993241402</v>
      </c>
      <c r="G19" s="763">
        <v>23.643417811341664</v>
      </c>
      <c r="I19" s="60"/>
      <c r="J19" s="60"/>
    </row>
    <row r="20" spans="1:10" s="41" customFormat="1" ht="19.5" customHeight="1">
      <c r="A20" s="340" t="s">
        <v>21</v>
      </c>
      <c r="B20" s="343" t="s">
        <v>46</v>
      </c>
      <c r="C20" s="760">
        <v>46223533.490000002</v>
      </c>
      <c r="D20" s="565">
        <v>285411.55</v>
      </c>
      <c r="E20" s="566">
        <v>45938121.940000005</v>
      </c>
      <c r="F20" s="420">
        <v>6.3017199848186669</v>
      </c>
      <c r="G20" s="763">
        <v>32.347154227866952</v>
      </c>
      <c r="I20" s="60"/>
      <c r="J20" s="60"/>
    </row>
    <row r="21" spans="1:10" s="41" customFormat="1" ht="19.5" customHeight="1">
      <c r="A21" s="340" t="s">
        <v>22</v>
      </c>
      <c r="B21" s="343" t="s">
        <v>47</v>
      </c>
      <c r="C21" s="760">
        <v>53422918.160000004</v>
      </c>
      <c r="D21" s="565">
        <v>0</v>
      </c>
      <c r="E21" s="566">
        <v>53422918.160000004</v>
      </c>
      <c r="F21" s="420">
        <v>7.2832223241660294</v>
      </c>
      <c r="G21" s="763">
        <v>15.290037822316112</v>
      </c>
      <c r="I21" s="60"/>
      <c r="J21" s="60"/>
    </row>
    <row r="22" spans="1:10" s="41" customFormat="1" ht="19.5" customHeight="1" thickBot="1">
      <c r="A22" s="341" t="s">
        <v>23</v>
      </c>
      <c r="B22" s="344" t="s">
        <v>48</v>
      </c>
      <c r="C22" s="965">
        <v>56382300.379999988</v>
      </c>
      <c r="D22" s="966">
        <v>0</v>
      </c>
      <c r="E22" s="951">
        <v>56382300.379999988</v>
      </c>
      <c r="F22" s="421">
        <v>7.6866791062514039</v>
      </c>
      <c r="G22" s="764">
        <v>33.14597648483565</v>
      </c>
      <c r="I22" s="60"/>
      <c r="J22" s="60"/>
    </row>
    <row r="23" spans="1:10" s="41" customFormat="1" ht="24" customHeight="1" thickBot="1">
      <c r="A23" s="3066" t="s">
        <v>24</v>
      </c>
      <c r="B23" s="3067"/>
      <c r="C23" s="570">
        <v>733506623.6099999</v>
      </c>
      <c r="D23" s="761">
        <v>2590767.1</v>
      </c>
      <c r="E23" s="572">
        <v>730915856.50999987</v>
      </c>
      <c r="F23" s="443">
        <v>100</v>
      </c>
      <c r="G23" s="765">
        <v>19.096191126857232</v>
      </c>
      <c r="I23" s="60"/>
      <c r="J23" s="60"/>
    </row>
    <row r="24" spans="1:10" ht="9" customHeight="1">
      <c r="C24" s="7" t="s">
        <v>6</v>
      </c>
    </row>
    <row r="25" spans="1:10" s="41" customFormat="1" ht="12">
      <c r="A25" s="41" t="s">
        <v>933</v>
      </c>
    </row>
    <row r="26" spans="1:10" s="41" customFormat="1" ht="12">
      <c r="B26" s="41" t="s">
        <v>898</v>
      </c>
    </row>
  </sheetData>
  <mergeCells count="7">
    <mergeCell ref="A23:B23"/>
    <mergeCell ref="A1:G1"/>
    <mergeCell ref="A3:A5"/>
    <mergeCell ref="B3:B5"/>
    <mergeCell ref="C3:C4"/>
    <mergeCell ref="F3:F4"/>
    <mergeCell ref="G3:G4"/>
  </mergeCells>
  <phoneticPr fontId="0" type="noConversion"/>
  <printOptions horizontalCentered="1"/>
  <pageMargins left="0.49" right="0.5" top="0.92" bottom="0.98425196850393704" header="0.51" footer="0.51181102362204722"/>
  <pageSetup paperSize="9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>
    <tabColor rgb="FF92D050"/>
  </sheetPr>
  <dimension ref="A1:G37"/>
  <sheetViews>
    <sheetView showGridLines="0" workbookViewId="0">
      <selection activeCell="B4" sqref="B4"/>
    </sheetView>
  </sheetViews>
  <sheetFormatPr defaultRowHeight="12.75"/>
  <cols>
    <col min="1" max="1" width="4" style="9" customWidth="1"/>
    <col min="2" max="2" width="19.7109375" style="9" customWidth="1"/>
    <col min="3" max="3" width="15.5703125" style="9" customWidth="1"/>
    <col min="4" max="4" width="14.28515625" style="9" customWidth="1"/>
    <col min="5" max="5" width="13.7109375" style="9" customWidth="1"/>
    <col min="6" max="6" width="9" style="9" bestFit="1" customWidth="1"/>
    <col min="7" max="7" width="16" style="9" customWidth="1"/>
    <col min="8" max="16384" width="9.140625" style="9"/>
  </cols>
  <sheetData>
    <row r="1" spans="1:7" ht="18.75" customHeight="1">
      <c r="A1" s="8" t="s">
        <v>103</v>
      </c>
      <c r="B1" s="2218"/>
      <c r="C1" s="2218"/>
      <c r="D1" s="2218"/>
      <c r="E1" s="2218"/>
      <c r="F1" s="2218"/>
      <c r="G1" s="2218"/>
    </row>
    <row r="2" spans="1:7" ht="16.5" customHeight="1" thickBot="1"/>
    <row r="3" spans="1:7" ht="17.25" customHeight="1">
      <c r="A3" s="10"/>
      <c r="B3" s="355"/>
      <c r="C3" s="3081" t="s">
        <v>49</v>
      </c>
      <c r="D3" s="11" t="s">
        <v>27</v>
      </c>
      <c r="E3" s="369"/>
      <c r="F3" s="362"/>
      <c r="G3" s="3083" t="s">
        <v>29</v>
      </c>
    </row>
    <row r="4" spans="1:7" ht="27" customHeight="1">
      <c r="A4" s="61" t="s">
        <v>52</v>
      </c>
      <c r="B4" s="356" t="s">
        <v>7</v>
      </c>
      <c r="C4" s="3334"/>
      <c r="D4" s="40" t="s">
        <v>50</v>
      </c>
      <c r="E4" s="370" t="s">
        <v>31</v>
      </c>
      <c r="F4" s="363" t="s">
        <v>28</v>
      </c>
      <c r="G4" s="3084"/>
    </row>
    <row r="5" spans="1:7" s="16" customFormat="1" ht="15" customHeight="1" thickBot="1">
      <c r="A5" s="13"/>
      <c r="B5" s="357"/>
      <c r="C5" s="2219" t="s">
        <v>8</v>
      </c>
      <c r="D5" s="2220"/>
      <c r="E5" s="2221"/>
      <c r="F5" s="364" t="s">
        <v>9</v>
      </c>
      <c r="G5" s="15" t="s">
        <v>32</v>
      </c>
    </row>
    <row r="6" spans="1:7" s="17" customFormat="1" ht="13.5" customHeight="1" thickBot="1">
      <c r="A6" s="349">
        <v>1</v>
      </c>
      <c r="B6" s="358">
        <v>2</v>
      </c>
      <c r="C6" s="349">
        <v>3</v>
      </c>
      <c r="D6" s="350">
        <v>4</v>
      </c>
      <c r="E6" s="351">
        <v>5</v>
      </c>
      <c r="F6" s="365">
        <v>6</v>
      </c>
      <c r="G6" s="351">
        <v>7</v>
      </c>
    </row>
    <row r="7" spans="1:7" s="54" customFormat="1" ht="19.5" customHeight="1">
      <c r="A7" s="352" t="s">
        <v>10</v>
      </c>
      <c r="B7" s="359" t="s">
        <v>33</v>
      </c>
      <c r="C7" s="671">
        <v>22402898.260000002</v>
      </c>
      <c r="D7" s="672">
        <v>6701694.7000000002</v>
      </c>
      <c r="E7" s="673">
        <v>15701203.560000001</v>
      </c>
      <c r="F7" s="366">
        <v>5.8877617452178672</v>
      </c>
      <c r="G7" s="766">
        <v>7.721875504312834</v>
      </c>
    </row>
    <row r="8" spans="1:7" s="54" customFormat="1" ht="19.5" customHeight="1">
      <c r="A8" s="353" t="s">
        <v>11</v>
      </c>
      <c r="B8" s="360" t="s">
        <v>34</v>
      </c>
      <c r="C8" s="674">
        <v>21054373.049999997</v>
      </c>
      <c r="D8" s="675">
        <v>6000000</v>
      </c>
      <c r="E8" s="676">
        <v>15054373.049999999</v>
      </c>
      <c r="F8" s="367">
        <v>5.5333524606800584</v>
      </c>
      <c r="G8" s="767">
        <v>10.13313426622228</v>
      </c>
    </row>
    <row r="9" spans="1:7" s="54" customFormat="1" ht="19.5" customHeight="1">
      <c r="A9" s="353" t="s">
        <v>12</v>
      </c>
      <c r="B9" s="360" t="s">
        <v>35</v>
      </c>
      <c r="C9" s="674">
        <v>52820968.950000003</v>
      </c>
      <c r="D9" s="675">
        <v>27090476.350000001</v>
      </c>
      <c r="E9" s="676">
        <v>25730492.600000001</v>
      </c>
      <c r="F9" s="367">
        <v>13.882011011246309</v>
      </c>
      <c r="G9" s="767">
        <v>24.943565839747379</v>
      </c>
    </row>
    <row r="10" spans="1:7" s="54" customFormat="1" ht="19.5" customHeight="1">
      <c r="A10" s="353" t="s">
        <v>13</v>
      </c>
      <c r="B10" s="360" t="s">
        <v>36</v>
      </c>
      <c r="C10" s="674">
        <v>34340626.670000002</v>
      </c>
      <c r="D10" s="675">
        <v>1000000</v>
      </c>
      <c r="E10" s="676">
        <v>33340626.670000002</v>
      </c>
      <c r="F10" s="367">
        <v>9.0251460176222054</v>
      </c>
      <c r="G10" s="767">
        <v>33.848203012573087</v>
      </c>
    </row>
    <row r="11" spans="1:7" s="54" customFormat="1" ht="19.5" customHeight="1">
      <c r="A11" s="353" t="s">
        <v>4</v>
      </c>
      <c r="B11" s="360" t="s">
        <v>37</v>
      </c>
      <c r="C11" s="674">
        <v>15385000</v>
      </c>
      <c r="D11" s="675">
        <v>13500000</v>
      </c>
      <c r="E11" s="676">
        <v>1885000</v>
      </c>
      <c r="F11" s="367">
        <v>4.0433703442697722</v>
      </c>
      <c r="G11" s="767">
        <v>6.2380338009392124</v>
      </c>
    </row>
    <row r="12" spans="1:7" s="54" customFormat="1" ht="19.5" customHeight="1">
      <c r="A12" s="353" t="s">
        <v>5</v>
      </c>
      <c r="B12" s="360" t="s">
        <v>38</v>
      </c>
      <c r="C12" s="674">
        <v>1496057</v>
      </c>
      <c r="D12" s="675">
        <v>866057</v>
      </c>
      <c r="E12" s="676">
        <v>630000</v>
      </c>
      <c r="F12" s="367">
        <v>0.39318248340183315</v>
      </c>
      <c r="G12" s="767">
        <v>0.43994210394294853</v>
      </c>
    </row>
    <row r="13" spans="1:7" s="54" customFormat="1" ht="19.5" customHeight="1">
      <c r="A13" s="353" t="s">
        <v>14</v>
      </c>
      <c r="B13" s="360" t="s">
        <v>39</v>
      </c>
      <c r="C13" s="674">
        <v>713028.75</v>
      </c>
      <c r="D13" s="675">
        <v>0</v>
      </c>
      <c r="E13" s="676">
        <v>713028.75</v>
      </c>
      <c r="F13" s="367">
        <v>0.18739286983176764</v>
      </c>
      <c r="G13" s="767">
        <v>0.13195898258359717</v>
      </c>
    </row>
    <row r="14" spans="1:7" s="54" customFormat="1" ht="19.5" customHeight="1">
      <c r="A14" s="353" t="s">
        <v>15</v>
      </c>
      <c r="B14" s="360" t="s">
        <v>40</v>
      </c>
      <c r="C14" s="674">
        <v>25124983.420000002</v>
      </c>
      <c r="D14" s="675">
        <v>6350000</v>
      </c>
      <c r="E14" s="676">
        <v>18774983.420000002</v>
      </c>
      <c r="F14" s="367">
        <v>6.6031597569514284</v>
      </c>
      <c r="G14" s="767">
        <v>25.468657484090315</v>
      </c>
    </row>
    <row r="15" spans="1:7" s="54" customFormat="1" ht="19.5" customHeight="1">
      <c r="A15" s="353" t="s">
        <v>16</v>
      </c>
      <c r="B15" s="360" t="s">
        <v>41</v>
      </c>
      <c r="C15" s="674">
        <v>20549060.600000001</v>
      </c>
      <c r="D15" s="675">
        <v>409614</v>
      </c>
      <c r="E15" s="676">
        <v>20139446.600000001</v>
      </c>
      <c r="F15" s="367">
        <v>5.4005500313709733</v>
      </c>
      <c r="G15" s="767">
        <v>9.6519097329046541</v>
      </c>
    </row>
    <row r="16" spans="1:7" s="54" customFormat="1" ht="19.5" customHeight="1">
      <c r="A16" s="353" t="s">
        <v>17</v>
      </c>
      <c r="B16" s="360" t="s">
        <v>42</v>
      </c>
      <c r="C16" s="674">
        <v>42141518.380000003</v>
      </c>
      <c r="D16" s="675">
        <v>11741996.84</v>
      </c>
      <c r="E16" s="676">
        <v>30399521.540000003</v>
      </c>
      <c r="F16" s="367">
        <v>11.075317886265292</v>
      </c>
      <c r="G16" s="767">
        <v>35.666814536707818</v>
      </c>
    </row>
    <row r="17" spans="1:7" s="54" customFormat="1" ht="19.5" customHeight="1">
      <c r="A17" s="353" t="s">
        <v>18</v>
      </c>
      <c r="B17" s="360" t="s">
        <v>43</v>
      </c>
      <c r="C17" s="674">
        <v>20845307.780000001</v>
      </c>
      <c r="D17" s="675">
        <v>0</v>
      </c>
      <c r="E17" s="676">
        <v>20845307.780000001</v>
      </c>
      <c r="F17" s="367">
        <v>5.4784074939764684</v>
      </c>
      <c r="G17" s="767">
        <v>8.9329772108524335</v>
      </c>
    </row>
    <row r="18" spans="1:7" s="54" customFormat="1" ht="19.5" customHeight="1">
      <c r="A18" s="353" t="s">
        <v>19</v>
      </c>
      <c r="B18" s="360" t="s">
        <v>44</v>
      </c>
      <c r="C18" s="674">
        <v>20989498.620000001</v>
      </c>
      <c r="D18" s="675">
        <v>18882252.690000001</v>
      </c>
      <c r="E18" s="676">
        <v>2107245.9300000002</v>
      </c>
      <c r="F18" s="367">
        <v>5.5163026494117195</v>
      </c>
      <c r="G18" s="767">
        <v>4.6297998639040143</v>
      </c>
    </row>
    <row r="19" spans="1:7" s="54" customFormat="1" ht="19.5" customHeight="1">
      <c r="A19" s="353" t="s">
        <v>20</v>
      </c>
      <c r="B19" s="360" t="s">
        <v>45</v>
      </c>
      <c r="C19" s="674">
        <v>22525624.09</v>
      </c>
      <c r="D19" s="675">
        <v>94800</v>
      </c>
      <c r="E19" s="676">
        <v>22430824.09</v>
      </c>
      <c r="F19" s="367">
        <v>5.9200156276681684</v>
      </c>
      <c r="G19" s="767">
        <v>18.143205398752844</v>
      </c>
    </row>
    <row r="20" spans="1:7" s="54" customFormat="1" ht="19.5" customHeight="1">
      <c r="A20" s="353" t="s">
        <v>21</v>
      </c>
      <c r="B20" s="360" t="s">
        <v>46</v>
      </c>
      <c r="C20" s="674">
        <v>30307922</v>
      </c>
      <c r="D20" s="675">
        <v>10000000</v>
      </c>
      <c r="E20" s="676">
        <v>20307922</v>
      </c>
      <c r="F20" s="367">
        <v>7.9653008132103604</v>
      </c>
      <c r="G20" s="767">
        <v>21.209434961787508</v>
      </c>
    </row>
    <row r="21" spans="1:7" s="54" customFormat="1" ht="19.5" customHeight="1">
      <c r="A21" s="353" t="s">
        <v>22</v>
      </c>
      <c r="B21" s="360" t="s">
        <v>47</v>
      </c>
      <c r="C21" s="674">
        <v>20403385.150000002</v>
      </c>
      <c r="D21" s="675">
        <v>0</v>
      </c>
      <c r="E21" s="676">
        <v>20403385.150000002</v>
      </c>
      <c r="F21" s="367">
        <v>5.36226470186703</v>
      </c>
      <c r="G21" s="767">
        <v>5.8396010811773094</v>
      </c>
    </row>
    <row r="22" spans="1:7" s="54" customFormat="1" ht="19.5" customHeight="1" thickBot="1">
      <c r="A22" s="354" t="s">
        <v>23</v>
      </c>
      <c r="B22" s="361" t="s">
        <v>48</v>
      </c>
      <c r="C22" s="943">
        <v>29399149.760000002</v>
      </c>
      <c r="D22" s="944">
        <v>0</v>
      </c>
      <c r="E22" s="945">
        <v>29399149.760000002</v>
      </c>
      <c r="F22" s="368">
        <v>7.726464107008761</v>
      </c>
      <c r="G22" s="768">
        <v>17.283145952746278</v>
      </c>
    </row>
    <row r="23" spans="1:7" s="54" customFormat="1" ht="20.45" customHeight="1" thickBot="1">
      <c r="A23" s="3079" t="s">
        <v>24</v>
      </c>
      <c r="B23" s="3335"/>
      <c r="C23" s="677">
        <v>380499402.47999996</v>
      </c>
      <c r="D23" s="678">
        <v>102636891.58</v>
      </c>
      <c r="E23" s="679">
        <v>277862510.90000004</v>
      </c>
      <c r="F23" s="441">
        <v>100</v>
      </c>
      <c r="G23" s="769">
        <v>9.9059627814300146</v>
      </c>
    </row>
    <row r="24" spans="1:7">
      <c r="A24" s="16"/>
      <c r="B24" s="16"/>
      <c r="C24" s="18"/>
      <c r="D24" s="18"/>
      <c r="E24" s="18"/>
      <c r="F24" s="18"/>
    </row>
    <row r="25" spans="1:7" s="41" customFormat="1" ht="12">
      <c r="A25" s="41" t="s">
        <v>933</v>
      </c>
    </row>
    <row r="26" spans="1:7" s="41" customFormat="1" ht="12">
      <c r="B26" s="41" t="s">
        <v>898</v>
      </c>
    </row>
    <row r="27" spans="1:7">
      <c r="A27" s="16"/>
      <c r="B27" s="16"/>
      <c r="C27" s="16"/>
      <c r="D27" s="16"/>
    </row>
    <row r="28" spans="1:7">
      <c r="A28" s="16"/>
      <c r="B28" s="16"/>
      <c r="C28" s="16"/>
      <c r="D28" s="16"/>
    </row>
    <row r="29" spans="1:7">
      <c r="A29" s="16"/>
      <c r="B29" s="16"/>
      <c r="C29" s="16"/>
      <c r="D29" s="16"/>
    </row>
    <row r="30" spans="1:7">
      <c r="A30" s="16"/>
      <c r="B30" s="16"/>
      <c r="C30" s="16"/>
      <c r="D30" s="16"/>
    </row>
    <row r="31" spans="1:7">
      <c r="A31" s="16"/>
      <c r="B31" s="16"/>
      <c r="C31" s="16"/>
      <c r="D31" s="16"/>
    </row>
    <row r="32" spans="1:7">
      <c r="A32" s="16"/>
      <c r="B32" s="16"/>
      <c r="C32" s="16"/>
      <c r="D32" s="16"/>
    </row>
    <row r="33" spans="1:4">
      <c r="A33" s="16"/>
      <c r="B33" s="16"/>
      <c r="C33" s="16"/>
      <c r="D33" s="16"/>
    </row>
    <row r="34" spans="1:4">
      <c r="A34" s="16"/>
      <c r="B34" s="16"/>
      <c r="C34" s="16"/>
      <c r="D34" s="16"/>
    </row>
    <row r="35" spans="1:4">
      <c r="A35" s="16"/>
      <c r="B35" s="16"/>
      <c r="C35" s="16"/>
      <c r="D35" s="16"/>
    </row>
    <row r="36" spans="1:4">
      <c r="A36" s="16"/>
      <c r="B36" s="16"/>
      <c r="C36" s="16"/>
      <c r="D36" s="16"/>
    </row>
    <row r="37" spans="1:4">
      <c r="A37" s="16"/>
      <c r="B37" s="16"/>
      <c r="C37" s="16"/>
      <c r="D37" s="16"/>
    </row>
  </sheetData>
  <mergeCells count="3">
    <mergeCell ref="C3:C4"/>
    <mergeCell ref="G3:G4"/>
    <mergeCell ref="A23:B23"/>
  </mergeCells>
  <phoneticPr fontId="5" type="noConversion"/>
  <printOptions horizontalCentered="1"/>
  <pageMargins left="0.47244094488188981" right="0.47244094488188981" top="0.88" bottom="0.59055118110236227" header="0.51181102362204722" footer="0.51181102362204722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2">
    <tabColor rgb="FF92D050"/>
  </sheetPr>
  <dimension ref="A1:G28"/>
  <sheetViews>
    <sheetView showGridLines="0" workbookViewId="0">
      <selection activeCell="D8" sqref="D8"/>
    </sheetView>
  </sheetViews>
  <sheetFormatPr defaultRowHeight="12.75"/>
  <cols>
    <col min="1" max="1" width="4" style="19" customWidth="1"/>
    <col min="2" max="2" width="21" style="19" customWidth="1"/>
    <col min="3" max="3" width="13.140625" style="19" customWidth="1"/>
    <col min="4" max="4" width="13.5703125" style="19" customWidth="1"/>
    <col min="5" max="5" width="12.42578125" style="19" customWidth="1"/>
    <col min="6" max="6" width="8.7109375" style="19" bestFit="1" customWidth="1"/>
    <col min="7" max="7" width="14.85546875" style="19" customWidth="1"/>
    <col min="8" max="16384" width="9.140625" style="19"/>
  </cols>
  <sheetData>
    <row r="1" spans="1:7" ht="33" customHeight="1">
      <c r="A1" s="3087" t="s">
        <v>104</v>
      </c>
      <c r="B1" s="3087"/>
      <c r="C1" s="3087"/>
      <c r="D1" s="3087"/>
      <c r="E1" s="3087"/>
      <c r="F1" s="3087"/>
      <c r="G1" s="3087"/>
    </row>
    <row r="2" spans="1:7" ht="13.5" thickBot="1"/>
    <row r="3" spans="1:7" ht="15" customHeight="1">
      <c r="A3" s="2629" t="s">
        <v>52</v>
      </c>
      <c r="B3" s="2632" t="s">
        <v>7</v>
      </c>
      <c r="C3" s="2624" t="s">
        <v>49</v>
      </c>
      <c r="D3" s="20" t="s">
        <v>27</v>
      </c>
      <c r="E3" s="293"/>
      <c r="F3" s="2635" t="s">
        <v>28</v>
      </c>
      <c r="G3" s="2626" t="s">
        <v>29</v>
      </c>
    </row>
    <row r="4" spans="1:7" ht="34.5" customHeight="1">
      <c r="A4" s="2630"/>
      <c r="B4" s="2633"/>
      <c r="C4" s="2625"/>
      <c r="D4" s="21" t="s">
        <v>50</v>
      </c>
      <c r="E4" s="294" t="s">
        <v>31</v>
      </c>
      <c r="F4" s="2636"/>
      <c r="G4" s="2627"/>
    </row>
    <row r="5" spans="1:7" ht="13.5" thickBot="1">
      <c r="A5" s="2631"/>
      <c r="B5" s="2634"/>
      <c r="C5" s="377" t="s">
        <v>8</v>
      </c>
      <c r="D5" s="22"/>
      <c r="E5" s="296"/>
      <c r="F5" s="289" t="s">
        <v>9</v>
      </c>
      <c r="G5" s="23" t="s">
        <v>32</v>
      </c>
    </row>
    <row r="6" spans="1:7" ht="12" customHeight="1" thickBot="1">
      <c r="A6" s="278">
        <v>1</v>
      </c>
      <c r="B6" s="279">
        <v>2</v>
      </c>
      <c r="C6" s="278">
        <v>3</v>
      </c>
      <c r="D6" s="280">
        <v>4</v>
      </c>
      <c r="E6" s="282">
        <v>5</v>
      </c>
      <c r="F6" s="373">
        <v>6</v>
      </c>
      <c r="G6" s="282">
        <v>7</v>
      </c>
    </row>
    <row r="7" spans="1:7" s="55" customFormat="1" ht="18.75" customHeight="1">
      <c r="A7" s="283" t="s">
        <v>10</v>
      </c>
      <c r="B7" s="286" t="s">
        <v>33</v>
      </c>
      <c r="C7" s="967">
        <v>1291528.48</v>
      </c>
      <c r="D7" s="708">
        <v>0</v>
      </c>
      <c r="E7" s="968">
        <v>1291528.48</v>
      </c>
      <c r="F7" s="374">
        <v>28.119650172180773</v>
      </c>
      <c r="G7" s="683">
        <v>0.44516660376220391</v>
      </c>
    </row>
    <row r="8" spans="1:7" s="55" customFormat="1" ht="18.75" customHeight="1">
      <c r="A8" s="284" t="s">
        <v>11</v>
      </c>
      <c r="B8" s="287" t="s">
        <v>34</v>
      </c>
      <c r="C8" s="578">
        <v>56628.36</v>
      </c>
      <c r="D8" s="581">
        <v>0</v>
      </c>
      <c r="E8" s="580">
        <v>56628.36</v>
      </c>
      <c r="F8" s="770">
        <v>1.232934230783912</v>
      </c>
      <c r="G8" s="684">
        <v>2.7254327345357415E-2</v>
      </c>
    </row>
    <row r="9" spans="1:7" s="55" customFormat="1" ht="18.75" customHeight="1">
      <c r="A9" s="284" t="s">
        <v>12</v>
      </c>
      <c r="B9" s="287" t="s">
        <v>35</v>
      </c>
      <c r="C9" s="726">
        <v>899341.41</v>
      </c>
      <c r="D9" s="581">
        <v>0</v>
      </c>
      <c r="E9" s="727">
        <v>899341.41</v>
      </c>
      <c r="F9" s="770">
        <v>19.580803850764326</v>
      </c>
      <c r="G9" s="684">
        <v>0.42469462637046607</v>
      </c>
    </row>
    <row r="10" spans="1:7" s="55" customFormat="1" ht="18.75" customHeight="1">
      <c r="A10" s="284" t="s">
        <v>13</v>
      </c>
      <c r="B10" s="287" t="s">
        <v>36</v>
      </c>
      <c r="C10" s="578">
        <v>308582.57</v>
      </c>
      <c r="D10" s="581">
        <v>0</v>
      </c>
      <c r="E10" s="580">
        <v>308582.57</v>
      </c>
      <c r="F10" s="770">
        <v>6.7185772919482858</v>
      </c>
      <c r="G10" s="684">
        <v>0.30415768401297921</v>
      </c>
    </row>
    <row r="11" spans="1:7" s="55" customFormat="1" ht="18.75" customHeight="1">
      <c r="A11" s="284" t="s">
        <v>4</v>
      </c>
      <c r="B11" s="287" t="s">
        <v>37</v>
      </c>
      <c r="C11" s="578">
        <v>144629.23000000001</v>
      </c>
      <c r="D11" s="581">
        <v>0</v>
      </c>
      <c r="E11" s="580">
        <v>144629.23000000001</v>
      </c>
      <c r="F11" s="770">
        <v>3.148922703022293</v>
      </c>
      <c r="G11" s="684">
        <v>5.8641665605707612E-2</v>
      </c>
    </row>
    <row r="12" spans="1:7" s="55" customFormat="1" ht="18.75" customHeight="1">
      <c r="A12" s="284" t="s">
        <v>5</v>
      </c>
      <c r="B12" s="287" t="s">
        <v>38</v>
      </c>
      <c r="C12" s="578">
        <v>97552.57</v>
      </c>
      <c r="D12" s="581">
        <v>0</v>
      </c>
      <c r="E12" s="580">
        <v>97552.57</v>
      </c>
      <c r="F12" s="770">
        <v>2.1239517240821333</v>
      </c>
      <c r="G12" s="684">
        <v>2.8687063989434738E-2</v>
      </c>
    </row>
    <row r="13" spans="1:7" s="55" customFormat="1" ht="18.75" customHeight="1">
      <c r="A13" s="284" t="s">
        <v>14</v>
      </c>
      <c r="B13" s="287" t="s">
        <v>39</v>
      </c>
      <c r="C13" s="726">
        <v>141265.31</v>
      </c>
      <c r="D13" s="581">
        <v>0</v>
      </c>
      <c r="E13" s="727">
        <v>141265.31</v>
      </c>
      <c r="F13" s="770">
        <v>3.0756821550421174</v>
      </c>
      <c r="G13" s="684">
        <v>2.6143723632401156E-2</v>
      </c>
    </row>
    <row r="14" spans="1:7" s="55" customFormat="1" ht="18.75" customHeight="1">
      <c r="A14" s="284" t="s">
        <v>15</v>
      </c>
      <c r="B14" s="287" t="s">
        <v>40</v>
      </c>
      <c r="C14" s="578">
        <v>57915.41</v>
      </c>
      <c r="D14" s="581">
        <v>0</v>
      </c>
      <c r="E14" s="580">
        <v>57915.41</v>
      </c>
      <c r="F14" s="770">
        <v>1.2609563737831164</v>
      </c>
      <c r="G14" s="684">
        <v>5.8707610496033479E-2</v>
      </c>
    </row>
    <row r="15" spans="1:7" s="55" customFormat="1" ht="18.75" customHeight="1">
      <c r="A15" s="284" t="s">
        <v>16</v>
      </c>
      <c r="B15" s="287" t="s">
        <v>41</v>
      </c>
      <c r="C15" s="578">
        <v>417096.1</v>
      </c>
      <c r="D15" s="581">
        <v>24354</v>
      </c>
      <c r="E15" s="580">
        <v>392742.1</v>
      </c>
      <c r="F15" s="770">
        <v>9.0811752135585344</v>
      </c>
      <c r="G15" s="684">
        <v>0.19591036230369441</v>
      </c>
    </row>
    <row r="16" spans="1:7" s="55" customFormat="1" ht="18.75" customHeight="1">
      <c r="A16" s="284" t="s">
        <v>17</v>
      </c>
      <c r="B16" s="287" t="s">
        <v>42</v>
      </c>
      <c r="C16" s="726">
        <v>216489.35</v>
      </c>
      <c r="D16" s="581">
        <v>0</v>
      </c>
      <c r="E16" s="727">
        <v>216489.35</v>
      </c>
      <c r="F16" s="770">
        <v>4.7134886162191361</v>
      </c>
      <c r="G16" s="684">
        <v>0.18322751036153878</v>
      </c>
    </row>
    <row r="17" spans="1:7" s="55" customFormat="1" ht="18.75" customHeight="1">
      <c r="A17" s="284" t="s">
        <v>18</v>
      </c>
      <c r="B17" s="287" t="s">
        <v>43</v>
      </c>
      <c r="C17" s="726">
        <v>0</v>
      </c>
      <c r="D17" s="581">
        <v>0</v>
      </c>
      <c r="E17" s="727">
        <v>0</v>
      </c>
      <c r="F17" s="770">
        <v>0</v>
      </c>
      <c r="G17" s="684">
        <v>0</v>
      </c>
    </row>
    <row r="18" spans="1:7" s="55" customFormat="1" ht="18.75" customHeight="1">
      <c r="A18" s="284" t="s">
        <v>19</v>
      </c>
      <c r="B18" s="287" t="s">
        <v>44</v>
      </c>
      <c r="C18" s="578">
        <v>204763.48</v>
      </c>
      <c r="D18" s="581">
        <v>0</v>
      </c>
      <c r="E18" s="580">
        <v>204763.48</v>
      </c>
      <c r="F18" s="770">
        <v>4.4581885067206066</v>
      </c>
      <c r="G18" s="684">
        <v>4.516610658499437E-2</v>
      </c>
    </row>
    <row r="19" spans="1:7" s="55" customFormat="1" ht="18.75" customHeight="1">
      <c r="A19" s="284" t="s">
        <v>20</v>
      </c>
      <c r="B19" s="287" t="s">
        <v>45</v>
      </c>
      <c r="C19" s="578">
        <v>58575.62</v>
      </c>
      <c r="D19" s="581">
        <v>0</v>
      </c>
      <c r="E19" s="580">
        <v>58575.62</v>
      </c>
      <c r="F19" s="770">
        <v>1.2753307174601336</v>
      </c>
      <c r="G19" s="684">
        <v>4.7179580941825755E-2</v>
      </c>
    </row>
    <row r="20" spans="1:7" s="55" customFormat="1" ht="18.75" customHeight="1">
      <c r="A20" s="284" t="s">
        <v>21</v>
      </c>
      <c r="B20" s="287" t="s">
        <v>46</v>
      </c>
      <c r="C20" s="578">
        <v>137582.76</v>
      </c>
      <c r="D20" s="581">
        <v>0</v>
      </c>
      <c r="E20" s="580">
        <v>137582.76</v>
      </c>
      <c r="F20" s="770">
        <v>2.9955042732957051</v>
      </c>
      <c r="G20" s="684">
        <v>9.6280193676201886E-2</v>
      </c>
    </row>
    <row r="21" spans="1:7" s="55" customFormat="1" ht="18.75" customHeight="1">
      <c r="A21" s="284" t="s">
        <v>22</v>
      </c>
      <c r="B21" s="287" t="s">
        <v>47</v>
      </c>
      <c r="C21" s="578">
        <v>270504.74</v>
      </c>
      <c r="D21" s="581">
        <v>0</v>
      </c>
      <c r="E21" s="580">
        <v>270504.74</v>
      </c>
      <c r="F21" s="375">
        <v>5.8895322685541673</v>
      </c>
      <c r="G21" s="684">
        <v>7.7420475110111159E-2</v>
      </c>
    </row>
    <row r="22" spans="1:7" s="55" customFormat="1" ht="18.75" customHeight="1" thickBot="1">
      <c r="A22" s="285" t="s">
        <v>23</v>
      </c>
      <c r="B22" s="288" t="s">
        <v>48</v>
      </c>
      <c r="C22" s="946">
        <v>290519.53000000003</v>
      </c>
      <c r="D22" s="956">
        <v>0</v>
      </c>
      <c r="E22" s="948">
        <v>290519.53000000003</v>
      </c>
      <c r="F22" s="376">
        <v>6.3253019025847399</v>
      </c>
      <c r="G22" s="685">
        <v>0.17079036230989461</v>
      </c>
    </row>
    <row r="23" spans="1:7" s="55" customFormat="1" ht="23.25" customHeight="1" thickBot="1">
      <c r="A23" s="2622" t="s">
        <v>24</v>
      </c>
      <c r="B23" s="2623"/>
      <c r="C23" s="610">
        <v>4592974.9200000009</v>
      </c>
      <c r="D23" s="611">
        <v>24354</v>
      </c>
      <c r="E23" s="612">
        <v>4568620.9200000009</v>
      </c>
      <c r="F23" s="442">
        <v>100</v>
      </c>
      <c r="G23" s="686">
        <v>0.11957400804578923</v>
      </c>
    </row>
    <row r="24" spans="1:7">
      <c r="A24" s="24"/>
      <c r="B24" s="24"/>
      <c r="C24" s="25"/>
      <c r="D24" s="25"/>
      <c r="E24" s="25"/>
      <c r="F24" s="26" t="s">
        <v>6</v>
      </c>
    </row>
    <row r="25" spans="1:7" s="41" customFormat="1" ht="12">
      <c r="A25" s="41" t="s">
        <v>933</v>
      </c>
    </row>
    <row r="26" spans="1:7" s="41" customFormat="1" ht="12">
      <c r="B26" s="41" t="s">
        <v>898</v>
      </c>
    </row>
    <row r="27" spans="1:7">
      <c r="A27" s="24"/>
      <c r="B27" s="24"/>
      <c r="C27" s="24"/>
      <c r="D27" s="24"/>
    </row>
    <row r="28" spans="1:7">
      <c r="A28" s="24"/>
      <c r="B28" s="24"/>
      <c r="C28" s="24"/>
      <c r="D28" s="24"/>
    </row>
  </sheetData>
  <mergeCells count="7">
    <mergeCell ref="A23:B23"/>
    <mergeCell ref="A3:A5"/>
    <mergeCell ref="A1:G1"/>
    <mergeCell ref="C3:C4"/>
    <mergeCell ref="G3:G4"/>
    <mergeCell ref="F3:F4"/>
    <mergeCell ref="B3:B5"/>
  </mergeCells>
  <phoneticPr fontId="5" type="noConversion"/>
  <printOptions horizontalCentered="1"/>
  <pageMargins left="0.49" right="0.46" top="0.7" bottom="0.98425196850393704" header="0.51181102362204722" footer="0.51181102362204722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0"/>
  <sheetViews>
    <sheetView workbookViewId="0">
      <selection activeCell="G8" sqref="G8"/>
    </sheetView>
  </sheetViews>
  <sheetFormatPr defaultRowHeight="12.75"/>
  <cols>
    <col min="1" max="1" width="23" style="233" customWidth="1"/>
    <col min="2" max="2" width="14.42578125" style="233" customWidth="1"/>
    <col min="3" max="3" width="14.85546875" style="233" customWidth="1"/>
    <col min="4" max="4" width="6.7109375" style="233" customWidth="1"/>
    <col min="5" max="5" width="14.7109375" style="233" customWidth="1"/>
    <col min="6" max="6" width="14.85546875" style="233" customWidth="1"/>
    <col min="7" max="7" width="6.85546875" style="233" customWidth="1"/>
    <col min="8" max="256" width="9.140625" style="233"/>
    <col min="257" max="257" width="23" style="233" customWidth="1"/>
    <col min="258" max="258" width="14.42578125" style="233" customWidth="1"/>
    <col min="259" max="259" width="14.85546875" style="233" customWidth="1"/>
    <col min="260" max="260" width="6.7109375" style="233" customWidth="1"/>
    <col min="261" max="261" width="14.7109375" style="233" customWidth="1"/>
    <col min="262" max="262" width="14.85546875" style="233" customWidth="1"/>
    <col min="263" max="263" width="6.85546875" style="233" customWidth="1"/>
    <col min="264" max="512" width="9.140625" style="233"/>
    <col min="513" max="513" width="23" style="233" customWidth="1"/>
    <col min="514" max="514" width="14.42578125" style="233" customWidth="1"/>
    <col min="515" max="515" width="14.85546875" style="233" customWidth="1"/>
    <col min="516" max="516" width="6.7109375" style="233" customWidth="1"/>
    <col min="517" max="517" width="14.7109375" style="233" customWidth="1"/>
    <col min="518" max="518" width="14.85546875" style="233" customWidth="1"/>
    <col min="519" max="519" width="6.85546875" style="233" customWidth="1"/>
    <col min="520" max="768" width="9.140625" style="233"/>
    <col min="769" max="769" width="23" style="233" customWidth="1"/>
    <col min="770" max="770" width="14.42578125" style="233" customWidth="1"/>
    <col min="771" max="771" width="14.85546875" style="233" customWidth="1"/>
    <col min="772" max="772" width="6.7109375" style="233" customWidth="1"/>
    <col min="773" max="773" width="14.7109375" style="233" customWidth="1"/>
    <col min="774" max="774" width="14.85546875" style="233" customWidth="1"/>
    <col min="775" max="775" width="6.85546875" style="233" customWidth="1"/>
    <col min="776" max="1024" width="9.140625" style="233"/>
    <col min="1025" max="1025" width="23" style="233" customWidth="1"/>
    <col min="1026" max="1026" width="14.42578125" style="233" customWidth="1"/>
    <col min="1027" max="1027" width="14.85546875" style="233" customWidth="1"/>
    <col min="1028" max="1028" width="6.7109375" style="233" customWidth="1"/>
    <col min="1029" max="1029" width="14.7109375" style="233" customWidth="1"/>
    <col min="1030" max="1030" width="14.85546875" style="233" customWidth="1"/>
    <col min="1031" max="1031" width="6.85546875" style="233" customWidth="1"/>
    <col min="1032" max="1280" width="9.140625" style="233"/>
    <col min="1281" max="1281" width="23" style="233" customWidth="1"/>
    <col min="1282" max="1282" width="14.42578125" style="233" customWidth="1"/>
    <col min="1283" max="1283" width="14.85546875" style="233" customWidth="1"/>
    <col min="1284" max="1284" width="6.7109375" style="233" customWidth="1"/>
    <col min="1285" max="1285" width="14.7109375" style="233" customWidth="1"/>
    <col min="1286" max="1286" width="14.85546875" style="233" customWidth="1"/>
    <col min="1287" max="1287" width="6.85546875" style="233" customWidth="1"/>
    <col min="1288" max="1536" width="9.140625" style="233"/>
    <col min="1537" max="1537" width="23" style="233" customWidth="1"/>
    <col min="1538" max="1538" width="14.42578125" style="233" customWidth="1"/>
    <col min="1539" max="1539" width="14.85546875" style="233" customWidth="1"/>
    <col min="1540" max="1540" width="6.7109375" style="233" customWidth="1"/>
    <col min="1541" max="1541" width="14.7109375" style="233" customWidth="1"/>
    <col min="1542" max="1542" width="14.85546875" style="233" customWidth="1"/>
    <col min="1543" max="1543" width="6.85546875" style="233" customWidth="1"/>
    <col min="1544" max="1792" width="9.140625" style="233"/>
    <col min="1793" max="1793" width="23" style="233" customWidth="1"/>
    <col min="1794" max="1794" width="14.42578125" style="233" customWidth="1"/>
    <col min="1795" max="1795" width="14.85546875" style="233" customWidth="1"/>
    <col min="1796" max="1796" width="6.7109375" style="233" customWidth="1"/>
    <col min="1797" max="1797" width="14.7109375" style="233" customWidth="1"/>
    <col min="1798" max="1798" width="14.85546875" style="233" customWidth="1"/>
    <col min="1799" max="1799" width="6.85546875" style="233" customWidth="1"/>
    <col min="1800" max="2048" width="9.140625" style="233"/>
    <col min="2049" max="2049" width="23" style="233" customWidth="1"/>
    <col min="2050" max="2050" width="14.42578125" style="233" customWidth="1"/>
    <col min="2051" max="2051" width="14.85546875" style="233" customWidth="1"/>
    <col min="2052" max="2052" width="6.7109375" style="233" customWidth="1"/>
    <col min="2053" max="2053" width="14.7109375" style="233" customWidth="1"/>
    <col min="2054" max="2054" width="14.85546875" style="233" customWidth="1"/>
    <col min="2055" max="2055" width="6.85546875" style="233" customWidth="1"/>
    <col min="2056" max="2304" width="9.140625" style="233"/>
    <col min="2305" max="2305" width="23" style="233" customWidth="1"/>
    <col min="2306" max="2306" width="14.42578125" style="233" customWidth="1"/>
    <col min="2307" max="2307" width="14.85546875" style="233" customWidth="1"/>
    <col min="2308" max="2308" width="6.7109375" style="233" customWidth="1"/>
    <col min="2309" max="2309" width="14.7109375" style="233" customWidth="1"/>
    <col min="2310" max="2310" width="14.85546875" style="233" customWidth="1"/>
    <col min="2311" max="2311" width="6.85546875" style="233" customWidth="1"/>
    <col min="2312" max="2560" width="9.140625" style="233"/>
    <col min="2561" max="2561" width="23" style="233" customWidth="1"/>
    <col min="2562" max="2562" width="14.42578125" style="233" customWidth="1"/>
    <col min="2563" max="2563" width="14.85546875" style="233" customWidth="1"/>
    <col min="2564" max="2564" width="6.7109375" style="233" customWidth="1"/>
    <col min="2565" max="2565" width="14.7109375" style="233" customWidth="1"/>
    <col min="2566" max="2566" width="14.85546875" style="233" customWidth="1"/>
    <col min="2567" max="2567" width="6.85546875" style="233" customWidth="1"/>
    <col min="2568" max="2816" width="9.140625" style="233"/>
    <col min="2817" max="2817" width="23" style="233" customWidth="1"/>
    <col min="2818" max="2818" width="14.42578125" style="233" customWidth="1"/>
    <col min="2819" max="2819" width="14.85546875" style="233" customWidth="1"/>
    <col min="2820" max="2820" width="6.7109375" style="233" customWidth="1"/>
    <col min="2821" max="2821" width="14.7109375" style="233" customWidth="1"/>
    <col min="2822" max="2822" width="14.85546875" style="233" customWidth="1"/>
    <col min="2823" max="2823" width="6.85546875" style="233" customWidth="1"/>
    <col min="2824" max="3072" width="9.140625" style="233"/>
    <col min="3073" max="3073" width="23" style="233" customWidth="1"/>
    <col min="3074" max="3074" width="14.42578125" style="233" customWidth="1"/>
    <col min="3075" max="3075" width="14.85546875" style="233" customWidth="1"/>
    <col min="3076" max="3076" width="6.7109375" style="233" customWidth="1"/>
    <col min="3077" max="3077" width="14.7109375" style="233" customWidth="1"/>
    <col min="3078" max="3078" width="14.85546875" style="233" customWidth="1"/>
    <col min="3079" max="3079" width="6.85546875" style="233" customWidth="1"/>
    <col min="3080" max="3328" width="9.140625" style="233"/>
    <col min="3329" max="3329" width="23" style="233" customWidth="1"/>
    <col min="3330" max="3330" width="14.42578125" style="233" customWidth="1"/>
    <col min="3331" max="3331" width="14.85546875" style="233" customWidth="1"/>
    <col min="3332" max="3332" width="6.7109375" style="233" customWidth="1"/>
    <col min="3333" max="3333" width="14.7109375" style="233" customWidth="1"/>
    <col min="3334" max="3334" width="14.85546875" style="233" customWidth="1"/>
    <col min="3335" max="3335" width="6.85546875" style="233" customWidth="1"/>
    <col min="3336" max="3584" width="9.140625" style="233"/>
    <col min="3585" max="3585" width="23" style="233" customWidth="1"/>
    <col min="3586" max="3586" width="14.42578125" style="233" customWidth="1"/>
    <col min="3587" max="3587" width="14.85546875" style="233" customWidth="1"/>
    <col min="3588" max="3588" width="6.7109375" style="233" customWidth="1"/>
    <col min="3589" max="3589" width="14.7109375" style="233" customWidth="1"/>
    <col min="3590" max="3590" width="14.85546875" style="233" customWidth="1"/>
    <col min="3591" max="3591" width="6.85546875" style="233" customWidth="1"/>
    <col min="3592" max="3840" width="9.140625" style="233"/>
    <col min="3841" max="3841" width="23" style="233" customWidth="1"/>
    <col min="3842" max="3842" width="14.42578125" style="233" customWidth="1"/>
    <col min="3843" max="3843" width="14.85546875" style="233" customWidth="1"/>
    <col min="3844" max="3844" width="6.7109375" style="233" customWidth="1"/>
    <col min="3845" max="3845" width="14.7109375" style="233" customWidth="1"/>
    <col min="3846" max="3846" width="14.85546875" style="233" customWidth="1"/>
    <col min="3847" max="3847" width="6.85546875" style="233" customWidth="1"/>
    <col min="3848" max="4096" width="9.140625" style="233"/>
    <col min="4097" max="4097" width="23" style="233" customWidth="1"/>
    <col min="4098" max="4098" width="14.42578125" style="233" customWidth="1"/>
    <col min="4099" max="4099" width="14.85546875" style="233" customWidth="1"/>
    <col min="4100" max="4100" width="6.7109375" style="233" customWidth="1"/>
    <col min="4101" max="4101" width="14.7109375" style="233" customWidth="1"/>
    <col min="4102" max="4102" width="14.85546875" style="233" customWidth="1"/>
    <col min="4103" max="4103" width="6.85546875" style="233" customWidth="1"/>
    <col min="4104" max="4352" width="9.140625" style="233"/>
    <col min="4353" max="4353" width="23" style="233" customWidth="1"/>
    <col min="4354" max="4354" width="14.42578125" style="233" customWidth="1"/>
    <col min="4355" max="4355" width="14.85546875" style="233" customWidth="1"/>
    <col min="4356" max="4356" width="6.7109375" style="233" customWidth="1"/>
    <col min="4357" max="4357" width="14.7109375" style="233" customWidth="1"/>
    <col min="4358" max="4358" width="14.85546875" style="233" customWidth="1"/>
    <col min="4359" max="4359" width="6.85546875" style="233" customWidth="1"/>
    <col min="4360" max="4608" width="9.140625" style="233"/>
    <col min="4609" max="4609" width="23" style="233" customWidth="1"/>
    <col min="4610" max="4610" width="14.42578125" style="233" customWidth="1"/>
    <col min="4611" max="4611" width="14.85546875" style="233" customWidth="1"/>
    <col min="4612" max="4612" width="6.7109375" style="233" customWidth="1"/>
    <col min="4613" max="4613" width="14.7109375" style="233" customWidth="1"/>
    <col min="4614" max="4614" width="14.85546875" style="233" customWidth="1"/>
    <col min="4615" max="4615" width="6.85546875" style="233" customWidth="1"/>
    <col min="4616" max="4864" width="9.140625" style="233"/>
    <col min="4865" max="4865" width="23" style="233" customWidth="1"/>
    <col min="4866" max="4866" width="14.42578125" style="233" customWidth="1"/>
    <col min="4867" max="4867" width="14.85546875" style="233" customWidth="1"/>
    <col min="4868" max="4868" width="6.7109375" style="233" customWidth="1"/>
    <col min="4869" max="4869" width="14.7109375" style="233" customWidth="1"/>
    <col min="4870" max="4870" width="14.85546875" style="233" customWidth="1"/>
    <col min="4871" max="4871" width="6.85546875" style="233" customWidth="1"/>
    <col min="4872" max="5120" width="9.140625" style="233"/>
    <col min="5121" max="5121" width="23" style="233" customWidth="1"/>
    <col min="5122" max="5122" width="14.42578125" style="233" customWidth="1"/>
    <col min="5123" max="5123" width="14.85546875" style="233" customWidth="1"/>
    <col min="5124" max="5124" width="6.7109375" style="233" customWidth="1"/>
    <col min="5125" max="5125" width="14.7109375" style="233" customWidth="1"/>
    <col min="5126" max="5126" width="14.85546875" style="233" customWidth="1"/>
    <col min="5127" max="5127" width="6.85546875" style="233" customWidth="1"/>
    <col min="5128" max="5376" width="9.140625" style="233"/>
    <col min="5377" max="5377" width="23" style="233" customWidth="1"/>
    <col min="5378" max="5378" width="14.42578125" style="233" customWidth="1"/>
    <col min="5379" max="5379" width="14.85546875" style="233" customWidth="1"/>
    <col min="5380" max="5380" width="6.7109375" style="233" customWidth="1"/>
    <col min="5381" max="5381" width="14.7109375" style="233" customWidth="1"/>
    <col min="5382" max="5382" width="14.85546875" style="233" customWidth="1"/>
    <col min="5383" max="5383" width="6.85546875" style="233" customWidth="1"/>
    <col min="5384" max="5632" width="9.140625" style="233"/>
    <col min="5633" max="5633" width="23" style="233" customWidth="1"/>
    <col min="5634" max="5634" width="14.42578125" style="233" customWidth="1"/>
    <col min="5635" max="5635" width="14.85546875" style="233" customWidth="1"/>
    <col min="5636" max="5636" width="6.7109375" style="233" customWidth="1"/>
    <col min="5637" max="5637" width="14.7109375" style="233" customWidth="1"/>
    <col min="5638" max="5638" width="14.85546875" style="233" customWidth="1"/>
    <col min="5639" max="5639" width="6.85546875" style="233" customWidth="1"/>
    <col min="5640" max="5888" width="9.140625" style="233"/>
    <col min="5889" max="5889" width="23" style="233" customWidth="1"/>
    <col min="5890" max="5890" width="14.42578125" style="233" customWidth="1"/>
    <col min="5891" max="5891" width="14.85546875" style="233" customWidth="1"/>
    <col min="5892" max="5892" width="6.7109375" style="233" customWidth="1"/>
    <col min="5893" max="5893" width="14.7109375" style="233" customWidth="1"/>
    <col min="5894" max="5894" width="14.85546875" style="233" customWidth="1"/>
    <col min="5895" max="5895" width="6.85546875" style="233" customWidth="1"/>
    <col min="5896" max="6144" width="9.140625" style="233"/>
    <col min="6145" max="6145" width="23" style="233" customWidth="1"/>
    <col min="6146" max="6146" width="14.42578125" style="233" customWidth="1"/>
    <col min="6147" max="6147" width="14.85546875" style="233" customWidth="1"/>
    <col min="6148" max="6148" width="6.7109375" style="233" customWidth="1"/>
    <col min="6149" max="6149" width="14.7109375" style="233" customWidth="1"/>
    <col min="6150" max="6150" width="14.85546875" style="233" customWidth="1"/>
    <col min="6151" max="6151" width="6.85546875" style="233" customWidth="1"/>
    <col min="6152" max="6400" width="9.140625" style="233"/>
    <col min="6401" max="6401" width="23" style="233" customWidth="1"/>
    <col min="6402" max="6402" width="14.42578125" style="233" customWidth="1"/>
    <col min="6403" max="6403" width="14.85546875" style="233" customWidth="1"/>
    <col min="6404" max="6404" width="6.7109375" style="233" customWidth="1"/>
    <col min="6405" max="6405" width="14.7109375" style="233" customWidth="1"/>
    <col min="6406" max="6406" width="14.85546875" style="233" customWidth="1"/>
    <col min="6407" max="6407" width="6.85546875" style="233" customWidth="1"/>
    <col min="6408" max="6656" width="9.140625" style="233"/>
    <col min="6657" max="6657" width="23" style="233" customWidth="1"/>
    <col min="6658" max="6658" width="14.42578125" style="233" customWidth="1"/>
    <col min="6659" max="6659" width="14.85546875" style="233" customWidth="1"/>
    <col min="6660" max="6660" width="6.7109375" style="233" customWidth="1"/>
    <col min="6661" max="6661" width="14.7109375" style="233" customWidth="1"/>
    <col min="6662" max="6662" width="14.85546875" style="233" customWidth="1"/>
    <col min="6663" max="6663" width="6.85546875" style="233" customWidth="1"/>
    <col min="6664" max="6912" width="9.140625" style="233"/>
    <col min="6913" max="6913" width="23" style="233" customWidth="1"/>
    <col min="6914" max="6914" width="14.42578125" style="233" customWidth="1"/>
    <col min="6915" max="6915" width="14.85546875" style="233" customWidth="1"/>
    <col min="6916" max="6916" width="6.7109375" style="233" customWidth="1"/>
    <col min="6917" max="6917" width="14.7109375" style="233" customWidth="1"/>
    <col min="6918" max="6918" width="14.85546875" style="233" customWidth="1"/>
    <col min="6919" max="6919" width="6.85546875" style="233" customWidth="1"/>
    <col min="6920" max="7168" width="9.140625" style="233"/>
    <col min="7169" max="7169" width="23" style="233" customWidth="1"/>
    <col min="7170" max="7170" width="14.42578125" style="233" customWidth="1"/>
    <col min="7171" max="7171" width="14.85546875" style="233" customWidth="1"/>
    <col min="7172" max="7172" width="6.7109375" style="233" customWidth="1"/>
    <col min="7173" max="7173" width="14.7109375" style="233" customWidth="1"/>
    <col min="7174" max="7174" width="14.85546875" style="233" customWidth="1"/>
    <col min="7175" max="7175" width="6.85546875" style="233" customWidth="1"/>
    <col min="7176" max="7424" width="9.140625" style="233"/>
    <col min="7425" max="7425" width="23" style="233" customWidth="1"/>
    <col min="7426" max="7426" width="14.42578125" style="233" customWidth="1"/>
    <col min="7427" max="7427" width="14.85546875" style="233" customWidth="1"/>
    <col min="7428" max="7428" width="6.7109375" style="233" customWidth="1"/>
    <col min="7429" max="7429" width="14.7109375" style="233" customWidth="1"/>
    <col min="7430" max="7430" width="14.85546875" style="233" customWidth="1"/>
    <col min="7431" max="7431" width="6.85546875" style="233" customWidth="1"/>
    <col min="7432" max="7680" width="9.140625" style="233"/>
    <col min="7681" max="7681" width="23" style="233" customWidth="1"/>
    <col min="7682" max="7682" width="14.42578125" style="233" customWidth="1"/>
    <col min="7683" max="7683" width="14.85546875" style="233" customWidth="1"/>
    <col min="7684" max="7684" width="6.7109375" style="233" customWidth="1"/>
    <col min="7685" max="7685" width="14.7109375" style="233" customWidth="1"/>
    <col min="7686" max="7686" width="14.85546875" style="233" customWidth="1"/>
    <col min="7687" max="7687" width="6.85546875" style="233" customWidth="1"/>
    <col min="7688" max="7936" width="9.140625" style="233"/>
    <col min="7937" max="7937" width="23" style="233" customWidth="1"/>
    <col min="7938" max="7938" width="14.42578125" style="233" customWidth="1"/>
    <col min="7939" max="7939" width="14.85546875" style="233" customWidth="1"/>
    <col min="7940" max="7940" width="6.7109375" style="233" customWidth="1"/>
    <col min="7941" max="7941" width="14.7109375" style="233" customWidth="1"/>
    <col min="7942" max="7942" width="14.85546875" style="233" customWidth="1"/>
    <col min="7943" max="7943" width="6.85546875" style="233" customWidth="1"/>
    <col min="7944" max="8192" width="9.140625" style="233"/>
    <col min="8193" max="8193" width="23" style="233" customWidth="1"/>
    <col min="8194" max="8194" width="14.42578125" style="233" customWidth="1"/>
    <col min="8195" max="8195" width="14.85546875" style="233" customWidth="1"/>
    <col min="8196" max="8196" width="6.7109375" style="233" customWidth="1"/>
    <col min="8197" max="8197" width="14.7109375" style="233" customWidth="1"/>
    <col min="8198" max="8198" width="14.85546875" style="233" customWidth="1"/>
    <col min="8199" max="8199" width="6.85546875" style="233" customWidth="1"/>
    <col min="8200" max="8448" width="9.140625" style="233"/>
    <col min="8449" max="8449" width="23" style="233" customWidth="1"/>
    <col min="8450" max="8450" width="14.42578125" style="233" customWidth="1"/>
    <col min="8451" max="8451" width="14.85546875" style="233" customWidth="1"/>
    <col min="8452" max="8452" width="6.7109375" style="233" customWidth="1"/>
    <col min="8453" max="8453" width="14.7109375" style="233" customWidth="1"/>
    <col min="8454" max="8454" width="14.85546875" style="233" customWidth="1"/>
    <col min="8455" max="8455" width="6.85546875" style="233" customWidth="1"/>
    <col min="8456" max="8704" width="9.140625" style="233"/>
    <col min="8705" max="8705" width="23" style="233" customWidth="1"/>
    <col min="8706" max="8706" width="14.42578125" style="233" customWidth="1"/>
    <col min="8707" max="8707" width="14.85546875" style="233" customWidth="1"/>
    <col min="8708" max="8708" width="6.7109375" style="233" customWidth="1"/>
    <col min="8709" max="8709" width="14.7109375" style="233" customWidth="1"/>
    <col min="8710" max="8710" width="14.85546875" style="233" customWidth="1"/>
    <col min="8711" max="8711" width="6.85546875" style="233" customWidth="1"/>
    <col min="8712" max="8960" width="9.140625" style="233"/>
    <col min="8961" max="8961" width="23" style="233" customWidth="1"/>
    <col min="8962" max="8962" width="14.42578125" style="233" customWidth="1"/>
    <col min="8963" max="8963" width="14.85546875" style="233" customWidth="1"/>
    <col min="8964" max="8964" width="6.7109375" style="233" customWidth="1"/>
    <col min="8965" max="8965" width="14.7109375" style="233" customWidth="1"/>
    <col min="8966" max="8966" width="14.85546875" style="233" customWidth="1"/>
    <col min="8967" max="8967" width="6.85546875" style="233" customWidth="1"/>
    <col min="8968" max="9216" width="9.140625" style="233"/>
    <col min="9217" max="9217" width="23" style="233" customWidth="1"/>
    <col min="9218" max="9218" width="14.42578125" style="233" customWidth="1"/>
    <col min="9219" max="9219" width="14.85546875" style="233" customWidth="1"/>
    <col min="9220" max="9220" width="6.7109375" style="233" customWidth="1"/>
    <col min="9221" max="9221" width="14.7109375" style="233" customWidth="1"/>
    <col min="9222" max="9222" width="14.85546875" style="233" customWidth="1"/>
    <col min="9223" max="9223" width="6.85546875" style="233" customWidth="1"/>
    <col min="9224" max="9472" width="9.140625" style="233"/>
    <col min="9473" max="9473" width="23" style="233" customWidth="1"/>
    <col min="9474" max="9474" width="14.42578125" style="233" customWidth="1"/>
    <col min="9475" max="9475" width="14.85546875" style="233" customWidth="1"/>
    <col min="9476" max="9476" width="6.7109375" style="233" customWidth="1"/>
    <col min="9477" max="9477" width="14.7109375" style="233" customWidth="1"/>
    <col min="9478" max="9478" width="14.85546875" style="233" customWidth="1"/>
    <col min="9479" max="9479" width="6.85546875" style="233" customWidth="1"/>
    <col min="9480" max="9728" width="9.140625" style="233"/>
    <col min="9729" max="9729" width="23" style="233" customWidth="1"/>
    <col min="9730" max="9730" width="14.42578125" style="233" customWidth="1"/>
    <col min="9731" max="9731" width="14.85546875" style="233" customWidth="1"/>
    <col min="9732" max="9732" width="6.7109375" style="233" customWidth="1"/>
    <col min="9733" max="9733" width="14.7109375" style="233" customWidth="1"/>
    <col min="9734" max="9734" width="14.85546875" style="233" customWidth="1"/>
    <col min="9735" max="9735" width="6.85546875" style="233" customWidth="1"/>
    <col min="9736" max="9984" width="9.140625" style="233"/>
    <col min="9985" max="9985" width="23" style="233" customWidth="1"/>
    <col min="9986" max="9986" width="14.42578125" style="233" customWidth="1"/>
    <col min="9987" max="9987" width="14.85546875" style="233" customWidth="1"/>
    <col min="9988" max="9988" width="6.7109375" style="233" customWidth="1"/>
    <col min="9989" max="9989" width="14.7109375" style="233" customWidth="1"/>
    <col min="9990" max="9990" width="14.85546875" style="233" customWidth="1"/>
    <col min="9991" max="9991" width="6.85546875" style="233" customWidth="1"/>
    <col min="9992" max="10240" width="9.140625" style="233"/>
    <col min="10241" max="10241" width="23" style="233" customWidth="1"/>
    <col min="10242" max="10242" width="14.42578125" style="233" customWidth="1"/>
    <col min="10243" max="10243" width="14.85546875" style="233" customWidth="1"/>
    <col min="10244" max="10244" width="6.7109375" style="233" customWidth="1"/>
    <col min="10245" max="10245" width="14.7109375" style="233" customWidth="1"/>
    <col min="10246" max="10246" width="14.85546875" style="233" customWidth="1"/>
    <col min="10247" max="10247" width="6.85546875" style="233" customWidth="1"/>
    <col min="10248" max="10496" width="9.140625" style="233"/>
    <col min="10497" max="10497" width="23" style="233" customWidth="1"/>
    <col min="10498" max="10498" width="14.42578125" style="233" customWidth="1"/>
    <col min="10499" max="10499" width="14.85546875" style="233" customWidth="1"/>
    <col min="10500" max="10500" width="6.7109375" style="233" customWidth="1"/>
    <col min="10501" max="10501" width="14.7109375" style="233" customWidth="1"/>
    <col min="10502" max="10502" width="14.85546875" style="233" customWidth="1"/>
    <col min="10503" max="10503" width="6.85546875" style="233" customWidth="1"/>
    <col min="10504" max="10752" width="9.140625" style="233"/>
    <col min="10753" max="10753" width="23" style="233" customWidth="1"/>
    <col min="10754" max="10754" width="14.42578125" style="233" customWidth="1"/>
    <col min="10755" max="10755" width="14.85546875" style="233" customWidth="1"/>
    <col min="10756" max="10756" width="6.7109375" style="233" customWidth="1"/>
    <col min="10757" max="10757" width="14.7109375" style="233" customWidth="1"/>
    <col min="10758" max="10758" width="14.85546875" style="233" customWidth="1"/>
    <col min="10759" max="10759" width="6.85546875" style="233" customWidth="1"/>
    <col min="10760" max="11008" width="9.140625" style="233"/>
    <col min="11009" max="11009" width="23" style="233" customWidth="1"/>
    <col min="11010" max="11010" width="14.42578125" style="233" customWidth="1"/>
    <col min="11011" max="11011" width="14.85546875" style="233" customWidth="1"/>
    <col min="11012" max="11012" width="6.7109375" style="233" customWidth="1"/>
    <col min="11013" max="11013" width="14.7109375" style="233" customWidth="1"/>
    <col min="11014" max="11014" width="14.85546875" style="233" customWidth="1"/>
    <col min="11015" max="11015" width="6.85546875" style="233" customWidth="1"/>
    <col min="11016" max="11264" width="9.140625" style="233"/>
    <col min="11265" max="11265" width="23" style="233" customWidth="1"/>
    <col min="11266" max="11266" width="14.42578125" style="233" customWidth="1"/>
    <col min="11267" max="11267" width="14.85546875" style="233" customWidth="1"/>
    <col min="11268" max="11268" width="6.7109375" style="233" customWidth="1"/>
    <col min="11269" max="11269" width="14.7109375" style="233" customWidth="1"/>
    <col min="11270" max="11270" width="14.85546875" style="233" customWidth="1"/>
    <col min="11271" max="11271" width="6.85546875" style="233" customWidth="1"/>
    <col min="11272" max="11520" width="9.140625" style="233"/>
    <col min="11521" max="11521" width="23" style="233" customWidth="1"/>
    <col min="11522" max="11522" width="14.42578125" style="233" customWidth="1"/>
    <col min="11523" max="11523" width="14.85546875" style="233" customWidth="1"/>
    <col min="11524" max="11524" width="6.7109375" style="233" customWidth="1"/>
    <col min="11525" max="11525" width="14.7109375" style="233" customWidth="1"/>
    <col min="11526" max="11526" width="14.85546875" style="233" customWidth="1"/>
    <col min="11527" max="11527" width="6.85546875" style="233" customWidth="1"/>
    <col min="11528" max="11776" width="9.140625" style="233"/>
    <col min="11777" max="11777" width="23" style="233" customWidth="1"/>
    <col min="11778" max="11778" width="14.42578125" style="233" customWidth="1"/>
    <col min="11779" max="11779" width="14.85546875" style="233" customWidth="1"/>
    <col min="11780" max="11780" width="6.7109375" style="233" customWidth="1"/>
    <col min="11781" max="11781" width="14.7109375" style="233" customWidth="1"/>
    <col min="11782" max="11782" width="14.85546875" style="233" customWidth="1"/>
    <col min="11783" max="11783" width="6.85546875" style="233" customWidth="1"/>
    <col min="11784" max="12032" width="9.140625" style="233"/>
    <col min="12033" max="12033" width="23" style="233" customWidth="1"/>
    <col min="12034" max="12034" width="14.42578125" style="233" customWidth="1"/>
    <col min="12035" max="12035" width="14.85546875" style="233" customWidth="1"/>
    <col min="12036" max="12036" width="6.7109375" style="233" customWidth="1"/>
    <col min="12037" max="12037" width="14.7109375" style="233" customWidth="1"/>
    <col min="12038" max="12038" width="14.85546875" style="233" customWidth="1"/>
    <col min="12039" max="12039" width="6.85546875" style="233" customWidth="1"/>
    <col min="12040" max="12288" width="9.140625" style="233"/>
    <col min="12289" max="12289" width="23" style="233" customWidth="1"/>
    <col min="12290" max="12290" width="14.42578125" style="233" customWidth="1"/>
    <col min="12291" max="12291" width="14.85546875" style="233" customWidth="1"/>
    <col min="12292" max="12292" width="6.7109375" style="233" customWidth="1"/>
    <col min="12293" max="12293" width="14.7109375" style="233" customWidth="1"/>
    <col min="12294" max="12294" width="14.85546875" style="233" customWidth="1"/>
    <col min="12295" max="12295" width="6.85546875" style="233" customWidth="1"/>
    <col min="12296" max="12544" width="9.140625" style="233"/>
    <col min="12545" max="12545" width="23" style="233" customWidth="1"/>
    <col min="12546" max="12546" width="14.42578125" style="233" customWidth="1"/>
    <col min="12547" max="12547" width="14.85546875" style="233" customWidth="1"/>
    <col min="12548" max="12548" width="6.7109375" style="233" customWidth="1"/>
    <col min="12549" max="12549" width="14.7109375" style="233" customWidth="1"/>
    <col min="12550" max="12550" width="14.85546875" style="233" customWidth="1"/>
    <col min="12551" max="12551" width="6.85546875" style="233" customWidth="1"/>
    <col min="12552" max="12800" width="9.140625" style="233"/>
    <col min="12801" max="12801" width="23" style="233" customWidth="1"/>
    <col min="12802" max="12802" width="14.42578125" style="233" customWidth="1"/>
    <col min="12803" max="12803" width="14.85546875" style="233" customWidth="1"/>
    <col min="12804" max="12804" width="6.7109375" style="233" customWidth="1"/>
    <col min="12805" max="12805" width="14.7109375" style="233" customWidth="1"/>
    <col min="12806" max="12806" width="14.85546875" style="233" customWidth="1"/>
    <col min="12807" max="12807" width="6.85546875" style="233" customWidth="1"/>
    <col min="12808" max="13056" width="9.140625" style="233"/>
    <col min="13057" max="13057" width="23" style="233" customWidth="1"/>
    <col min="13058" max="13058" width="14.42578125" style="233" customWidth="1"/>
    <col min="13059" max="13059" width="14.85546875" style="233" customWidth="1"/>
    <col min="13060" max="13060" width="6.7109375" style="233" customWidth="1"/>
    <col min="13061" max="13061" width="14.7109375" style="233" customWidth="1"/>
    <col min="13062" max="13062" width="14.85546875" style="233" customWidth="1"/>
    <col min="13063" max="13063" width="6.85546875" style="233" customWidth="1"/>
    <col min="13064" max="13312" width="9.140625" style="233"/>
    <col min="13313" max="13313" width="23" style="233" customWidth="1"/>
    <col min="13314" max="13314" width="14.42578125" style="233" customWidth="1"/>
    <col min="13315" max="13315" width="14.85546875" style="233" customWidth="1"/>
    <col min="13316" max="13316" width="6.7109375" style="233" customWidth="1"/>
    <col min="13317" max="13317" width="14.7109375" style="233" customWidth="1"/>
    <col min="13318" max="13318" width="14.85546875" style="233" customWidth="1"/>
    <col min="13319" max="13319" width="6.85546875" style="233" customWidth="1"/>
    <col min="13320" max="13568" width="9.140625" style="233"/>
    <col min="13569" max="13569" width="23" style="233" customWidth="1"/>
    <col min="13570" max="13570" width="14.42578125" style="233" customWidth="1"/>
    <col min="13571" max="13571" width="14.85546875" style="233" customWidth="1"/>
    <col min="13572" max="13572" width="6.7109375" style="233" customWidth="1"/>
    <col min="13573" max="13573" width="14.7109375" style="233" customWidth="1"/>
    <col min="13574" max="13574" width="14.85546875" style="233" customWidth="1"/>
    <col min="13575" max="13575" width="6.85546875" style="233" customWidth="1"/>
    <col min="13576" max="13824" width="9.140625" style="233"/>
    <col min="13825" max="13825" width="23" style="233" customWidth="1"/>
    <col min="13826" max="13826" width="14.42578125" style="233" customWidth="1"/>
    <col min="13827" max="13827" width="14.85546875" style="233" customWidth="1"/>
    <col min="13828" max="13828" width="6.7109375" style="233" customWidth="1"/>
    <col min="13829" max="13829" width="14.7109375" style="233" customWidth="1"/>
    <col min="13830" max="13830" width="14.85546875" style="233" customWidth="1"/>
    <col min="13831" max="13831" width="6.85546875" style="233" customWidth="1"/>
    <col min="13832" max="14080" width="9.140625" style="233"/>
    <col min="14081" max="14081" width="23" style="233" customWidth="1"/>
    <col min="14082" max="14082" width="14.42578125" style="233" customWidth="1"/>
    <col min="14083" max="14083" width="14.85546875" style="233" customWidth="1"/>
    <col min="14084" max="14084" width="6.7109375" style="233" customWidth="1"/>
    <col min="14085" max="14085" width="14.7109375" style="233" customWidth="1"/>
    <col min="14086" max="14086" width="14.85546875" style="233" customWidth="1"/>
    <col min="14087" max="14087" width="6.85546875" style="233" customWidth="1"/>
    <col min="14088" max="14336" width="9.140625" style="233"/>
    <col min="14337" max="14337" width="23" style="233" customWidth="1"/>
    <col min="14338" max="14338" width="14.42578125" style="233" customWidth="1"/>
    <col min="14339" max="14339" width="14.85546875" style="233" customWidth="1"/>
    <col min="14340" max="14340" width="6.7109375" style="233" customWidth="1"/>
    <col min="14341" max="14341" width="14.7109375" style="233" customWidth="1"/>
    <col min="14342" max="14342" width="14.85546875" style="233" customWidth="1"/>
    <col min="14343" max="14343" width="6.85546875" style="233" customWidth="1"/>
    <col min="14344" max="14592" width="9.140625" style="233"/>
    <col min="14593" max="14593" width="23" style="233" customWidth="1"/>
    <col min="14594" max="14594" width="14.42578125" style="233" customWidth="1"/>
    <col min="14595" max="14595" width="14.85546875" style="233" customWidth="1"/>
    <col min="14596" max="14596" width="6.7109375" style="233" customWidth="1"/>
    <col min="14597" max="14597" width="14.7109375" style="233" customWidth="1"/>
    <col min="14598" max="14598" width="14.85546875" style="233" customWidth="1"/>
    <col min="14599" max="14599" width="6.85546875" style="233" customWidth="1"/>
    <col min="14600" max="14848" width="9.140625" style="233"/>
    <col min="14849" max="14849" width="23" style="233" customWidth="1"/>
    <col min="14850" max="14850" width="14.42578125" style="233" customWidth="1"/>
    <col min="14851" max="14851" width="14.85546875" style="233" customWidth="1"/>
    <col min="14852" max="14852" width="6.7109375" style="233" customWidth="1"/>
    <col min="14853" max="14853" width="14.7109375" style="233" customWidth="1"/>
    <col min="14854" max="14854" width="14.85546875" style="233" customWidth="1"/>
    <col min="14855" max="14855" width="6.85546875" style="233" customWidth="1"/>
    <col min="14856" max="15104" width="9.140625" style="233"/>
    <col min="15105" max="15105" width="23" style="233" customWidth="1"/>
    <col min="15106" max="15106" width="14.42578125" style="233" customWidth="1"/>
    <col min="15107" max="15107" width="14.85546875" style="233" customWidth="1"/>
    <col min="15108" max="15108" width="6.7109375" style="233" customWidth="1"/>
    <col min="15109" max="15109" width="14.7109375" style="233" customWidth="1"/>
    <col min="15110" max="15110" width="14.85546875" style="233" customWidth="1"/>
    <col min="15111" max="15111" width="6.85546875" style="233" customWidth="1"/>
    <col min="15112" max="15360" width="9.140625" style="233"/>
    <col min="15361" max="15361" width="23" style="233" customWidth="1"/>
    <col min="15362" max="15362" width="14.42578125" style="233" customWidth="1"/>
    <col min="15363" max="15363" width="14.85546875" style="233" customWidth="1"/>
    <col min="15364" max="15364" width="6.7109375" style="233" customWidth="1"/>
    <col min="15365" max="15365" width="14.7109375" style="233" customWidth="1"/>
    <col min="15366" max="15366" width="14.85546875" style="233" customWidth="1"/>
    <col min="15367" max="15367" width="6.85546875" style="233" customWidth="1"/>
    <col min="15368" max="15616" width="9.140625" style="233"/>
    <col min="15617" max="15617" width="23" style="233" customWidth="1"/>
    <col min="15618" max="15618" width="14.42578125" style="233" customWidth="1"/>
    <col min="15619" max="15619" width="14.85546875" style="233" customWidth="1"/>
    <col min="15620" max="15620" width="6.7109375" style="233" customWidth="1"/>
    <col min="15621" max="15621" width="14.7109375" style="233" customWidth="1"/>
    <col min="15622" max="15622" width="14.85546875" style="233" customWidth="1"/>
    <col min="15623" max="15623" width="6.85546875" style="233" customWidth="1"/>
    <col min="15624" max="15872" width="9.140625" style="233"/>
    <col min="15873" max="15873" width="23" style="233" customWidth="1"/>
    <col min="15874" max="15874" width="14.42578125" style="233" customWidth="1"/>
    <col min="15875" max="15875" width="14.85546875" style="233" customWidth="1"/>
    <col min="15876" max="15876" width="6.7109375" style="233" customWidth="1"/>
    <col min="15877" max="15877" width="14.7109375" style="233" customWidth="1"/>
    <col min="15878" max="15878" width="14.85546875" style="233" customWidth="1"/>
    <col min="15879" max="15879" width="6.85546875" style="233" customWidth="1"/>
    <col min="15880" max="16128" width="9.140625" style="233"/>
    <col min="16129" max="16129" width="23" style="233" customWidth="1"/>
    <col min="16130" max="16130" width="14.42578125" style="233" customWidth="1"/>
    <col min="16131" max="16131" width="14.85546875" style="233" customWidth="1"/>
    <col min="16132" max="16132" width="6.7109375" style="233" customWidth="1"/>
    <col min="16133" max="16133" width="14.7109375" style="233" customWidth="1"/>
    <col min="16134" max="16134" width="14.85546875" style="233" customWidth="1"/>
    <col min="16135" max="16135" width="6.85546875" style="233" customWidth="1"/>
    <col min="16136" max="16384" width="9.140625" style="233"/>
  </cols>
  <sheetData>
    <row r="1" spans="1:7" ht="72" customHeight="1">
      <c r="A1" s="2865" t="s">
        <v>584</v>
      </c>
      <c r="B1" s="2865"/>
      <c r="C1" s="2865"/>
      <c r="D1" s="2865"/>
      <c r="E1" s="2865"/>
      <c r="F1" s="2865"/>
      <c r="G1" s="2865"/>
    </row>
    <row r="2" spans="1:7" ht="5.25" customHeight="1" thickBot="1">
      <c r="A2" s="2866"/>
      <c r="B2" s="2866"/>
      <c r="C2" s="2866"/>
      <c r="D2" s="2866"/>
      <c r="E2" s="2866"/>
      <c r="F2" s="2866"/>
      <c r="G2" s="2866"/>
    </row>
    <row r="3" spans="1:7" ht="16.5" customHeight="1">
      <c r="A3" s="3088" t="s">
        <v>79</v>
      </c>
      <c r="B3" s="2872" t="s">
        <v>55</v>
      </c>
      <c r="C3" s="2870"/>
      <c r="D3" s="2873"/>
      <c r="E3" s="2869" t="s">
        <v>80</v>
      </c>
      <c r="F3" s="2870"/>
      <c r="G3" s="2873"/>
    </row>
    <row r="4" spans="1:7" ht="16.5" customHeight="1">
      <c r="A4" s="3089"/>
      <c r="B4" s="240" t="s">
        <v>81</v>
      </c>
      <c r="C4" s="234" t="s">
        <v>82</v>
      </c>
      <c r="D4" s="235" t="s">
        <v>83</v>
      </c>
      <c r="E4" s="324" t="s">
        <v>81</v>
      </c>
      <c r="F4" s="234" t="s">
        <v>82</v>
      </c>
      <c r="G4" s="235" t="s">
        <v>84</v>
      </c>
    </row>
    <row r="5" spans="1:7" ht="12.75" customHeight="1">
      <c r="A5" s="3090"/>
      <c r="B5" s="2876" t="s">
        <v>8</v>
      </c>
      <c r="C5" s="2875"/>
      <c r="D5" s="236" t="s">
        <v>85</v>
      </c>
      <c r="E5" s="2874" t="s">
        <v>8</v>
      </c>
      <c r="F5" s="2875"/>
      <c r="G5" s="236" t="s">
        <v>85</v>
      </c>
    </row>
    <row r="6" spans="1:7" ht="13.5" thickBot="1">
      <c r="A6" s="507">
        <v>1</v>
      </c>
      <c r="B6" s="239">
        <v>2</v>
      </c>
      <c r="C6" s="237">
        <v>3</v>
      </c>
      <c r="D6" s="238">
        <v>4</v>
      </c>
      <c r="E6" s="325">
        <v>5</v>
      </c>
      <c r="F6" s="237">
        <v>6</v>
      </c>
      <c r="G6" s="238">
        <v>7</v>
      </c>
    </row>
    <row r="7" spans="1:7" s="476" customFormat="1" ht="25.15" customHeight="1" thickBot="1">
      <c r="A7" s="521" t="s">
        <v>90</v>
      </c>
      <c r="B7" s="738">
        <v>5349705059.3900013</v>
      </c>
      <c r="C7" s="733">
        <v>4897249543.0300016</v>
      </c>
      <c r="D7" s="506">
        <v>91.542421286088796</v>
      </c>
      <c r="E7" s="732">
        <v>1877634816.6600001</v>
      </c>
      <c r="F7" s="733">
        <v>1672003895.2700002</v>
      </c>
      <c r="G7" s="506">
        <v>89.048407093569821</v>
      </c>
    </row>
    <row r="8" spans="1:7" s="476" customFormat="1" ht="20.100000000000001" customHeight="1">
      <c r="A8" s="484" t="s">
        <v>152</v>
      </c>
      <c r="B8" s="734">
        <v>95717945.49000001</v>
      </c>
      <c r="C8" s="735">
        <v>88985648.040000051</v>
      </c>
      <c r="D8" s="503">
        <v>92.966525330714177</v>
      </c>
      <c r="E8" s="734">
        <v>95638945.489999995</v>
      </c>
      <c r="F8" s="735">
        <v>88940125.800000012</v>
      </c>
      <c r="G8" s="503">
        <v>92.99571983392434</v>
      </c>
    </row>
    <row r="9" spans="1:7" s="476" customFormat="1" ht="20.100000000000001" customHeight="1">
      <c r="A9" s="485" t="s">
        <v>154</v>
      </c>
      <c r="B9" s="736">
        <v>11192468</v>
      </c>
      <c r="C9" s="737">
        <v>9894639.1199999992</v>
      </c>
      <c r="D9" s="520">
        <v>88.404444131535598</v>
      </c>
      <c r="E9" s="736">
        <v>11176468</v>
      </c>
      <c r="F9" s="737">
        <v>9891015.8399999999</v>
      </c>
      <c r="G9" s="504">
        <v>88.498583273356118</v>
      </c>
    </row>
    <row r="10" spans="1:7" s="476" customFormat="1" ht="20.100000000000001" customHeight="1">
      <c r="A10" s="485" t="s">
        <v>155</v>
      </c>
      <c r="B10" s="736">
        <v>5088962</v>
      </c>
      <c r="C10" s="737">
        <v>4878772.75</v>
      </c>
      <c r="D10" s="520">
        <v>95.86970289815487</v>
      </c>
      <c r="E10" s="736">
        <v>4959312</v>
      </c>
      <c r="F10" s="737">
        <v>4652842.92</v>
      </c>
      <c r="G10" s="504">
        <v>93.820330723293878</v>
      </c>
    </row>
    <row r="11" spans="1:7" s="476" customFormat="1" ht="36">
      <c r="A11" s="485" t="s">
        <v>156</v>
      </c>
      <c r="B11" s="736">
        <v>474943</v>
      </c>
      <c r="C11" s="737">
        <v>474942.49</v>
      </c>
      <c r="D11" s="520">
        <v>99.999892618693181</v>
      </c>
      <c r="E11" s="736">
        <v>474943</v>
      </c>
      <c r="F11" s="737">
        <v>474942.49</v>
      </c>
      <c r="G11" s="504">
        <v>99.999892618693181</v>
      </c>
    </row>
    <row r="12" spans="1:7" s="476" customFormat="1" ht="20.100000000000001" customHeight="1">
      <c r="A12" s="485" t="s">
        <v>158</v>
      </c>
      <c r="B12" s="736">
        <v>241878388</v>
      </c>
      <c r="C12" s="737">
        <v>223155872.84999996</v>
      </c>
      <c r="D12" s="520">
        <v>92.259533683513709</v>
      </c>
      <c r="E12" s="736">
        <v>6555875</v>
      </c>
      <c r="F12" s="737">
        <v>5957858.21</v>
      </c>
      <c r="G12" s="504">
        <v>90.878154479760525</v>
      </c>
    </row>
    <row r="13" spans="1:7" s="476" customFormat="1" ht="20.100000000000001" customHeight="1">
      <c r="A13" s="485" t="s">
        <v>159</v>
      </c>
      <c r="B13" s="736">
        <v>2608326.31</v>
      </c>
      <c r="C13" s="737">
        <v>1516623.1800000002</v>
      </c>
      <c r="D13" s="520">
        <v>58.145454201242174</v>
      </c>
      <c r="E13" s="736">
        <v>2222839.94</v>
      </c>
      <c r="F13" s="737">
        <v>1361695.15</v>
      </c>
      <c r="G13" s="504">
        <v>61.25925333157366</v>
      </c>
    </row>
    <row r="14" spans="1:7" s="476" customFormat="1" ht="20.100000000000001" customHeight="1">
      <c r="A14" s="485" t="s">
        <v>160</v>
      </c>
      <c r="B14" s="736">
        <v>18000</v>
      </c>
      <c r="C14" s="737">
        <v>12278.77</v>
      </c>
      <c r="D14" s="520">
        <v>68.215388888888896</v>
      </c>
      <c r="E14" s="736">
        <v>18000</v>
      </c>
      <c r="F14" s="737">
        <v>12278.77</v>
      </c>
      <c r="G14" s="504">
        <v>68.215388888888896</v>
      </c>
    </row>
    <row r="15" spans="1:7" s="476" customFormat="1" ht="20.100000000000001" customHeight="1">
      <c r="A15" s="485" t="s">
        <v>161</v>
      </c>
      <c r="B15" s="736">
        <v>4215591</v>
      </c>
      <c r="C15" s="737">
        <v>3812613.8600000008</v>
      </c>
      <c r="D15" s="520">
        <v>90.440791338628458</v>
      </c>
      <c r="E15" s="736">
        <v>3382901</v>
      </c>
      <c r="F15" s="737">
        <v>3059979.63</v>
      </c>
      <c r="G15" s="504">
        <v>90.454306230067033</v>
      </c>
    </row>
    <row r="16" spans="1:7" s="476" customFormat="1" ht="20.100000000000001" customHeight="1">
      <c r="A16" s="485" t="s">
        <v>939</v>
      </c>
      <c r="B16" s="736">
        <v>313331</v>
      </c>
      <c r="C16" s="737">
        <v>127602.52</v>
      </c>
      <c r="D16" s="520">
        <v>40.724511778279201</v>
      </c>
      <c r="E16" s="736">
        <v>313331</v>
      </c>
      <c r="F16" s="737">
        <v>127602.52</v>
      </c>
      <c r="G16" s="504">
        <v>40.724511778279201</v>
      </c>
    </row>
    <row r="17" spans="1:7" s="476" customFormat="1" ht="20.100000000000001" customHeight="1">
      <c r="A17" s="485" t="s">
        <v>163</v>
      </c>
      <c r="B17" s="736">
        <v>43812471.460000001</v>
      </c>
      <c r="C17" s="737">
        <v>35972386.590000004</v>
      </c>
      <c r="D17" s="520">
        <v>82.105358112112313</v>
      </c>
      <c r="E17" s="736">
        <v>42711676.460000001</v>
      </c>
      <c r="F17" s="737">
        <v>35950703.570000008</v>
      </c>
      <c r="G17" s="504">
        <v>84.170668420539002</v>
      </c>
    </row>
    <row r="18" spans="1:7" s="476" customFormat="1" ht="20.100000000000001" customHeight="1">
      <c r="A18" s="485" t="s">
        <v>168</v>
      </c>
      <c r="B18" s="736">
        <v>4776660067.0700006</v>
      </c>
      <c r="C18" s="737">
        <v>4383850261.8300018</v>
      </c>
      <c r="D18" s="520">
        <v>91.776475618434617</v>
      </c>
      <c r="E18" s="736">
        <v>1554141722.71</v>
      </c>
      <c r="F18" s="737">
        <v>1385679209.6700001</v>
      </c>
      <c r="G18" s="504">
        <v>89.160415000876043</v>
      </c>
    </row>
    <row r="19" spans="1:7" s="476" customFormat="1" ht="20.100000000000001" customHeight="1">
      <c r="A19" s="485" t="s">
        <v>169</v>
      </c>
      <c r="B19" s="736">
        <v>21532679</v>
      </c>
      <c r="C19" s="737">
        <v>21459488.909999996</v>
      </c>
      <c r="D19" s="520">
        <v>99.660097612563661</v>
      </c>
      <c r="E19" s="736">
        <v>17897579</v>
      </c>
      <c r="F19" s="737">
        <v>17941045.130000003</v>
      </c>
      <c r="G19" s="504">
        <v>100.24286038910628</v>
      </c>
    </row>
    <row r="20" spans="1:7" s="476" customFormat="1" ht="20.100000000000001" customHeight="1">
      <c r="A20" s="485" t="s">
        <v>170</v>
      </c>
      <c r="B20" s="736">
        <v>41670</v>
      </c>
      <c r="C20" s="737">
        <v>31939.07</v>
      </c>
      <c r="D20" s="520">
        <v>76.647636189104873</v>
      </c>
      <c r="E20" s="736">
        <v>41670</v>
      </c>
      <c r="F20" s="737">
        <v>31939.07</v>
      </c>
      <c r="G20" s="504">
        <v>76.647636189104873</v>
      </c>
    </row>
    <row r="21" spans="1:7" s="476" customFormat="1" ht="20.100000000000001" customHeight="1">
      <c r="A21" s="485" t="s">
        <v>171</v>
      </c>
      <c r="B21" s="736">
        <v>18213709</v>
      </c>
      <c r="C21" s="737">
        <v>14900271.080000002</v>
      </c>
      <c r="D21" s="520">
        <v>81.808000116835075</v>
      </c>
      <c r="E21" s="736">
        <v>18213709</v>
      </c>
      <c r="F21" s="737">
        <v>14900271.08</v>
      </c>
      <c r="G21" s="504">
        <v>81.808000116835061</v>
      </c>
    </row>
    <row r="22" spans="1:7" s="476" customFormat="1" ht="24">
      <c r="A22" s="485" t="s">
        <v>172</v>
      </c>
      <c r="B22" s="736">
        <v>103134254.68000001</v>
      </c>
      <c r="C22" s="737">
        <v>87139440.709999993</v>
      </c>
      <c r="D22" s="520">
        <v>84.491269152399511</v>
      </c>
      <c r="E22" s="736">
        <v>100952589.68000001</v>
      </c>
      <c r="F22" s="737">
        <v>85352018.070000023</v>
      </c>
      <c r="G22" s="504">
        <v>84.546635545011029</v>
      </c>
    </row>
    <row r="23" spans="1:7" s="476" customFormat="1" ht="24">
      <c r="A23" s="485" t="s">
        <v>173</v>
      </c>
      <c r="B23" s="736">
        <v>6462957</v>
      </c>
      <c r="C23" s="737">
        <v>6493980.8500000006</v>
      </c>
      <c r="D23" s="520">
        <v>100.48002562913541</v>
      </c>
      <c r="E23" s="736">
        <v>6426899</v>
      </c>
      <c r="F23" s="737">
        <v>6457922.96</v>
      </c>
      <c r="G23" s="504">
        <v>100.48272051575728</v>
      </c>
    </row>
    <row r="24" spans="1:7" s="476" customFormat="1" ht="20.100000000000001" customHeight="1">
      <c r="A24" s="485" t="s">
        <v>174</v>
      </c>
      <c r="B24" s="736">
        <v>3458345.38</v>
      </c>
      <c r="C24" s="737">
        <v>3288485.03</v>
      </c>
      <c r="D24" s="520">
        <v>95.088392530650012</v>
      </c>
      <c r="E24" s="736">
        <v>3458345.38</v>
      </c>
      <c r="F24" s="737">
        <v>3288485.0300000003</v>
      </c>
      <c r="G24" s="504">
        <v>95.08839253065004</v>
      </c>
    </row>
    <row r="25" spans="1:7" s="476" customFormat="1" ht="24">
      <c r="A25" s="485" t="s">
        <v>175</v>
      </c>
      <c r="B25" s="736">
        <v>5543220</v>
      </c>
      <c r="C25" s="737">
        <v>5840179.3900000006</v>
      </c>
      <c r="D25" s="520">
        <v>105.35716406709459</v>
      </c>
      <c r="E25" s="736">
        <v>5543220</v>
      </c>
      <c r="F25" s="737">
        <v>5840179.3899999997</v>
      </c>
      <c r="G25" s="504">
        <v>105.35716406709457</v>
      </c>
    </row>
    <row r="26" spans="1:7" s="476" customFormat="1" ht="24">
      <c r="A26" s="485" t="s">
        <v>176</v>
      </c>
      <c r="B26" s="736">
        <v>4130485</v>
      </c>
      <c r="C26" s="737">
        <v>1112871.5000000002</v>
      </c>
      <c r="D26" s="520">
        <v>26.942877168177592</v>
      </c>
      <c r="E26" s="736">
        <v>920525</v>
      </c>
      <c r="F26" s="737">
        <v>444308.49</v>
      </c>
      <c r="G26" s="504">
        <v>48.266857499796309</v>
      </c>
    </row>
    <row r="27" spans="1:7" s="476" customFormat="1" ht="48">
      <c r="A27" s="866" t="s">
        <v>177</v>
      </c>
      <c r="B27" s="785">
        <v>5207246</v>
      </c>
      <c r="C27" s="781">
        <v>4277106.709999999</v>
      </c>
      <c r="D27" s="504">
        <v>82.13759653375314</v>
      </c>
      <c r="E27" s="785">
        <v>2584265</v>
      </c>
      <c r="F27" s="781">
        <v>1615333.7</v>
      </c>
      <c r="G27" s="504">
        <v>62.506503783474223</v>
      </c>
    </row>
    <row r="28" spans="1:7" s="476" customFormat="1" ht="13.5" thickBot="1">
      <c r="A28" s="486" t="s">
        <v>178</v>
      </c>
      <c r="B28" s="740">
        <v>0</v>
      </c>
      <c r="C28" s="741">
        <v>24137.78</v>
      </c>
      <c r="D28" s="505">
        <v>0</v>
      </c>
      <c r="E28" s="740">
        <v>0</v>
      </c>
      <c r="F28" s="741">
        <v>24137.78</v>
      </c>
      <c r="G28" s="505">
        <v>0</v>
      </c>
    </row>
    <row r="30" spans="1:7">
      <c r="A30" s="3336" t="s">
        <v>934</v>
      </c>
      <c r="B30" s="3336"/>
      <c r="C30" s="3336"/>
      <c r="D30" s="3336"/>
      <c r="E30" s="3336"/>
      <c r="F30" s="3336"/>
      <c r="G30" s="3336"/>
    </row>
  </sheetData>
  <mergeCells count="8">
    <mergeCell ref="A30:G30"/>
    <mergeCell ref="A1:G1"/>
    <mergeCell ref="A2:G2"/>
    <mergeCell ref="A3:A5"/>
    <mergeCell ref="B3:D3"/>
    <mergeCell ref="E3:G3"/>
    <mergeCell ref="B5:C5"/>
    <mergeCell ref="E5:F5"/>
  </mergeCells>
  <pageMargins left="0.63" right="0.67" top="0.74803149606299213" bottom="0.74803149606299213" header="0.31496062992125984" footer="0.31496062992125984"/>
  <pageSetup paperSize="9" scale="95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2"/>
  <sheetViews>
    <sheetView workbookViewId="0">
      <selection sqref="A1:G1"/>
    </sheetView>
  </sheetViews>
  <sheetFormatPr defaultRowHeight="12.75"/>
  <cols>
    <col min="1" max="1" width="22.42578125" style="225" customWidth="1"/>
    <col min="2" max="3" width="14.5703125" style="225" customWidth="1"/>
    <col min="4" max="4" width="7.140625" style="225" customWidth="1"/>
    <col min="5" max="6" width="14.85546875" style="225" customWidth="1"/>
    <col min="7" max="7" width="7.5703125" style="225" customWidth="1"/>
    <col min="8" max="16384" width="9.140625" style="225"/>
  </cols>
  <sheetData>
    <row r="1" spans="1:7" ht="54.75" customHeight="1">
      <c r="A1" s="2877" t="s">
        <v>583</v>
      </c>
      <c r="B1" s="2877"/>
      <c r="C1" s="2877"/>
      <c r="D1" s="2877"/>
      <c r="E1" s="2877"/>
      <c r="F1" s="2877"/>
      <c r="G1" s="2877"/>
    </row>
    <row r="2" spans="1:7" ht="15.75" customHeight="1" thickBot="1">
      <c r="A2" s="2879"/>
      <c r="B2" s="2879"/>
      <c r="C2" s="2879"/>
      <c r="D2" s="2879"/>
      <c r="E2" s="2879"/>
      <c r="F2" s="2879"/>
      <c r="G2" s="2879"/>
    </row>
    <row r="3" spans="1:7" ht="16.5" customHeight="1">
      <c r="A3" s="2651" t="s">
        <v>79</v>
      </c>
      <c r="B3" s="2654" t="s">
        <v>55</v>
      </c>
      <c r="C3" s="2655"/>
      <c r="D3" s="2656"/>
      <c r="E3" s="2657" t="s">
        <v>80</v>
      </c>
      <c r="F3" s="2655"/>
      <c r="G3" s="2658"/>
    </row>
    <row r="4" spans="1:7" ht="16.5" customHeight="1">
      <c r="A4" s="2652"/>
      <c r="B4" s="330" t="s">
        <v>81</v>
      </c>
      <c r="C4" s="226" t="s">
        <v>82</v>
      </c>
      <c r="D4" s="529" t="s">
        <v>83</v>
      </c>
      <c r="E4" s="242" t="s">
        <v>81</v>
      </c>
      <c r="F4" s="226" t="s">
        <v>82</v>
      </c>
      <c r="G4" s="227" t="s">
        <v>84</v>
      </c>
    </row>
    <row r="5" spans="1:7" ht="12.75" customHeight="1">
      <c r="A5" s="2653"/>
      <c r="B5" s="2659" t="s">
        <v>8</v>
      </c>
      <c r="C5" s="2660"/>
      <c r="D5" s="530" t="s">
        <v>85</v>
      </c>
      <c r="E5" s="2661" t="s">
        <v>8</v>
      </c>
      <c r="F5" s="2660"/>
      <c r="G5" s="228" t="s">
        <v>85</v>
      </c>
    </row>
    <row r="6" spans="1:7" ht="13.5" thickBot="1">
      <c r="A6" s="495">
        <v>1</v>
      </c>
      <c r="B6" s="331">
        <v>2</v>
      </c>
      <c r="C6" s="229">
        <v>3</v>
      </c>
      <c r="D6" s="497">
        <v>4</v>
      </c>
      <c r="E6" s="241">
        <v>5</v>
      </c>
      <c r="F6" s="229">
        <v>6</v>
      </c>
      <c r="G6" s="230">
        <v>7</v>
      </c>
    </row>
    <row r="7" spans="1:7" s="231" customFormat="1" ht="25.15" customHeight="1" thickBot="1">
      <c r="A7" s="525" t="s">
        <v>90</v>
      </c>
      <c r="B7" s="666">
        <v>742513057.47000003</v>
      </c>
      <c r="C7" s="659">
        <v>733506623.60999978</v>
      </c>
      <c r="D7" s="531">
        <v>98.787033605753919</v>
      </c>
      <c r="E7" s="658">
        <v>739718895.47000003</v>
      </c>
      <c r="F7" s="659">
        <v>730915856.50999975</v>
      </c>
      <c r="G7" s="526">
        <v>98.809948074341534</v>
      </c>
    </row>
    <row r="8" spans="1:7" s="231" customFormat="1" ht="20.100000000000001" customHeight="1">
      <c r="A8" s="490" t="s">
        <v>152</v>
      </c>
      <c r="B8" s="694">
        <v>19488263.02</v>
      </c>
      <c r="C8" s="661">
        <v>19479620.25</v>
      </c>
      <c r="D8" s="532">
        <v>99.955651409306569</v>
      </c>
      <c r="E8" s="660">
        <v>19488263.02</v>
      </c>
      <c r="F8" s="661">
        <v>19479620.25</v>
      </c>
      <c r="G8" s="524">
        <v>99.955651409306569</v>
      </c>
    </row>
    <row r="9" spans="1:7" s="231" customFormat="1" ht="20.100000000000001" customHeight="1">
      <c r="A9" s="527" t="s">
        <v>154</v>
      </c>
      <c r="B9" s="697">
        <v>211093</v>
      </c>
      <c r="C9" s="663">
        <v>205219.24</v>
      </c>
      <c r="D9" s="533">
        <v>97.217453918415103</v>
      </c>
      <c r="E9" s="662">
        <v>211093</v>
      </c>
      <c r="F9" s="663">
        <v>205219.24</v>
      </c>
      <c r="G9" s="518">
        <v>97.217453918415103</v>
      </c>
    </row>
    <row r="10" spans="1:7" s="231" customFormat="1" ht="20.100000000000001" customHeight="1">
      <c r="A10" s="527" t="s">
        <v>592</v>
      </c>
      <c r="B10" s="697">
        <v>311949</v>
      </c>
      <c r="C10" s="663">
        <v>311949</v>
      </c>
      <c r="D10" s="533">
        <v>100</v>
      </c>
      <c r="E10" s="662">
        <v>311949</v>
      </c>
      <c r="F10" s="663">
        <v>311949</v>
      </c>
      <c r="G10" s="518">
        <v>100</v>
      </c>
    </row>
    <row r="11" spans="1:7" s="231" customFormat="1" ht="20.100000000000001" customHeight="1">
      <c r="A11" s="527" t="s">
        <v>158</v>
      </c>
      <c r="B11" s="697">
        <v>648479485.94000006</v>
      </c>
      <c r="C11" s="663">
        <v>640788067.46999991</v>
      </c>
      <c r="D11" s="533">
        <v>98.813930334457524</v>
      </c>
      <c r="E11" s="662">
        <v>648479485.94000006</v>
      </c>
      <c r="F11" s="663">
        <v>640788067.46999991</v>
      </c>
      <c r="G11" s="518">
        <v>98.813930334457524</v>
      </c>
    </row>
    <row r="12" spans="1:7" s="231" customFormat="1" ht="20.100000000000001" customHeight="1">
      <c r="A12" s="527" t="s">
        <v>159</v>
      </c>
      <c r="B12" s="697">
        <v>2761878</v>
      </c>
      <c r="C12" s="663">
        <v>2721936.0600000005</v>
      </c>
      <c r="D12" s="533">
        <v>98.553812297284693</v>
      </c>
      <c r="E12" s="662">
        <v>2761878</v>
      </c>
      <c r="F12" s="663">
        <v>2721936.0600000005</v>
      </c>
      <c r="G12" s="518">
        <v>98.553812297284693</v>
      </c>
    </row>
    <row r="13" spans="1:7" s="231" customFormat="1" ht="20.100000000000001" customHeight="1">
      <c r="A13" s="527" t="s">
        <v>161</v>
      </c>
      <c r="B13" s="697">
        <v>7614043</v>
      </c>
      <c r="C13" s="663">
        <v>7596206.1799999997</v>
      </c>
      <c r="D13" s="533">
        <v>99.765737860949827</v>
      </c>
      <c r="E13" s="662">
        <v>7614043</v>
      </c>
      <c r="F13" s="663">
        <v>7596206.1799999997</v>
      </c>
      <c r="G13" s="518">
        <v>99.765737860949827</v>
      </c>
    </row>
    <row r="14" spans="1:7" s="231" customFormat="1" ht="20.100000000000001" customHeight="1">
      <c r="A14" s="527" t="s">
        <v>163</v>
      </c>
      <c r="B14" s="697">
        <v>17149722.460000001</v>
      </c>
      <c r="C14" s="663">
        <v>16929349.579999998</v>
      </c>
      <c r="D14" s="533">
        <v>98.715006143603773</v>
      </c>
      <c r="E14" s="662">
        <v>17149722.460000001</v>
      </c>
      <c r="F14" s="663">
        <v>16929349.579999998</v>
      </c>
      <c r="G14" s="518">
        <v>98.715006143603773</v>
      </c>
    </row>
    <row r="15" spans="1:7" s="231" customFormat="1">
      <c r="A15" s="527" t="s">
        <v>165</v>
      </c>
      <c r="B15" s="697">
        <v>76000</v>
      </c>
      <c r="C15" s="663">
        <v>67833.400000000009</v>
      </c>
      <c r="D15" s="533">
        <v>89.254473684210538</v>
      </c>
      <c r="E15" s="662">
        <v>76000</v>
      </c>
      <c r="F15" s="663">
        <v>67833.400000000009</v>
      </c>
      <c r="G15" s="518">
        <v>89.254473684210538</v>
      </c>
    </row>
    <row r="16" spans="1:7" s="231" customFormat="1" ht="20.100000000000001" customHeight="1">
      <c r="A16" s="527" t="s">
        <v>168</v>
      </c>
      <c r="B16" s="697">
        <v>3197</v>
      </c>
      <c r="C16" s="663">
        <v>3197</v>
      </c>
      <c r="D16" s="533">
        <v>100</v>
      </c>
      <c r="E16" s="662">
        <v>3197</v>
      </c>
      <c r="F16" s="663">
        <v>3197</v>
      </c>
      <c r="G16" s="518">
        <v>100</v>
      </c>
    </row>
    <row r="17" spans="1:8" s="231" customFormat="1">
      <c r="A17" s="527" t="s">
        <v>169</v>
      </c>
      <c r="B17" s="697">
        <v>478777.65</v>
      </c>
      <c r="C17" s="663">
        <v>402818.64</v>
      </c>
      <c r="D17" s="533">
        <v>84.134804538181768</v>
      </c>
      <c r="E17" s="662">
        <v>478777.65</v>
      </c>
      <c r="F17" s="663">
        <v>402818.64</v>
      </c>
      <c r="G17" s="518">
        <v>84.134804538181768</v>
      </c>
    </row>
    <row r="18" spans="1:8" s="231" customFormat="1" ht="20.100000000000001" customHeight="1">
      <c r="A18" s="527" t="s">
        <v>170</v>
      </c>
      <c r="B18" s="697">
        <v>3851311.4</v>
      </c>
      <c r="C18" s="663">
        <v>3494540.7199999997</v>
      </c>
      <c r="D18" s="533">
        <v>90.736384494902182</v>
      </c>
      <c r="E18" s="662">
        <v>1057149.3999999999</v>
      </c>
      <c r="F18" s="663">
        <v>903773.61999999988</v>
      </c>
      <c r="G18" s="518">
        <v>85.491570065687966</v>
      </c>
    </row>
    <row r="19" spans="1:8" s="231" customFormat="1" ht="36">
      <c r="A19" s="527" t="s">
        <v>172</v>
      </c>
      <c r="B19" s="697">
        <v>6500</v>
      </c>
      <c r="C19" s="663">
        <v>2959.64</v>
      </c>
      <c r="D19" s="533">
        <v>45.532923076923076</v>
      </c>
      <c r="E19" s="662">
        <v>6500</v>
      </c>
      <c r="F19" s="663">
        <v>2959.64</v>
      </c>
      <c r="G19" s="518">
        <v>45.532923076923076</v>
      </c>
    </row>
    <row r="20" spans="1:8" s="231" customFormat="1" ht="20.100000000000001" customHeight="1">
      <c r="A20" s="527" t="s">
        <v>174</v>
      </c>
      <c r="B20" s="697">
        <v>38563069</v>
      </c>
      <c r="C20" s="663">
        <v>38039738.769999996</v>
      </c>
      <c r="D20" s="533">
        <v>98.642923803600794</v>
      </c>
      <c r="E20" s="662">
        <v>38563069</v>
      </c>
      <c r="F20" s="663">
        <v>38039738.769999996</v>
      </c>
      <c r="G20" s="518">
        <v>98.642923803600794</v>
      </c>
    </row>
    <row r="21" spans="1:8" s="231" customFormat="1" ht="24.75" thickBot="1">
      <c r="A21" s="528" t="s">
        <v>175</v>
      </c>
      <c r="B21" s="698">
        <v>3517768</v>
      </c>
      <c r="C21" s="665">
        <v>3463187.6599999997</v>
      </c>
      <c r="D21" s="534">
        <v>98.448438327939755</v>
      </c>
      <c r="E21" s="664">
        <v>3517768</v>
      </c>
      <c r="F21" s="665">
        <v>3463187.6599999997</v>
      </c>
      <c r="G21" s="519">
        <v>98.448438327939755</v>
      </c>
      <c r="H21" s="491"/>
    </row>
    <row r="22" spans="1:8" s="231" customFormat="1" ht="16.899999999999999" customHeight="1">
      <c r="A22" s="492"/>
      <c r="B22" s="492"/>
      <c r="C22" s="522"/>
      <c r="D22" s="492"/>
      <c r="E22" s="492"/>
      <c r="F22" s="492"/>
      <c r="G22" s="492"/>
    </row>
    <row r="23" spans="1:8" s="231" customFormat="1" ht="25.15" customHeight="1">
      <c r="A23" s="493" t="s">
        <v>934</v>
      </c>
      <c r="B23" s="493"/>
      <c r="C23" s="493"/>
      <c r="D23" s="493"/>
      <c r="E23" s="493"/>
      <c r="F23" s="493"/>
      <c r="G23" s="493"/>
    </row>
    <row r="24" spans="1:8" s="231" customFormat="1" ht="25.15" customHeight="1">
      <c r="A24" s="492"/>
      <c r="B24" s="492"/>
      <c r="C24" s="492"/>
      <c r="D24" s="492"/>
      <c r="E24" s="492"/>
      <c r="F24" s="492"/>
      <c r="G24" s="492"/>
    </row>
    <row r="25" spans="1:8" s="231" customFormat="1" ht="25.15" customHeight="1">
      <c r="A25" s="492"/>
      <c r="B25" s="492"/>
      <c r="C25" s="492"/>
      <c r="D25" s="492"/>
      <c r="E25" s="492"/>
      <c r="F25" s="492"/>
      <c r="G25" s="492"/>
    </row>
    <row r="26" spans="1:8" s="231" customFormat="1" ht="25.15" customHeight="1">
      <c r="A26" s="492"/>
      <c r="B26" s="492"/>
      <c r="C26" s="492"/>
      <c r="D26" s="492"/>
      <c r="E26" s="492"/>
      <c r="F26" s="492"/>
      <c r="G26" s="492"/>
    </row>
    <row r="27" spans="1:8" s="231" customFormat="1" ht="48" customHeight="1">
      <c r="A27" s="492"/>
      <c r="B27" s="492"/>
      <c r="C27" s="492"/>
      <c r="D27" s="492"/>
      <c r="E27" s="492"/>
      <c r="F27" s="492"/>
      <c r="G27" s="492"/>
    </row>
    <row r="28" spans="1:8" s="231" customFormat="1" ht="16.899999999999999" customHeight="1">
      <c r="A28" s="492"/>
      <c r="B28" s="492"/>
      <c r="C28" s="492"/>
      <c r="D28" s="492"/>
      <c r="E28" s="492"/>
      <c r="F28" s="492"/>
      <c r="G28" s="492"/>
    </row>
    <row r="29" spans="1:8">
      <c r="A29" s="492"/>
      <c r="B29" s="492"/>
      <c r="C29" s="492"/>
      <c r="D29" s="492"/>
      <c r="E29" s="492"/>
      <c r="F29" s="492"/>
      <c r="G29" s="492"/>
    </row>
    <row r="30" spans="1:8">
      <c r="A30" s="492"/>
      <c r="B30" s="492"/>
      <c r="C30" s="492"/>
      <c r="D30" s="492"/>
      <c r="E30" s="492"/>
      <c r="F30" s="492"/>
      <c r="G30" s="492"/>
    </row>
    <row r="31" spans="1:8">
      <c r="A31" s="492"/>
      <c r="B31" s="492"/>
      <c r="C31" s="492"/>
      <c r="D31" s="492"/>
      <c r="E31" s="492"/>
      <c r="F31" s="492"/>
      <c r="G31" s="492"/>
    </row>
    <row r="32" spans="1:8">
      <c r="A32" s="492"/>
      <c r="B32" s="492"/>
      <c r="C32" s="492"/>
      <c r="D32" s="492"/>
      <c r="E32" s="492"/>
      <c r="F32" s="492"/>
      <c r="G32" s="492"/>
    </row>
  </sheetData>
  <mergeCells count="7">
    <mergeCell ref="A1:G1"/>
    <mergeCell ref="A3:A5"/>
    <mergeCell ref="A2:G2"/>
    <mergeCell ref="B3:D3"/>
    <mergeCell ref="E3:G3"/>
    <mergeCell ref="B5:C5"/>
    <mergeCell ref="E5:F5"/>
  </mergeCells>
  <pageMargins left="0.7" right="0.7" top="0.75" bottom="0.75" header="0.3" footer="0.3"/>
  <pageSetup paperSize="9" scale="91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7"/>
  <sheetViews>
    <sheetView workbookViewId="0">
      <selection sqref="A1:G1"/>
    </sheetView>
  </sheetViews>
  <sheetFormatPr defaultRowHeight="12.75"/>
  <cols>
    <col min="1" max="1" width="23" style="225" customWidth="1"/>
    <col min="2" max="3" width="13" style="225" customWidth="1"/>
    <col min="4" max="4" width="7.42578125" style="225" customWidth="1"/>
    <col min="5" max="6" width="13.42578125" style="225" customWidth="1"/>
    <col min="7" max="7" width="7.5703125" style="225" customWidth="1"/>
    <col min="8" max="8" width="9.140625" style="225" customWidth="1"/>
    <col min="9" max="9" width="9.140625" style="225"/>
    <col min="10" max="11" width="17" style="225" bestFit="1" customWidth="1"/>
    <col min="12" max="256" width="9.140625" style="225"/>
    <col min="257" max="257" width="23" style="225" customWidth="1"/>
    <col min="258" max="259" width="13" style="225" customWidth="1"/>
    <col min="260" max="260" width="7.42578125" style="225" customWidth="1"/>
    <col min="261" max="262" width="13.42578125" style="225" customWidth="1"/>
    <col min="263" max="263" width="7.5703125" style="225" customWidth="1"/>
    <col min="264" max="264" width="9.140625" style="225" customWidth="1"/>
    <col min="265" max="265" width="9.140625" style="225"/>
    <col min="266" max="267" width="17" style="225" bestFit="1" customWidth="1"/>
    <col min="268" max="512" width="9.140625" style="225"/>
    <col min="513" max="513" width="23" style="225" customWidth="1"/>
    <col min="514" max="515" width="13" style="225" customWidth="1"/>
    <col min="516" max="516" width="7.42578125" style="225" customWidth="1"/>
    <col min="517" max="518" width="13.42578125" style="225" customWidth="1"/>
    <col min="519" max="519" width="7.5703125" style="225" customWidth="1"/>
    <col min="520" max="520" width="9.140625" style="225" customWidth="1"/>
    <col min="521" max="521" width="9.140625" style="225"/>
    <col min="522" max="523" width="17" style="225" bestFit="1" customWidth="1"/>
    <col min="524" max="768" width="9.140625" style="225"/>
    <col min="769" max="769" width="23" style="225" customWidth="1"/>
    <col min="770" max="771" width="13" style="225" customWidth="1"/>
    <col min="772" max="772" width="7.42578125" style="225" customWidth="1"/>
    <col min="773" max="774" width="13.42578125" style="225" customWidth="1"/>
    <col min="775" max="775" width="7.5703125" style="225" customWidth="1"/>
    <col min="776" max="776" width="9.140625" style="225" customWidth="1"/>
    <col min="777" max="777" width="9.140625" style="225"/>
    <col min="778" max="779" width="17" style="225" bestFit="1" customWidth="1"/>
    <col min="780" max="1024" width="9.140625" style="225"/>
    <col min="1025" max="1025" width="23" style="225" customWidth="1"/>
    <col min="1026" max="1027" width="13" style="225" customWidth="1"/>
    <col min="1028" max="1028" width="7.42578125" style="225" customWidth="1"/>
    <col min="1029" max="1030" width="13.42578125" style="225" customWidth="1"/>
    <col min="1031" max="1031" width="7.5703125" style="225" customWidth="1"/>
    <col min="1032" max="1032" width="9.140625" style="225" customWidth="1"/>
    <col min="1033" max="1033" width="9.140625" style="225"/>
    <col min="1034" max="1035" width="17" style="225" bestFit="1" customWidth="1"/>
    <col min="1036" max="1280" width="9.140625" style="225"/>
    <col min="1281" max="1281" width="23" style="225" customWidth="1"/>
    <col min="1282" max="1283" width="13" style="225" customWidth="1"/>
    <col min="1284" max="1284" width="7.42578125" style="225" customWidth="1"/>
    <col min="1285" max="1286" width="13.42578125" style="225" customWidth="1"/>
    <col min="1287" max="1287" width="7.5703125" style="225" customWidth="1"/>
    <col min="1288" max="1288" width="9.140625" style="225" customWidth="1"/>
    <col min="1289" max="1289" width="9.140625" style="225"/>
    <col min="1290" max="1291" width="17" style="225" bestFit="1" customWidth="1"/>
    <col min="1292" max="1536" width="9.140625" style="225"/>
    <col min="1537" max="1537" width="23" style="225" customWidth="1"/>
    <col min="1538" max="1539" width="13" style="225" customWidth="1"/>
    <col min="1540" max="1540" width="7.42578125" style="225" customWidth="1"/>
    <col min="1541" max="1542" width="13.42578125" style="225" customWidth="1"/>
    <col min="1543" max="1543" width="7.5703125" style="225" customWidth="1"/>
    <col min="1544" max="1544" width="9.140625" style="225" customWidth="1"/>
    <col min="1545" max="1545" width="9.140625" style="225"/>
    <col min="1546" max="1547" width="17" style="225" bestFit="1" customWidth="1"/>
    <col min="1548" max="1792" width="9.140625" style="225"/>
    <col min="1793" max="1793" width="23" style="225" customWidth="1"/>
    <col min="1794" max="1795" width="13" style="225" customWidth="1"/>
    <col min="1796" max="1796" width="7.42578125" style="225" customWidth="1"/>
    <col min="1797" max="1798" width="13.42578125" style="225" customWidth="1"/>
    <col min="1799" max="1799" width="7.5703125" style="225" customWidth="1"/>
    <col min="1800" max="1800" width="9.140625" style="225" customWidth="1"/>
    <col min="1801" max="1801" width="9.140625" style="225"/>
    <col min="1802" max="1803" width="17" style="225" bestFit="1" customWidth="1"/>
    <col min="1804" max="2048" width="9.140625" style="225"/>
    <col min="2049" max="2049" width="23" style="225" customWidth="1"/>
    <col min="2050" max="2051" width="13" style="225" customWidth="1"/>
    <col min="2052" max="2052" width="7.42578125" style="225" customWidth="1"/>
    <col min="2053" max="2054" width="13.42578125" style="225" customWidth="1"/>
    <col min="2055" max="2055" width="7.5703125" style="225" customWidth="1"/>
    <col min="2056" max="2056" width="9.140625" style="225" customWidth="1"/>
    <col min="2057" max="2057" width="9.140625" style="225"/>
    <col min="2058" max="2059" width="17" style="225" bestFit="1" customWidth="1"/>
    <col min="2060" max="2304" width="9.140625" style="225"/>
    <col min="2305" max="2305" width="23" style="225" customWidth="1"/>
    <col min="2306" max="2307" width="13" style="225" customWidth="1"/>
    <col min="2308" max="2308" width="7.42578125" style="225" customWidth="1"/>
    <col min="2309" max="2310" width="13.42578125" style="225" customWidth="1"/>
    <col min="2311" max="2311" width="7.5703125" style="225" customWidth="1"/>
    <col min="2312" max="2312" width="9.140625" style="225" customWidth="1"/>
    <col min="2313" max="2313" width="9.140625" style="225"/>
    <col min="2314" max="2315" width="17" style="225" bestFit="1" customWidth="1"/>
    <col min="2316" max="2560" width="9.140625" style="225"/>
    <col min="2561" max="2561" width="23" style="225" customWidth="1"/>
    <col min="2562" max="2563" width="13" style="225" customWidth="1"/>
    <col min="2564" max="2564" width="7.42578125" style="225" customWidth="1"/>
    <col min="2565" max="2566" width="13.42578125" style="225" customWidth="1"/>
    <col min="2567" max="2567" width="7.5703125" style="225" customWidth="1"/>
    <col min="2568" max="2568" width="9.140625" style="225" customWidth="1"/>
    <col min="2569" max="2569" width="9.140625" style="225"/>
    <col min="2570" max="2571" width="17" style="225" bestFit="1" customWidth="1"/>
    <col min="2572" max="2816" width="9.140625" style="225"/>
    <col min="2817" max="2817" width="23" style="225" customWidth="1"/>
    <col min="2818" max="2819" width="13" style="225" customWidth="1"/>
    <col min="2820" max="2820" width="7.42578125" style="225" customWidth="1"/>
    <col min="2821" max="2822" width="13.42578125" style="225" customWidth="1"/>
    <col min="2823" max="2823" width="7.5703125" style="225" customWidth="1"/>
    <col min="2824" max="2824" width="9.140625" style="225" customWidth="1"/>
    <col min="2825" max="2825" width="9.140625" style="225"/>
    <col min="2826" max="2827" width="17" style="225" bestFit="1" customWidth="1"/>
    <col min="2828" max="3072" width="9.140625" style="225"/>
    <col min="3073" max="3073" width="23" style="225" customWidth="1"/>
    <col min="3074" max="3075" width="13" style="225" customWidth="1"/>
    <col min="3076" max="3076" width="7.42578125" style="225" customWidth="1"/>
    <col min="3077" max="3078" width="13.42578125" style="225" customWidth="1"/>
    <col min="3079" max="3079" width="7.5703125" style="225" customWidth="1"/>
    <col min="3080" max="3080" width="9.140625" style="225" customWidth="1"/>
    <col min="3081" max="3081" width="9.140625" style="225"/>
    <col min="3082" max="3083" width="17" style="225" bestFit="1" customWidth="1"/>
    <col min="3084" max="3328" width="9.140625" style="225"/>
    <col min="3329" max="3329" width="23" style="225" customWidth="1"/>
    <col min="3330" max="3331" width="13" style="225" customWidth="1"/>
    <col min="3332" max="3332" width="7.42578125" style="225" customWidth="1"/>
    <col min="3333" max="3334" width="13.42578125" style="225" customWidth="1"/>
    <col min="3335" max="3335" width="7.5703125" style="225" customWidth="1"/>
    <col min="3336" max="3336" width="9.140625" style="225" customWidth="1"/>
    <col min="3337" max="3337" width="9.140625" style="225"/>
    <col min="3338" max="3339" width="17" style="225" bestFit="1" customWidth="1"/>
    <col min="3340" max="3584" width="9.140625" style="225"/>
    <col min="3585" max="3585" width="23" style="225" customWidth="1"/>
    <col min="3586" max="3587" width="13" style="225" customWidth="1"/>
    <col min="3588" max="3588" width="7.42578125" style="225" customWidth="1"/>
    <col min="3589" max="3590" width="13.42578125" style="225" customWidth="1"/>
    <col min="3591" max="3591" width="7.5703125" style="225" customWidth="1"/>
    <col min="3592" max="3592" width="9.140625" style="225" customWidth="1"/>
    <col min="3593" max="3593" width="9.140625" style="225"/>
    <col min="3594" max="3595" width="17" style="225" bestFit="1" customWidth="1"/>
    <col min="3596" max="3840" width="9.140625" style="225"/>
    <col min="3841" max="3841" width="23" style="225" customWidth="1"/>
    <col min="3842" max="3843" width="13" style="225" customWidth="1"/>
    <col min="3844" max="3844" width="7.42578125" style="225" customWidth="1"/>
    <col min="3845" max="3846" width="13.42578125" style="225" customWidth="1"/>
    <col min="3847" max="3847" width="7.5703125" style="225" customWidth="1"/>
    <col min="3848" max="3848" width="9.140625" style="225" customWidth="1"/>
    <col min="3849" max="3849" width="9.140625" style="225"/>
    <col min="3850" max="3851" width="17" style="225" bestFit="1" customWidth="1"/>
    <col min="3852" max="4096" width="9.140625" style="225"/>
    <col min="4097" max="4097" width="23" style="225" customWidth="1"/>
    <col min="4098" max="4099" width="13" style="225" customWidth="1"/>
    <col min="4100" max="4100" width="7.42578125" style="225" customWidth="1"/>
    <col min="4101" max="4102" width="13.42578125" style="225" customWidth="1"/>
    <col min="4103" max="4103" width="7.5703125" style="225" customWidth="1"/>
    <col min="4104" max="4104" width="9.140625" style="225" customWidth="1"/>
    <col min="4105" max="4105" width="9.140625" style="225"/>
    <col min="4106" max="4107" width="17" style="225" bestFit="1" customWidth="1"/>
    <col min="4108" max="4352" width="9.140625" style="225"/>
    <col min="4353" max="4353" width="23" style="225" customWidth="1"/>
    <col min="4354" max="4355" width="13" style="225" customWidth="1"/>
    <col min="4356" max="4356" width="7.42578125" style="225" customWidth="1"/>
    <col min="4357" max="4358" width="13.42578125" style="225" customWidth="1"/>
    <col min="4359" max="4359" width="7.5703125" style="225" customWidth="1"/>
    <col min="4360" max="4360" width="9.140625" style="225" customWidth="1"/>
    <col min="4361" max="4361" width="9.140625" style="225"/>
    <col min="4362" max="4363" width="17" style="225" bestFit="1" customWidth="1"/>
    <col min="4364" max="4608" width="9.140625" style="225"/>
    <col min="4609" max="4609" width="23" style="225" customWidth="1"/>
    <col min="4610" max="4611" width="13" style="225" customWidth="1"/>
    <col min="4612" max="4612" width="7.42578125" style="225" customWidth="1"/>
    <col min="4613" max="4614" width="13.42578125" style="225" customWidth="1"/>
    <col min="4615" max="4615" width="7.5703125" style="225" customWidth="1"/>
    <col min="4616" max="4616" width="9.140625" style="225" customWidth="1"/>
    <col min="4617" max="4617" width="9.140625" style="225"/>
    <col min="4618" max="4619" width="17" style="225" bestFit="1" customWidth="1"/>
    <col min="4620" max="4864" width="9.140625" style="225"/>
    <col min="4865" max="4865" width="23" style="225" customWidth="1"/>
    <col min="4866" max="4867" width="13" style="225" customWidth="1"/>
    <col min="4868" max="4868" width="7.42578125" style="225" customWidth="1"/>
    <col min="4869" max="4870" width="13.42578125" style="225" customWidth="1"/>
    <col min="4871" max="4871" width="7.5703125" style="225" customWidth="1"/>
    <col min="4872" max="4872" width="9.140625" style="225" customWidth="1"/>
    <col min="4873" max="4873" width="9.140625" style="225"/>
    <col min="4874" max="4875" width="17" style="225" bestFit="1" customWidth="1"/>
    <col min="4876" max="5120" width="9.140625" style="225"/>
    <col min="5121" max="5121" width="23" style="225" customWidth="1"/>
    <col min="5122" max="5123" width="13" style="225" customWidth="1"/>
    <col min="5124" max="5124" width="7.42578125" style="225" customWidth="1"/>
    <col min="5125" max="5126" width="13.42578125" style="225" customWidth="1"/>
    <col min="5127" max="5127" width="7.5703125" style="225" customWidth="1"/>
    <col min="5128" max="5128" width="9.140625" style="225" customWidth="1"/>
    <col min="5129" max="5129" width="9.140625" style="225"/>
    <col min="5130" max="5131" width="17" style="225" bestFit="1" customWidth="1"/>
    <col min="5132" max="5376" width="9.140625" style="225"/>
    <col min="5377" max="5377" width="23" style="225" customWidth="1"/>
    <col min="5378" max="5379" width="13" style="225" customWidth="1"/>
    <col min="5380" max="5380" width="7.42578125" style="225" customWidth="1"/>
    <col min="5381" max="5382" width="13.42578125" style="225" customWidth="1"/>
    <col min="5383" max="5383" width="7.5703125" style="225" customWidth="1"/>
    <col min="5384" max="5384" width="9.140625" style="225" customWidth="1"/>
    <col min="5385" max="5385" width="9.140625" style="225"/>
    <col min="5386" max="5387" width="17" style="225" bestFit="1" customWidth="1"/>
    <col min="5388" max="5632" width="9.140625" style="225"/>
    <col min="5633" max="5633" width="23" style="225" customWidth="1"/>
    <col min="5634" max="5635" width="13" style="225" customWidth="1"/>
    <col min="5636" max="5636" width="7.42578125" style="225" customWidth="1"/>
    <col min="5637" max="5638" width="13.42578125" style="225" customWidth="1"/>
    <col min="5639" max="5639" width="7.5703125" style="225" customWidth="1"/>
    <col min="5640" max="5640" width="9.140625" style="225" customWidth="1"/>
    <col min="5641" max="5641" width="9.140625" style="225"/>
    <col min="5642" max="5643" width="17" style="225" bestFit="1" customWidth="1"/>
    <col min="5644" max="5888" width="9.140625" style="225"/>
    <col min="5889" max="5889" width="23" style="225" customWidth="1"/>
    <col min="5890" max="5891" width="13" style="225" customWidth="1"/>
    <col min="5892" max="5892" width="7.42578125" style="225" customWidth="1"/>
    <col min="5893" max="5894" width="13.42578125" style="225" customWidth="1"/>
    <col min="5895" max="5895" width="7.5703125" style="225" customWidth="1"/>
    <col min="5896" max="5896" width="9.140625" style="225" customWidth="1"/>
    <col min="5897" max="5897" width="9.140625" style="225"/>
    <col min="5898" max="5899" width="17" style="225" bestFit="1" customWidth="1"/>
    <col min="5900" max="6144" width="9.140625" style="225"/>
    <col min="6145" max="6145" width="23" style="225" customWidth="1"/>
    <col min="6146" max="6147" width="13" style="225" customWidth="1"/>
    <col min="6148" max="6148" width="7.42578125" style="225" customWidth="1"/>
    <col min="6149" max="6150" width="13.42578125" style="225" customWidth="1"/>
    <col min="6151" max="6151" width="7.5703125" style="225" customWidth="1"/>
    <col min="6152" max="6152" width="9.140625" style="225" customWidth="1"/>
    <col min="6153" max="6153" width="9.140625" style="225"/>
    <col min="6154" max="6155" width="17" style="225" bestFit="1" customWidth="1"/>
    <col min="6156" max="6400" width="9.140625" style="225"/>
    <col min="6401" max="6401" width="23" style="225" customWidth="1"/>
    <col min="6402" max="6403" width="13" style="225" customWidth="1"/>
    <col min="6404" max="6404" width="7.42578125" style="225" customWidth="1"/>
    <col min="6405" max="6406" width="13.42578125" style="225" customWidth="1"/>
    <col min="6407" max="6407" width="7.5703125" style="225" customWidth="1"/>
    <col min="6408" max="6408" width="9.140625" style="225" customWidth="1"/>
    <col min="6409" max="6409" width="9.140625" style="225"/>
    <col min="6410" max="6411" width="17" style="225" bestFit="1" customWidth="1"/>
    <col min="6412" max="6656" width="9.140625" style="225"/>
    <col min="6657" max="6657" width="23" style="225" customWidth="1"/>
    <col min="6658" max="6659" width="13" style="225" customWidth="1"/>
    <col min="6660" max="6660" width="7.42578125" style="225" customWidth="1"/>
    <col min="6661" max="6662" width="13.42578125" style="225" customWidth="1"/>
    <col min="6663" max="6663" width="7.5703125" style="225" customWidth="1"/>
    <col min="6664" max="6664" width="9.140625" style="225" customWidth="1"/>
    <col min="6665" max="6665" width="9.140625" style="225"/>
    <col min="6666" max="6667" width="17" style="225" bestFit="1" customWidth="1"/>
    <col min="6668" max="6912" width="9.140625" style="225"/>
    <col min="6913" max="6913" width="23" style="225" customWidth="1"/>
    <col min="6914" max="6915" width="13" style="225" customWidth="1"/>
    <col min="6916" max="6916" width="7.42578125" style="225" customWidth="1"/>
    <col min="6917" max="6918" width="13.42578125" style="225" customWidth="1"/>
    <col min="6919" max="6919" width="7.5703125" style="225" customWidth="1"/>
    <col min="6920" max="6920" width="9.140625" style="225" customWidth="1"/>
    <col min="6921" max="6921" width="9.140625" style="225"/>
    <col min="6922" max="6923" width="17" style="225" bestFit="1" customWidth="1"/>
    <col min="6924" max="7168" width="9.140625" style="225"/>
    <col min="7169" max="7169" width="23" style="225" customWidth="1"/>
    <col min="7170" max="7171" width="13" style="225" customWidth="1"/>
    <col min="7172" max="7172" width="7.42578125" style="225" customWidth="1"/>
    <col min="7173" max="7174" width="13.42578125" style="225" customWidth="1"/>
    <col min="7175" max="7175" width="7.5703125" style="225" customWidth="1"/>
    <col min="7176" max="7176" width="9.140625" style="225" customWidth="1"/>
    <col min="7177" max="7177" width="9.140625" style="225"/>
    <col min="7178" max="7179" width="17" style="225" bestFit="1" customWidth="1"/>
    <col min="7180" max="7424" width="9.140625" style="225"/>
    <col min="7425" max="7425" width="23" style="225" customWidth="1"/>
    <col min="7426" max="7427" width="13" style="225" customWidth="1"/>
    <col min="7428" max="7428" width="7.42578125" style="225" customWidth="1"/>
    <col min="7429" max="7430" width="13.42578125" style="225" customWidth="1"/>
    <col min="7431" max="7431" width="7.5703125" style="225" customWidth="1"/>
    <col min="7432" max="7432" width="9.140625" style="225" customWidth="1"/>
    <col min="7433" max="7433" width="9.140625" style="225"/>
    <col min="7434" max="7435" width="17" style="225" bestFit="1" customWidth="1"/>
    <col min="7436" max="7680" width="9.140625" style="225"/>
    <col min="7681" max="7681" width="23" style="225" customWidth="1"/>
    <col min="7682" max="7683" width="13" style="225" customWidth="1"/>
    <col min="7684" max="7684" width="7.42578125" style="225" customWidth="1"/>
    <col min="7685" max="7686" width="13.42578125" style="225" customWidth="1"/>
    <col min="7687" max="7687" width="7.5703125" style="225" customWidth="1"/>
    <col min="7688" max="7688" width="9.140625" style="225" customWidth="1"/>
    <col min="7689" max="7689" width="9.140625" style="225"/>
    <col min="7690" max="7691" width="17" style="225" bestFit="1" customWidth="1"/>
    <col min="7692" max="7936" width="9.140625" style="225"/>
    <col min="7937" max="7937" width="23" style="225" customWidth="1"/>
    <col min="7938" max="7939" width="13" style="225" customWidth="1"/>
    <col min="7940" max="7940" width="7.42578125" style="225" customWidth="1"/>
    <col min="7941" max="7942" width="13.42578125" style="225" customWidth="1"/>
    <col min="7943" max="7943" width="7.5703125" style="225" customWidth="1"/>
    <col min="7944" max="7944" width="9.140625" style="225" customWidth="1"/>
    <col min="7945" max="7945" width="9.140625" style="225"/>
    <col min="7946" max="7947" width="17" style="225" bestFit="1" customWidth="1"/>
    <col min="7948" max="8192" width="9.140625" style="225"/>
    <col min="8193" max="8193" width="23" style="225" customWidth="1"/>
    <col min="8194" max="8195" width="13" style="225" customWidth="1"/>
    <col min="8196" max="8196" width="7.42578125" style="225" customWidth="1"/>
    <col min="8197" max="8198" width="13.42578125" style="225" customWidth="1"/>
    <col min="8199" max="8199" width="7.5703125" style="225" customWidth="1"/>
    <col min="8200" max="8200" width="9.140625" style="225" customWidth="1"/>
    <col min="8201" max="8201" width="9.140625" style="225"/>
    <col min="8202" max="8203" width="17" style="225" bestFit="1" customWidth="1"/>
    <col min="8204" max="8448" width="9.140625" style="225"/>
    <col min="8449" max="8449" width="23" style="225" customWidth="1"/>
    <col min="8450" max="8451" width="13" style="225" customWidth="1"/>
    <col min="8452" max="8452" width="7.42578125" style="225" customWidth="1"/>
    <col min="8453" max="8454" width="13.42578125" style="225" customWidth="1"/>
    <col min="8455" max="8455" width="7.5703125" style="225" customWidth="1"/>
    <col min="8456" max="8456" width="9.140625" style="225" customWidth="1"/>
    <col min="8457" max="8457" width="9.140625" style="225"/>
    <col min="8458" max="8459" width="17" style="225" bestFit="1" customWidth="1"/>
    <col min="8460" max="8704" width="9.140625" style="225"/>
    <col min="8705" max="8705" width="23" style="225" customWidth="1"/>
    <col min="8706" max="8707" width="13" style="225" customWidth="1"/>
    <col min="8708" max="8708" width="7.42578125" style="225" customWidth="1"/>
    <col min="8709" max="8710" width="13.42578125" style="225" customWidth="1"/>
    <col min="8711" max="8711" width="7.5703125" style="225" customWidth="1"/>
    <col min="8712" max="8712" width="9.140625" style="225" customWidth="1"/>
    <col min="8713" max="8713" width="9.140625" style="225"/>
    <col min="8714" max="8715" width="17" style="225" bestFit="1" customWidth="1"/>
    <col min="8716" max="8960" width="9.140625" style="225"/>
    <col min="8961" max="8961" width="23" style="225" customWidth="1"/>
    <col min="8962" max="8963" width="13" style="225" customWidth="1"/>
    <col min="8964" max="8964" width="7.42578125" style="225" customWidth="1"/>
    <col min="8965" max="8966" width="13.42578125" style="225" customWidth="1"/>
    <col min="8967" max="8967" width="7.5703125" style="225" customWidth="1"/>
    <col min="8968" max="8968" width="9.140625" style="225" customWidth="1"/>
    <col min="8969" max="8969" width="9.140625" style="225"/>
    <col min="8970" max="8971" width="17" style="225" bestFit="1" customWidth="1"/>
    <col min="8972" max="9216" width="9.140625" style="225"/>
    <col min="9217" max="9217" width="23" style="225" customWidth="1"/>
    <col min="9218" max="9219" width="13" style="225" customWidth="1"/>
    <col min="9220" max="9220" width="7.42578125" style="225" customWidth="1"/>
    <col min="9221" max="9222" width="13.42578125" style="225" customWidth="1"/>
    <col min="9223" max="9223" width="7.5703125" style="225" customWidth="1"/>
    <col min="9224" max="9224" width="9.140625" style="225" customWidth="1"/>
    <col min="9225" max="9225" width="9.140625" style="225"/>
    <col min="9226" max="9227" width="17" style="225" bestFit="1" customWidth="1"/>
    <col min="9228" max="9472" width="9.140625" style="225"/>
    <col min="9473" max="9473" width="23" style="225" customWidth="1"/>
    <col min="9474" max="9475" width="13" style="225" customWidth="1"/>
    <col min="9476" max="9476" width="7.42578125" style="225" customWidth="1"/>
    <col min="9477" max="9478" width="13.42578125" style="225" customWidth="1"/>
    <col min="9479" max="9479" width="7.5703125" style="225" customWidth="1"/>
    <col min="9480" max="9480" width="9.140625" style="225" customWidth="1"/>
    <col min="9481" max="9481" width="9.140625" style="225"/>
    <col min="9482" max="9483" width="17" style="225" bestFit="1" customWidth="1"/>
    <col min="9484" max="9728" width="9.140625" style="225"/>
    <col min="9729" max="9729" width="23" style="225" customWidth="1"/>
    <col min="9730" max="9731" width="13" style="225" customWidth="1"/>
    <col min="9732" max="9732" width="7.42578125" style="225" customWidth="1"/>
    <col min="9733" max="9734" width="13.42578125" style="225" customWidth="1"/>
    <col min="9735" max="9735" width="7.5703125" style="225" customWidth="1"/>
    <col min="9736" max="9736" width="9.140625" style="225" customWidth="1"/>
    <col min="9737" max="9737" width="9.140625" style="225"/>
    <col min="9738" max="9739" width="17" style="225" bestFit="1" customWidth="1"/>
    <col min="9740" max="9984" width="9.140625" style="225"/>
    <col min="9985" max="9985" width="23" style="225" customWidth="1"/>
    <col min="9986" max="9987" width="13" style="225" customWidth="1"/>
    <col min="9988" max="9988" width="7.42578125" style="225" customWidth="1"/>
    <col min="9989" max="9990" width="13.42578125" style="225" customWidth="1"/>
    <col min="9991" max="9991" width="7.5703125" style="225" customWidth="1"/>
    <col min="9992" max="9992" width="9.140625" style="225" customWidth="1"/>
    <col min="9993" max="9993" width="9.140625" style="225"/>
    <col min="9994" max="9995" width="17" style="225" bestFit="1" customWidth="1"/>
    <col min="9996" max="10240" width="9.140625" style="225"/>
    <col min="10241" max="10241" width="23" style="225" customWidth="1"/>
    <col min="10242" max="10243" width="13" style="225" customWidth="1"/>
    <col min="10244" max="10244" width="7.42578125" style="225" customWidth="1"/>
    <col min="10245" max="10246" width="13.42578125" style="225" customWidth="1"/>
    <col min="10247" max="10247" width="7.5703125" style="225" customWidth="1"/>
    <col min="10248" max="10248" width="9.140625" style="225" customWidth="1"/>
    <col min="10249" max="10249" width="9.140625" style="225"/>
    <col min="10250" max="10251" width="17" style="225" bestFit="1" customWidth="1"/>
    <col min="10252" max="10496" width="9.140625" style="225"/>
    <col min="10497" max="10497" width="23" style="225" customWidth="1"/>
    <col min="10498" max="10499" width="13" style="225" customWidth="1"/>
    <col min="10500" max="10500" width="7.42578125" style="225" customWidth="1"/>
    <col min="10501" max="10502" width="13.42578125" style="225" customWidth="1"/>
    <col min="10503" max="10503" width="7.5703125" style="225" customWidth="1"/>
    <col min="10504" max="10504" width="9.140625" style="225" customWidth="1"/>
    <col min="10505" max="10505" width="9.140625" style="225"/>
    <col min="10506" max="10507" width="17" style="225" bestFit="1" customWidth="1"/>
    <col min="10508" max="10752" width="9.140625" style="225"/>
    <col min="10753" max="10753" width="23" style="225" customWidth="1"/>
    <col min="10754" max="10755" width="13" style="225" customWidth="1"/>
    <col min="10756" max="10756" width="7.42578125" style="225" customWidth="1"/>
    <col min="10757" max="10758" width="13.42578125" style="225" customWidth="1"/>
    <col min="10759" max="10759" width="7.5703125" style="225" customWidth="1"/>
    <col min="10760" max="10760" width="9.140625" style="225" customWidth="1"/>
    <col min="10761" max="10761" width="9.140625" style="225"/>
    <col min="10762" max="10763" width="17" style="225" bestFit="1" customWidth="1"/>
    <col min="10764" max="11008" width="9.140625" style="225"/>
    <col min="11009" max="11009" width="23" style="225" customWidth="1"/>
    <col min="11010" max="11011" width="13" style="225" customWidth="1"/>
    <col min="11012" max="11012" width="7.42578125" style="225" customWidth="1"/>
    <col min="11013" max="11014" width="13.42578125" style="225" customWidth="1"/>
    <col min="11015" max="11015" width="7.5703125" style="225" customWidth="1"/>
    <col min="11016" max="11016" width="9.140625" style="225" customWidth="1"/>
    <col min="11017" max="11017" width="9.140625" style="225"/>
    <col min="11018" max="11019" width="17" style="225" bestFit="1" customWidth="1"/>
    <col min="11020" max="11264" width="9.140625" style="225"/>
    <col min="11265" max="11265" width="23" style="225" customWidth="1"/>
    <col min="11266" max="11267" width="13" style="225" customWidth="1"/>
    <col min="11268" max="11268" width="7.42578125" style="225" customWidth="1"/>
    <col min="11269" max="11270" width="13.42578125" style="225" customWidth="1"/>
    <col min="11271" max="11271" width="7.5703125" style="225" customWidth="1"/>
    <col min="11272" max="11272" width="9.140625" style="225" customWidth="1"/>
    <col min="11273" max="11273" width="9.140625" style="225"/>
    <col min="11274" max="11275" width="17" style="225" bestFit="1" customWidth="1"/>
    <col min="11276" max="11520" width="9.140625" style="225"/>
    <col min="11521" max="11521" width="23" style="225" customWidth="1"/>
    <col min="11522" max="11523" width="13" style="225" customWidth="1"/>
    <col min="11524" max="11524" width="7.42578125" style="225" customWidth="1"/>
    <col min="11525" max="11526" width="13.42578125" style="225" customWidth="1"/>
    <col min="11527" max="11527" width="7.5703125" style="225" customWidth="1"/>
    <col min="11528" max="11528" width="9.140625" style="225" customWidth="1"/>
    <col min="11529" max="11529" width="9.140625" style="225"/>
    <col min="11530" max="11531" width="17" style="225" bestFit="1" customWidth="1"/>
    <col min="11532" max="11776" width="9.140625" style="225"/>
    <col min="11777" max="11777" width="23" style="225" customWidth="1"/>
    <col min="11778" max="11779" width="13" style="225" customWidth="1"/>
    <col min="11780" max="11780" width="7.42578125" style="225" customWidth="1"/>
    <col min="11781" max="11782" width="13.42578125" style="225" customWidth="1"/>
    <col min="11783" max="11783" width="7.5703125" style="225" customWidth="1"/>
    <col min="11784" max="11784" width="9.140625" style="225" customWidth="1"/>
    <col min="11785" max="11785" width="9.140625" style="225"/>
    <col min="11786" max="11787" width="17" style="225" bestFit="1" customWidth="1"/>
    <col min="11788" max="12032" width="9.140625" style="225"/>
    <col min="12033" max="12033" width="23" style="225" customWidth="1"/>
    <col min="12034" max="12035" width="13" style="225" customWidth="1"/>
    <col min="12036" max="12036" width="7.42578125" style="225" customWidth="1"/>
    <col min="12037" max="12038" width="13.42578125" style="225" customWidth="1"/>
    <col min="12039" max="12039" width="7.5703125" style="225" customWidth="1"/>
    <col min="12040" max="12040" width="9.140625" style="225" customWidth="1"/>
    <col min="12041" max="12041" width="9.140625" style="225"/>
    <col min="12042" max="12043" width="17" style="225" bestFit="1" customWidth="1"/>
    <col min="12044" max="12288" width="9.140625" style="225"/>
    <col min="12289" max="12289" width="23" style="225" customWidth="1"/>
    <col min="12290" max="12291" width="13" style="225" customWidth="1"/>
    <col min="12292" max="12292" width="7.42578125" style="225" customWidth="1"/>
    <col min="12293" max="12294" width="13.42578125" style="225" customWidth="1"/>
    <col min="12295" max="12295" width="7.5703125" style="225" customWidth="1"/>
    <col min="12296" max="12296" width="9.140625" style="225" customWidth="1"/>
    <col min="12297" max="12297" width="9.140625" style="225"/>
    <col min="12298" max="12299" width="17" style="225" bestFit="1" customWidth="1"/>
    <col min="12300" max="12544" width="9.140625" style="225"/>
    <col min="12545" max="12545" width="23" style="225" customWidth="1"/>
    <col min="12546" max="12547" width="13" style="225" customWidth="1"/>
    <col min="12548" max="12548" width="7.42578125" style="225" customWidth="1"/>
    <col min="12549" max="12550" width="13.42578125" style="225" customWidth="1"/>
    <col min="12551" max="12551" width="7.5703125" style="225" customWidth="1"/>
    <col min="12552" max="12552" width="9.140625" style="225" customWidth="1"/>
    <col min="12553" max="12553" width="9.140625" style="225"/>
    <col min="12554" max="12555" width="17" style="225" bestFit="1" customWidth="1"/>
    <col min="12556" max="12800" width="9.140625" style="225"/>
    <col min="12801" max="12801" width="23" style="225" customWidth="1"/>
    <col min="12802" max="12803" width="13" style="225" customWidth="1"/>
    <col min="12804" max="12804" width="7.42578125" style="225" customWidth="1"/>
    <col min="12805" max="12806" width="13.42578125" style="225" customWidth="1"/>
    <col min="12807" max="12807" width="7.5703125" style="225" customWidth="1"/>
    <col min="12808" max="12808" width="9.140625" style="225" customWidth="1"/>
    <col min="12809" max="12809" width="9.140625" style="225"/>
    <col min="12810" max="12811" width="17" style="225" bestFit="1" customWidth="1"/>
    <col min="12812" max="13056" width="9.140625" style="225"/>
    <col min="13057" max="13057" width="23" style="225" customWidth="1"/>
    <col min="13058" max="13059" width="13" style="225" customWidth="1"/>
    <col min="13060" max="13060" width="7.42578125" style="225" customWidth="1"/>
    <col min="13061" max="13062" width="13.42578125" style="225" customWidth="1"/>
    <col min="13063" max="13063" width="7.5703125" style="225" customWidth="1"/>
    <col min="13064" max="13064" width="9.140625" style="225" customWidth="1"/>
    <col min="13065" max="13065" width="9.140625" style="225"/>
    <col min="13066" max="13067" width="17" style="225" bestFit="1" customWidth="1"/>
    <col min="13068" max="13312" width="9.140625" style="225"/>
    <col min="13313" max="13313" width="23" style="225" customWidth="1"/>
    <col min="13314" max="13315" width="13" style="225" customWidth="1"/>
    <col min="13316" max="13316" width="7.42578125" style="225" customWidth="1"/>
    <col min="13317" max="13318" width="13.42578125" style="225" customWidth="1"/>
    <col min="13319" max="13319" width="7.5703125" style="225" customWidth="1"/>
    <col min="13320" max="13320" width="9.140625" style="225" customWidth="1"/>
    <col min="13321" max="13321" width="9.140625" style="225"/>
    <col min="13322" max="13323" width="17" style="225" bestFit="1" customWidth="1"/>
    <col min="13324" max="13568" width="9.140625" style="225"/>
    <col min="13569" max="13569" width="23" style="225" customWidth="1"/>
    <col min="13570" max="13571" width="13" style="225" customWidth="1"/>
    <col min="13572" max="13572" width="7.42578125" style="225" customWidth="1"/>
    <col min="13573" max="13574" width="13.42578125" style="225" customWidth="1"/>
    <col min="13575" max="13575" width="7.5703125" style="225" customWidth="1"/>
    <col min="13576" max="13576" width="9.140625" style="225" customWidth="1"/>
    <col min="13577" max="13577" width="9.140625" style="225"/>
    <col min="13578" max="13579" width="17" style="225" bestFit="1" customWidth="1"/>
    <col min="13580" max="13824" width="9.140625" style="225"/>
    <col min="13825" max="13825" width="23" style="225" customWidth="1"/>
    <col min="13826" max="13827" width="13" style="225" customWidth="1"/>
    <col min="13828" max="13828" width="7.42578125" style="225" customWidth="1"/>
    <col min="13829" max="13830" width="13.42578125" style="225" customWidth="1"/>
    <col min="13831" max="13831" width="7.5703125" style="225" customWidth="1"/>
    <col min="13832" max="13832" width="9.140625" style="225" customWidth="1"/>
    <col min="13833" max="13833" width="9.140625" style="225"/>
    <col min="13834" max="13835" width="17" style="225" bestFit="1" customWidth="1"/>
    <col min="13836" max="14080" width="9.140625" style="225"/>
    <col min="14081" max="14081" width="23" style="225" customWidth="1"/>
    <col min="14082" max="14083" width="13" style="225" customWidth="1"/>
    <col min="14084" max="14084" width="7.42578125" style="225" customWidth="1"/>
    <col min="14085" max="14086" width="13.42578125" style="225" customWidth="1"/>
    <col min="14087" max="14087" width="7.5703125" style="225" customWidth="1"/>
    <col min="14088" max="14088" width="9.140625" style="225" customWidth="1"/>
    <col min="14089" max="14089" width="9.140625" style="225"/>
    <col min="14090" max="14091" width="17" style="225" bestFit="1" customWidth="1"/>
    <col min="14092" max="14336" width="9.140625" style="225"/>
    <col min="14337" max="14337" width="23" style="225" customWidth="1"/>
    <col min="14338" max="14339" width="13" style="225" customWidth="1"/>
    <col min="14340" max="14340" width="7.42578125" style="225" customWidth="1"/>
    <col min="14341" max="14342" width="13.42578125" style="225" customWidth="1"/>
    <col min="14343" max="14343" width="7.5703125" style="225" customWidth="1"/>
    <col min="14344" max="14344" width="9.140625" style="225" customWidth="1"/>
    <col min="14345" max="14345" width="9.140625" style="225"/>
    <col min="14346" max="14347" width="17" style="225" bestFit="1" customWidth="1"/>
    <col min="14348" max="14592" width="9.140625" style="225"/>
    <col min="14593" max="14593" width="23" style="225" customWidth="1"/>
    <col min="14594" max="14595" width="13" style="225" customWidth="1"/>
    <col min="14596" max="14596" width="7.42578125" style="225" customWidth="1"/>
    <col min="14597" max="14598" width="13.42578125" style="225" customWidth="1"/>
    <col min="14599" max="14599" width="7.5703125" style="225" customWidth="1"/>
    <col min="14600" max="14600" width="9.140625" style="225" customWidth="1"/>
    <col min="14601" max="14601" width="9.140625" style="225"/>
    <col min="14602" max="14603" width="17" style="225" bestFit="1" customWidth="1"/>
    <col min="14604" max="14848" width="9.140625" style="225"/>
    <col min="14849" max="14849" width="23" style="225" customWidth="1"/>
    <col min="14850" max="14851" width="13" style="225" customWidth="1"/>
    <col min="14852" max="14852" width="7.42578125" style="225" customWidth="1"/>
    <col min="14853" max="14854" width="13.42578125" style="225" customWidth="1"/>
    <col min="14855" max="14855" width="7.5703125" style="225" customWidth="1"/>
    <col min="14856" max="14856" width="9.140625" style="225" customWidth="1"/>
    <col min="14857" max="14857" width="9.140625" style="225"/>
    <col min="14858" max="14859" width="17" style="225" bestFit="1" customWidth="1"/>
    <col min="14860" max="15104" width="9.140625" style="225"/>
    <col min="15105" max="15105" width="23" style="225" customWidth="1"/>
    <col min="15106" max="15107" width="13" style="225" customWidth="1"/>
    <col min="15108" max="15108" width="7.42578125" style="225" customWidth="1"/>
    <col min="15109" max="15110" width="13.42578125" style="225" customWidth="1"/>
    <col min="15111" max="15111" width="7.5703125" style="225" customWidth="1"/>
    <col min="15112" max="15112" width="9.140625" style="225" customWidth="1"/>
    <col min="15113" max="15113" width="9.140625" style="225"/>
    <col min="15114" max="15115" width="17" style="225" bestFit="1" customWidth="1"/>
    <col min="15116" max="15360" width="9.140625" style="225"/>
    <col min="15361" max="15361" width="23" style="225" customWidth="1"/>
    <col min="15362" max="15363" width="13" style="225" customWidth="1"/>
    <col min="15364" max="15364" width="7.42578125" style="225" customWidth="1"/>
    <col min="15365" max="15366" width="13.42578125" style="225" customWidth="1"/>
    <col min="15367" max="15367" width="7.5703125" style="225" customWidth="1"/>
    <col min="15368" max="15368" width="9.140625" style="225" customWidth="1"/>
    <col min="15369" max="15369" width="9.140625" style="225"/>
    <col min="15370" max="15371" width="17" style="225" bestFit="1" customWidth="1"/>
    <col min="15372" max="15616" width="9.140625" style="225"/>
    <col min="15617" max="15617" width="23" style="225" customWidth="1"/>
    <col min="15618" max="15619" width="13" style="225" customWidth="1"/>
    <col min="15620" max="15620" width="7.42578125" style="225" customWidth="1"/>
    <col min="15621" max="15622" width="13.42578125" style="225" customWidth="1"/>
    <col min="15623" max="15623" width="7.5703125" style="225" customWidth="1"/>
    <col min="15624" max="15624" width="9.140625" style="225" customWidth="1"/>
    <col min="15625" max="15625" width="9.140625" style="225"/>
    <col min="15626" max="15627" width="17" style="225" bestFit="1" customWidth="1"/>
    <col min="15628" max="15872" width="9.140625" style="225"/>
    <col min="15873" max="15873" width="23" style="225" customWidth="1"/>
    <col min="15874" max="15875" width="13" style="225" customWidth="1"/>
    <col min="15876" max="15876" width="7.42578125" style="225" customWidth="1"/>
    <col min="15877" max="15878" width="13.42578125" style="225" customWidth="1"/>
    <col min="15879" max="15879" width="7.5703125" style="225" customWidth="1"/>
    <col min="15880" max="15880" width="9.140625" style="225" customWidth="1"/>
    <col min="15881" max="15881" width="9.140625" style="225"/>
    <col min="15882" max="15883" width="17" style="225" bestFit="1" customWidth="1"/>
    <col min="15884" max="16128" width="9.140625" style="225"/>
    <col min="16129" max="16129" width="23" style="225" customWidth="1"/>
    <col min="16130" max="16131" width="13" style="225" customWidth="1"/>
    <col min="16132" max="16132" width="7.42578125" style="225" customWidth="1"/>
    <col min="16133" max="16134" width="13.42578125" style="225" customWidth="1"/>
    <col min="16135" max="16135" width="7.5703125" style="225" customWidth="1"/>
    <col min="16136" max="16136" width="9.140625" style="225" customWidth="1"/>
    <col min="16137" max="16137" width="9.140625" style="225"/>
    <col min="16138" max="16139" width="17" style="225" bestFit="1" customWidth="1"/>
    <col min="16140" max="16384" width="9.140625" style="225"/>
  </cols>
  <sheetData>
    <row r="1" spans="1:11" ht="46.9" customHeight="1">
      <c r="A1" s="2865" t="s">
        <v>582</v>
      </c>
      <c r="B1" s="2865"/>
      <c r="C1" s="2865"/>
      <c r="D1" s="2865"/>
      <c r="E1" s="2865"/>
      <c r="F1" s="2865"/>
      <c r="G1" s="2865"/>
    </row>
    <row r="2" spans="1:11" ht="6" customHeight="1" thickBot="1">
      <c r="A2" s="2881"/>
      <c r="B2" s="2881"/>
      <c r="C2" s="2881"/>
      <c r="D2" s="2881"/>
      <c r="E2" s="2881"/>
      <c r="F2" s="2881"/>
      <c r="G2" s="2881"/>
    </row>
    <row r="3" spans="1:11" ht="16.5" customHeight="1">
      <c r="A3" s="2651" t="s">
        <v>79</v>
      </c>
      <c r="B3" s="2657" t="s">
        <v>55</v>
      </c>
      <c r="C3" s="2655"/>
      <c r="D3" s="2658"/>
      <c r="E3" s="2654" t="s">
        <v>80</v>
      </c>
      <c r="F3" s="2655"/>
      <c r="G3" s="2658"/>
    </row>
    <row r="4" spans="1:11" ht="16.5" customHeight="1">
      <c r="A4" s="2652"/>
      <c r="B4" s="242" t="s">
        <v>81</v>
      </c>
      <c r="C4" s="226" t="s">
        <v>82</v>
      </c>
      <c r="D4" s="227" t="s">
        <v>83</v>
      </c>
      <c r="E4" s="330" t="s">
        <v>81</v>
      </c>
      <c r="F4" s="226" t="s">
        <v>82</v>
      </c>
      <c r="G4" s="227" t="s">
        <v>84</v>
      </c>
    </row>
    <row r="5" spans="1:11" ht="12.75" customHeight="1">
      <c r="A5" s="2653"/>
      <c r="B5" s="2661" t="s">
        <v>8</v>
      </c>
      <c r="C5" s="2660"/>
      <c r="D5" s="228" t="s">
        <v>85</v>
      </c>
      <c r="E5" s="2659" t="s">
        <v>8</v>
      </c>
      <c r="F5" s="2660"/>
      <c r="G5" s="228" t="s">
        <v>85</v>
      </c>
    </row>
    <row r="6" spans="1:11" ht="13.5" thickBot="1">
      <c r="A6" s="495">
        <v>1</v>
      </c>
      <c r="B6" s="241">
        <v>2</v>
      </c>
      <c r="C6" s="229">
        <v>3</v>
      </c>
      <c r="D6" s="230">
        <v>4</v>
      </c>
      <c r="E6" s="331">
        <v>5</v>
      </c>
      <c r="F6" s="229">
        <v>6</v>
      </c>
      <c r="G6" s="230">
        <v>7</v>
      </c>
    </row>
    <row r="7" spans="1:11" s="231" customFormat="1" ht="25.15" customHeight="1" thickBot="1">
      <c r="A7" s="496" t="s">
        <v>90</v>
      </c>
      <c r="B7" s="687">
        <v>382765426</v>
      </c>
      <c r="C7" s="688">
        <v>380499402.48000002</v>
      </c>
      <c r="D7" s="523">
        <v>99.407986362906257</v>
      </c>
      <c r="E7" s="693">
        <v>278594368</v>
      </c>
      <c r="F7" s="688">
        <v>277862510.90000004</v>
      </c>
      <c r="G7" s="523">
        <v>99.737303698831425</v>
      </c>
      <c r="J7" s="2484"/>
      <c r="K7" s="2484"/>
    </row>
    <row r="8" spans="1:11" s="231" customFormat="1" ht="20.100000000000001" customHeight="1">
      <c r="A8" s="487" t="s">
        <v>152</v>
      </c>
      <c r="B8" s="694">
        <v>575000</v>
      </c>
      <c r="C8" s="661">
        <v>0</v>
      </c>
      <c r="D8" s="513">
        <v>0</v>
      </c>
      <c r="E8" s="694">
        <v>575000</v>
      </c>
      <c r="F8" s="661">
        <v>0</v>
      </c>
      <c r="G8" s="513">
        <v>0</v>
      </c>
    </row>
    <row r="9" spans="1:11" s="231" customFormat="1" ht="20.100000000000001" customHeight="1">
      <c r="A9" s="488" t="s">
        <v>158</v>
      </c>
      <c r="B9" s="695">
        <v>314623402</v>
      </c>
      <c r="C9" s="690">
        <v>313288559.69</v>
      </c>
      <c r="D9" s="513">
        <v>99.575733304797211</v>
      </c>
      <c r="E9" s="695">
        <v>252962925</v>
      </c>
      <c r="F9" s="690">
        <v>252962925</v>
      </c>
      <c r="G9" s="513">
        <v>100</v>
      </c>
    </row>
    <row r="10" spans="1:11" s="231" customFormat="1" ht="20.100000000000001" customHeight="1">
      <c r="A10" s="488" t="s">
        <v>163</v>
      </c>
      <c r="B10" s="695">
        <v>761900</v>
      </c>
      <c r="C10" s="690">
        <v>759400.1100000001</v>
      </c>
      <c r="D10" s="513">
        <v>99.671887386796172</v>
      </c>
      <c r="E10" s="695">
        <v>761900</v>
      </c>
      <c r="F10" s="690">
        <v>759400.1100000001</v>
      </c>
      <c r="G10" s="513">
        <v>99.671887386796172</v>
      </c>
    </row>
    <row r="11" spans="1:11" s="231" customFormat="1" ht="20.100000000000001" customHeight="1">
      <c r="A11" s="488" t="s">
        <v>169</v>
      </c>
      <c r="B11" s="695">
        <v>331174</v>
      </c>
      <c r="C11" s="690">
        <v>317241.43</v>
      </c>
      <c r="D11" s="513">
        <v>95.79297589786637</v>
      </c>
      <c r="E11" s="695">
        <v>331174</v>
      </c>
      <c r="F11" s="690">
        <v>317241.43</v>
      </c>
      <c r="G11" s="513">
        <v>95.79297589786637</v>
      </c>
    </row>
    <row r="12" spans="1:11" s="231" customFormat="1" ht="20.100000000000001" customHeight="1">
      <c r="A12" s="488" t="s">
        <v>170</v>
      </c>
      <c r="B12" s="695">
        <v>42415781</v>
      </c>
      <c r="C12" s="690">
        <v>42216456.890000001</v>
      </c>
      <c r="D12" s="513">
        <v>99.530070871499447</v>
      </c>
      <c r="E12" s="695">
        <v>0</v>
      </c>
      <c r="F12" s="690">
        <v>0</v>
      </c>
      <c r="G12" s="513">
        <v>0</v>
      </c>
    </row>
    <row r="13" spans="1:11" s="231" customFormat="1" ht="20.100000000000001" customHeight="1">
      <c r="A13" s="488" t="s">
        <v>171</v>
      </c>
      <c r="B13" s="695">
        <v>4435169</v>
      </c>
      <c r="C13" s="690">
        <v>4354118.25</v>
      </c>
      <c r="D13" s="513">
        <v>98.172544270579081</v>
      </c>
      <c r="E13" s="695">
        <v>4435169</v>
      </c>
      <c r="F13" s="690">
        <v>4354118.25</v>
      </c>
      <c r="G13" s="513">
        <v>98.172544270579081</v>
      </c>
    </row>
    <row r="14" spans="1:11" s="231" customFormat="1" ht="24">
      <c r="A14" s="517" t="s">
        <v>176</v>
      </c>
      <c r="B14" s="697">
        <v>30000</v>
      </c>
      <c r="C14" s="663">
        <v>30000</v>
      </c>
      <c r="D14" s="518">
        <v>100</v>
      </c>
      <c r="E14" s="697">
        <v>30000</v>
      </c>
      <c r="F14" s="663">
        <v>30000</v>
      </c>
      <c r="G14" s="518">
        <v>100</v>
      </c>
    </row>
    <row r="15" spans="1:11" s="231" customFormat="1" ht="48.75" thickBot="1">
      <c r="A15" s="489" t="s">
        <v>177</v>
      </c>
      <c r="B15" s="696">
        <v>19593000</v>
      </c>
      <c r="C15" s="692">
        <v>19533626.110000003</v>
      </c>
      <c r="D15" s="514">
        <v>99.696963762568274</v>
      </c>
      <c r="E15" s="696">
        <v>19498200</v>
      </c>
      <c r="F15" s="692">
        <v>19438826.110000003</v>
      </c>
      <c r="G15" s="514">
        <v>99.695490404242463</v>
      </c>
    </row>
    <row r="16" spans="1:11" s="231" customFormat="1">
      <c r="B16" s="493"/>
      <c r="C16" s="493"/>
      <c r="D16" s="493"/>
      <c r="E16" s="493"/>
      <c r="F16" s="493"/>
      <c r="G16" s="493"/>
    </row>
    <row r="17" spans="1:8" s="231" customFormat="1">
      <c r="A17" s="493" t="s">
        <v>934</v>
      </c>
      <c r="B17" s="492"/>
      <c r="C17" s="492"/>
      <c r="D17" s="492"/>
      <c r="E17" s="492"/>
      <c r="F17" s="492"/>
      <c r="G17" s="492"/>
    </row>
    <row r="18" spans="1:8" s="231" customFormat="1" ht="16.899999999999999" customHeight="1">
      <c r="A18" s="492"/>
      <c r="B18" s="492"/>
      <c r="C18" s="492"/>
      <c r="D18" s="492"/>
      <c r="E18" s="492"/>
      <c r="F18" s="492"/>
      <c r="G18" s="492"/>
      <c r="H18" s="493"/>
    </row>
    <row r="19" spans="1:8" s="231" customFormat="1" ht="16.899999999999999" customHeight="1">
      <c r="A19" s="492"/>
      <c r="B19" s="492"/>
      <c r="C19" s="492"/>
      <c r="D19" s="492"/>
      <c r="E19" s="492"/>
      <c r="F19" s="492"/>
      <c r="G19" s="492"/>
    </row>
    <row r="20" spans="1:8" s="231" customFormat="1" ht="16.899999999999999" customHeight="1">
      <c r="A20" s="492"/>
      <c r="B20" s="492"/>
      <c r="C20" s="492"/>
      <c r="D20" s="492"/>
      <c r="E20" s="492"/>
      <c r="F20" s="492"/>
      <c r="G20" s="492"/>
    </row>
    <row r="21" spans="1:8" s="231" customFormat="1" ht="16.899999999999999" customHeight="1">
      <c r="A21" s="492"/>
      <c r="B21" s="492"/>
      <c r="C21" s="492"/>
      <c r="D21" s="492"/>
      <c r="E21" s="492"/>
      <c r="F21" s="492"/>
      <c r="G21" s="492"/>
    </row>
    <row r="22" spans="1:8" s="231" customFormat="1" ht="25.15" customHeight="1">
      <c r="A22" s="492"/>
      <c r="B22" s="492"/>
      <c r="C22" s="492"/>
      <c r="D22" s="492"/>
      <c r="E22" s="492"/>
      <c r="F22" s="492"/>
      <c r="G22" s="492"/>
    </row>
    <row r="23" spans="1:8" s="231" customFormat="1" ht="25.15" customHeight="1">
      <c r="A23" s="492"/>
      <c r="B23" s="492"/>
      <c r="C23" s="492"/>
      <c r="D23" s="492"/>
      <c r="E23" s="492"/>
      <c r="F23" s="492"/>
      <c r="G23" s="492"/>
    </row>
    <row r="24" spans="1:8" s="231" customFormat="1" ht="25.15" customHeight="1">
      <c r="A24" s="492"/>
      <c r="B24" s="492"/>
      <c r="C24" s="492"/>
      <c r="D24" s="492"/>
      <c r="E24" s="492"/>
      <c r="F24" s="492"/>
      <c r="G24" s="492"/>
    </row>
    <row r="25" spans="1:8" s="231" customFormat="1" ht="25.15" customHeight="1">
      <c r="A25" s="492"/>
      <c r="B25" s="492"/>
      <c r="C25" s="492"/>
      <c r="D25" s="492"/>
      <c r="E25" s="492"/>
      <c r="F25" s="492"/>
      <c r="G25" s="492"/>
    </row>
    <row r="26" spans="1:8" s="231" customFormat="1" ht="48" customHeight="1">
      <c r="A26" s="225"/>
      <c r="B26" s="225"/>
      <c r="C26" s="225"/>
      <c r="D26" s="225"/>
      <c r="E26" s="225"/>
      <c r="F26" s="225"/>
      <c r="G26" s="225"/>
    </row>
    <row r="27" spans="1:8" s="231" customFormat="1" ht="16.899999999999999" customHeight="1">
      <c r="A27" s="225"/>
      <c r="B27" s="225"/>
      <c r="C27" s="225"/>
      <c r="D27" s="225"/>
      <c r="E27" s="225"/>
      <c r="F27" s="225"/>
      <c r="G27" s="225"/>
    </row>
  </sheetData>
  <mergeCells count="7">
    <mergeCell ref="A1:G1"/>
    <mergeCell ref="A2:G2"/>
    <mergeCell ref="A3:A5"/>
    <mergeCell ref="B3:D3"/>
    <mergeCell ref="E3:G3"/>
    <mergeCell ref="B5:C5"/>
    <mergeCell ref="E5:F5"/>
  </mergeCells>
  <pageMargins left="0.7" right="0.7" top="0.75" bottom="0.75" header="0.3" footer="0.3"/>
  <pageSetup paperSize="9" scale="98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0"/>
  <sheetViews>
    <sheetView workbookViewId="0">
      <selection activeCell="A3" sqref="A3:A6"/>
    </sheetView>
  </sheetViews>
  <sheetFormatPr defaultRowHeight="12.75"/>
  <cols>
    <col min="1" max="1" width="23.5703125" customWidth="1"/>
    <col min="2" max="3" width="15.85546875" bestFit="1" customWidth="1"/>
    <col min="4" max="11" width="14.85546875" bestFit="1" customWidth="1"/>
  </cols>
  <sheetData>
    <row r="1" spans="1:11">
      <c r="A1" s="1569" t="s">
        <v>880</v>
      </c>
      <c r="B1" s="1570"/>
      <c r="C1" s="1571"/>
      <c r="D1" s="1571"/>
      <c r="E1" s="1571"/>
      <c r="F1" s="1571"/>
      <c r="G1" s="1571"/>
      <c r="H1" s="1571"/>
      <c r="I1" s="1571"/>
      <c r="J1" s="1571"/>
      <c r="K1" s="1571"/>
    </row>
    <row r="2" spans="1:11" ht="13.5" thickBot="1">
      <c r="A2" s="1571"/>
      <c r="B2" s="1570"/>
      <c r="C2" s="1571"/>
      <c r="D2" s="1571"/>
      <c r="E2" s="1571"/>
      <c r="F2" s="1571"/>
      <c r="G2" s="1571"/>
      <c r="H2" s="1571"/>
      <c r="I2" s="1571"/>
      <c r="J2" s="1571"/>
      <c r="K2" s="1571"/>
    </row>
    <row r="3" spans="1:11" ht="13.5" thickBot="1">
      <c r="A3" s="3337" t="s">
        <v>79</v>
      </c>
      <c r="B3" s="3347" t="s">
        <v>3</v>
      </c>
      <c r="C3" s="3348"/>
      <c r="D3" s="1572" t="s">
        <v>822</v>
      </c>
      <c r="E3" s="1572"/>
      <c r="F3" s="1572"/>
      <c r="G3" s="1572"/>
      <c r="H3" s="1572"/>
      <c r="I3" s="1572"/>
      <c r="J3" s="1572"/>
      <c r="K3" s="1573" t="s">
        <v>823</v>
      </c>
    </row>
    <row r="4" spans="1:11" ht="23.25" customHeight="1" thickBot="1">
      <c r="A4" s="3338"/>
      <c r="B4" s="3349"/>
      <c r="C4" s="3350"/>
      <c r="D4" s="3340" t="s">
        <v>970</v>
      </c>
      <c r="E4" s="2883"/>
      <c r="F4" s="3340" t="s">
        <v>824</v>
      </c>
      <c r="G4" s="3341"/>
      <c r="H4" s="3345" t="s">
        <v>825</v>
      </c>
      <c r="I4" s="3346"/>
      <c r="J4" s="3345" t="s">
        <v>826</v>
      </c>
      <c r="K4" s="3346"/>
    </row>
    <row r="5" spans="1:11" ht="13.5" thickBot="1">
      <c r="A5" s="3338"/>
      <c r="B5" s="2096" t="s">
        <v>81</v>
      </c>
      <c r="C5" s="2097" t="s">
        <v>82</v>
      </c>
      <c r="D5" s="1575" t="s">
        <v>81</v>
      </c>
      <c r="E5" s="1574" t="s">
        <v>82</v>
      </c>
      <c r="F5" s="1575" t="s">
        <v>81</v>
      </c>
      <c r="G5" s="1576" t="s">
        <v>82</v>
      </c>
      <c r="H5" s="1575" t="s">
        <v>81</v>
      </c>
      <c r="I5" s="1574" t="s">
        <v>82</v>
      </c>
      <c r="J5" s="1575" t="s">
        <v>81</v>
      </c>
      <c r="K5" s="1574" t="s">
        <v>82</v>
      </c>
    </row>
    <row r="6" spans="1:11" ht="13.5" thickBot="1">
      <c r="A6" s="3339"/>
      <c r="B6" s="3342" t="s">
        <v>8</v>
      </c>
      <c r="C6" s="3343"/>
      <c r="D6" s="3343"/>
      <c r="E6" s="3343"/>
      <c r="F6" s="3343"/>
      <c r="G6" s="3343"/>
      <c r="H6" s="3343"/>
      <c r="I6" s="3343"/>
      <c r="J6" s="3343"/>
      <c r="K6" s="3344"/>
    </row>
    <row r="7" spans="1:11" ht="13.5" thickBot="1">
      <c r="A7" s="1577" t="s">
        <v>782</v>
      </c>
      <c r="B7" s="1578" t="s">
        <v>783</v>
      </c>
      <c r="C7" s="1579" t="s">
        <v>784</v>
      </c>
      <c r="D7" s="1580" t="s">
        <v>785</v>
      </c>
      <c r="E7" s="1579" t="s">
        <v>786</v>
      </c>
      <c r="F7" s="1580">
        <v>6</v>
      </c>
      <c r="G7" s="1579" t="s">
        <v>788</v>
      </c>
      <c r="H7" s="1580">
        <v>8</v>
      </c>
      <c r="I7" s="1579">
        <v>9</v>
      </c>
      <c r="J7" s="1580">
        <v>10</v>
      </c>
      <c r="K7" s="1579">
        <v>11</v>
      </c>
    </row>
    <row r="8" spans="1:11" ht="13.5" thickBot="1">
      <c r="A8" s="1581" t="s">
        <v>827</v>
      </c>
      <c r="B8" s="1582">
        <v>19727041748.289997</v>
      </c>
      <c r="C8" s="1438">
        <v>18375963681.150005</v>
      </c>
      <c r="D8" s="1582">
        <v>3137351290.9500003</v>
      </c>
      <c r="E8" s="1438">
        <v>3016266259.0800014</v>
      </c>
      <c r="F8" s="1582">
        <v>2300553927.5599995</v>
      </c>
      <c r="G8" s="1438">
        <v>2095237588.4099998</v>
      </c>
      <c r="H8" s="1438">
        <v>5092808745.46</v>
      </c>
      <c r="I8" s="1438">
        <v>4935316600.96</v>
      </c>
      <c r="J8" s="1582">
        <v>7654033160.539999</v>
      </c>
      <c r="K8" s="1438">
        <v>6967908870.9999981</v>
      </c>
    </row>
    <row r="9" spans="1:11">
      <c r="A9" s="1583" t="s">
        <v>152</v>
      </c>
      <c r="B9" s="1584">
        <v>440302070.1500001</v>
      </c>
      <c r="C9" s="1585">
        <v>402465451.70999974</v>
      </c>
      <c r="D9" s="1584">
        <v>138288923.30000001</v>
      </c>
      <c r="E9" s="1585">
        <v>132703105.35000005</v>
      </c>
      <c r="F9" s="1584">
        <v>38224394</v>
      </c>
      <c r="G9" s="1585">
        <v>33183521.59999999</v>
      </c>
      <c r="H9" s="1584">
        <v>50666198.489999995</v>
      </c>
      <c r="I9" s="1585">
        <v>46399540.279999994</v>
      </c>
      <c r="J9" s="1584">
        <v>184866594</v>
      </c>
      <c r="K9" s="1585">
        <v>163382495.61999997</v>
      </c>
    </row>
    <row r="10" spans="1:11">
      <c r="A10" s="1529" t="s">
        <v>153</v>
      </c>
      <c r="B10" s="1586">
        <v>1216754</v>
      </c>
      <c r="C10" s="1587">
        <v>1087383.52</v>
      </c>
      <c r="D10" s="1586">
        <v>842357</v>
      </c>
      <c r="E10" s="1587">
        <v>731516.11</v>
      </c>
      <c r="F10" s="1586">
        <v>332769</v>
      </c>
      <c r="G10" s="1587">
        <v>321661.70999999996</v>
      </c>
      <c r="H10" s="1462">
        <v>0</v>
      </c>
      <c r="I10" s="1588">
        <v>0</v>
      </c>
      <c r="J10" s="1462">
        <v>0</v>
      </c>
      <c r="K10" s="1588">
        <v>0</v>
      </c>
    </row>
    <row r="11" spans="1:11">
      <c r="A11" s="1529" t="s">
        <v>828</v>
      </c>
      <c r="B11" s="1586">
        <v>13508640</v>
      </c>
      <c r="C11" s="1587">
        <v>12058004.739999998</v>
      </c>
      <c r="D11" s="1462">
        <v>10389194</v>
      </c>
      <c r="E11" s="1463">
        <v>9327908.709999999</v>
      </c>
      <c r="F11" s="1586">
        <v>1008834.04</v>
      </c>
      <c r="G11" s="1587">
        <v>745459.19999999995</v>
      </c>
      <c r="H11" s="1462">
        <v>0</v>
      </c>
      <c r="I11" s="1588">
        <v>0</v>
      </c>
      <c r="J11" s="1462">
        <v>1865000</v>
      </c>
      <c r="K11" s="1463">
        <v>1852623.28</v>
      </c>
    </row>
    <row r="12" spans="1:11">
      <c r="A12" s="1529" t="s">
        <v>592</v>
      </c>
      <c r="B12" s="1462">
        <v>650037</v>
      </c>
      <c r="C12" s="1588">
        <v>640256.17999999993</v>
      </c>
      <c r="D12" s="1462">
        <v>495505</v>
      </c>
      <c r="E12" s="1588">
        <v>491731.92000000004</v>
      </c>
      <c r="F12" s="1462">
        <v>109409</v>
      </c>
      <c r="G12" s="1588">
        <v>109405.8</v>
      </c>
      <c r="H12" s="1462">
        <v>0</v>
      </c>
      <c r="I12" s="1588">
        <v>0</v>
      </c>
      <c r="J12" s="1462">
        <v>0</v>
      </c>
      <c r="K12" s="1588">
        <v>0</v>
      </c>
    </row>
    <row r="13" spans="1:11">
      <c r="A13" s="1589" t="s">
        <v>155</v>
      </c>
      <c r="B13" s="1586">
        <v>246146737.45999998</v>
      </c>
      <c r="C13" s="1587">
        <v>199595193.51000005</v>
      </c>
      <c r="D13" s="1586">
        <v>52070484.390000001</v>
      </c>
      <c r="E13" s="1587">
        <v>49357403.959999993</v>
      </c>
      <c r="F13" s="1586">
        <v>62159153.339999996</v>
      </c>
      <c r="G13" s="1587">
        <v>47637331.880000018</v>
      </c>
      <c r="H13" s="1586">
        <v>79056364</v>
      </c>
      <c r="I13" s="1587">
        <v>54706026.780000001</v>
      </c>
      <c r="J13" s="1586">
        <v>43376919</v>
      </c>
      <c r="K13" s="1587">
        <v>42486047.960000001</v>
      </c>
    </row>
    <row r="14" spans="1:11" ht="36">
      <c r="A14" s="1529" t="s">
        <v>156</v>
      </c>
      <c r="B14" s="1586">
        <v>4062130</v>
      </c>
      <c r="C14" s="1587">
        <v>1883561.74</v>
      </c>
      <c r="D14" s="1462">
        <v>41008</v>
      </c>
      <c r="E14" s="1463">
        <v>41003.94</v>
      </c>
      <c r="F14" s="1586">
        <v>44205</v>
      </c>
      <c r="G14" s="1587">
        <v>43534.94</v>
      </c>
      <c r="H14" s="1586">
        <v>502151</v>
      </c>
      <c r="I14" s="1587">
        <v>474942.49</v>
      </c>
      <c r="J14" s="1586">
        <v>3401491</v>
      </c>
      <c r="K14" s="1587">
        <v>1250822.2999999998</v>
      </c>
    </row>
    <row r="15" spans="1:11">
      <c r="A15" s="1529" t="s">
        <v>157</v>
      </c>
      <c r="B15" s="1586">
        <v>1126709.6600000001</v>
      </c>
      <c r="C15" s="1587">
        <v>851096.92999999982</v>
      </c>
      <c r="D15" s="1462">
        <v>1005920.6599999999</v>
      </c>
      <c r="E15" s="1463">
        <v>809940.86</v>
      </c>
      <c r="F15" s="1586">
        <v>120789</v>
      </c>
      <c r="G15" s="1587">
        <v>41156.07</v>
      </c>
      <c r="H15" s="1586">
        <v>0</v>
      </c>
      <c r="I15" s="1587">
        <v>0</v>
      </c>
      <c r="J15" s="1462">
        <v>0</v>
      </c>
      <c r="K15" s="1588">
        <v>0</v>
      </c>
    </row>
    <row r="16" spans="1:11">
      <c r="A16" s="1529" t="s">
        <v>790</v>
      </c>
      <c r="B16" s="1586">
        <v>0</v>
      </c>
      <c r="C16" s="1587">
        <v>0</v>
      </c>
      <c r="D16" s="1462">
        <v>0</v>
      </c>
      <c r="E16" s="1588">
        <v>0</v>
      </c>
      <c r="F16" s="1462">
        <v>0</v>
      </c>
      <c r="G16" s="1588">
        <v>0</v>
      </c>
      <c r="H16" s="1586">
        <v>0</v>
      </c>
      <c r="I16" s="1587">
        <v>0</v>
      </c>
      <c r="J16" s="1586">
        <v>0</v>
      </c>
      <c r="K16" s="1587">
        <v>0</v>
      </c>
    </row>
    <row r="17" spans="1:11">
      <c r="A17" s="1529" t="s">
        <v>158</v>
      </c>
      <c r="B17" s="1586">
        <v>9192282922.5900002</v>
      </c>
      <c r="C17" s="1587">
        <v>8750548655.5000019</v>
      </c>
      <c r="D17" s="1462">
        <v>282972500.81</v>
      </c>
      <c r="E17" s="1463">
        <v>278685499.21000004</v>
      </c>
      <c r="F17" s="1586">
        <v>1126375232.21</v>
      </c>
      <c r="G17" s="1587">
        <v>1083596635.8399997</v>
      </c>
      <c r="H17" s="1462">
        <v>2557467960.71</v>
      </c>
      <c r="I17" s="1463">
        <v>2527284592.79</v>
      </c>
      <c r="J17" s="1586">
        <v>5112599377.5499992</v>
      </c>
      <c r="K17" s="1587">
        <v>4767772466.4200001</v>
      </c>
    </row>
    <row r="18" spans="1:11">
      <c r="A18" s="1529" t="s">
        <v>159</v>
      </c>
      <c r="B18" s="1586">
        <v>64715794.57</v>
      </c>
      <c r="C18" s="1587">
        <v>54915101.489999995</v>
      </c>
      <c r="D18" s="1586">
        <v>4624519.1100000003</v>
      </c>
      <c r="E18" s="1587">
        <v>4313048.8800000008</v>
      </c>
      <c r="F18" s="1586">
        <v>10654442.869999999</v>
      </c>
      <c r="G18" s="1587">
        <v>8134796.1499999985</v>
      </c>
      <c r="H18" s="1586">
        <v>8981409</v>
      </c>
      <c r="I18" s="1587">
        <v>8763080.9799999986</v>
      </c>
      <c r="J18" s="1586">
        <v>28680806.740000002</v>
      </c>
      <c r="K18" s="1587">
        <v>22523948.649999999</v>
      </c>
    </row>
    <row r="19" spans="1:11">
      <c r="A19" s="1529" t="s">
        <v>160</v>
      </c>
      <c r="B19" s="1586">
        <v>167836371</v>
      </c>
      <c r="C19" s="1587">
        <v>138812362.79000002</v>
      </c>
      <c r="D19" s="1462">
        <v>13703435</v>
      </c>
      <c r="E19" s="1463">
        <v>12806509.060000002</v>
      </c>
      <c r="F19" s="1586">
        <v>50103383</v>
      </c>
      <c r="G19" s="1587">
        <v>43012130.839999996</v>
      </c>
      <c r="H19" s="1462">
        <v>438249</v>
      </c>
      <c r="I19" s="1463">
        <v>381533.21</v>
      </c>
      <c r="J19" s="1586">
        <v>81312507</v>
      </c>
      <c r="K19" s="1587">
        <v>63763425.900000006</v>
      </c>
    </row>
    <row r="20" spans="1:11">
      <c r="A20" s="1529" t="s">
        <v>161</v>
      </c>
      <c r="B20" s="1586">
        <v>179031022</v>
      </c>
      <c r="C20" s="1587">
        <v>157997799.92999995</v>
      </c>
      <c r="D20" s="1462">
        <v>57925278</v>
      </c>
      <c r="E20" s="1463">
        <v>55117761.949999996</v>
      </c>
      <c r="F20" s="1586">
        <v>23408539</v>
      </c>
      <c r="G20" s="1587">
        <v>19805007.219999988</v>
      </c>
      <c r="H20" s="1586">
        <v>24357411</v>
      </c>
      <c r="I20" s="1587">
        <v>23755550.740000002</v>
      </c>
      <c r="J20" s="1462">
        <v>68618191</v>
      </c>
      <c r="K20" s="1463">
        <v>55309674.540000007</v>
      </c>
    </row>
    <row r="21" spans="1:11">
      <c r="A21" s="1529" t="s">
        <v>162</v>
      </c>
      <c r="B21" s="1586">
        <v>104455312.77</v>
      </c>
      <c r="C21" s="1587">
        <v>73545725.030000016</v>
      </c>
      <c r="D21" s="1586">
        <v>1893607</v>
      </c>
      <c r="E21" s="1587">
        <v>1199377.7699999998</v>
      </c>
      <c r="F21" s="1586">
        <v>11862975.109999999</v>
      </c>
      <c r="G21" s="1587">
        <v>9463865.8499999996</v>
      </c>
      <c r="H21" s="1586"/>
      <c r="I21" s="1587"/>
      <c r="J21" s="1586">
        <v>75584822.659999996</v>
      </c>
      <c r="K21" s="1587">
        <v>48138795.57</v>
      </c>
    </row>
    <row r="22" spans="1:11">
      <c r="A22" s="1529" t="s">
        <v>939</v>
      </c>
      <c r="B22" s="1586">
        <v>17735317</v>
      </c>
      <c r="C22" s="1587">
        <v>16693631.220000004</v>
      </c>
      <c r="D22" s="1462">
        <v>1592184</v>
      </c>
      <c r="E22" s="1463">
        <v>1476721.91</v>
      </c>
      <c r="F22" s="1586">
        <v>1341283</v>
      </c>
      <c r="G22" s="1587">
        <v>1093726.75</v>
      </c>
      <c r="H22" s="1586">
        <v>3173000</v>
      </c>
      <c r="I22" s="1587">
        <v>3154058.16</v>
      </c>
      <c r="J22" s="1586">
        <v>7629862</v>
      </c>
      <c r="K22" s="1587">
        <v>7205069.4900000002</v>
      </c>
    </row>
    <row r="23" spans="1:11">
      <c r="A23" s="1535" t="s">
        <v>163</v>
      </c>
      <c r="B23" s="1586">
        <v>2152308672.9099998</v>
      </c>
      <c r="C23" s="1587">
        <v>1972694768.1799996</v>
      </c>
      <c r="D23" s="1462">
        <v>1383527412.7299998</v>
      </c>
      <c r="E23" s="1463">
        <v>1321379048.2700012</v>
      </c>
      <c r="F23" s="1586">
        <v>525988713.89999998</v>
      </c>
      <c r="G23" s="1587">
        <v>456151444.05000049</v>
      </c>
      <c r="H23" s="1462">
        <v>36017249.359999999</v>
      </c>
      <c r="I23" s="1463">
        <v>30986533.229999993</v>
      </c>
      <c r="J23" s="1462">
        <v>88304145</v>
      </c>
      <c r="K23" s="1463">
        <v>64665703.480000041</v>
      </c>
    </row>
    <row r="24" spans="1:11">
      <c r="A24" s="1529" t="s">
        <v>165</v>
      </c>
      <c r="B24" s="1586">
        <v>111241</v>
      </c>
      <c r="C24" s="1587">
        <v>100994.4</v>
      </c>
      <c r="D24" s="1462">
        <v>9900</v>
      </c>
      <c r="E24" s="1463">
        <v>4143.8</v>
      </c>
      <c r="F24" s="1586">
        <v>50065</v>
      </c>
      <c r="G24" s="1587">
        <v>47890.74</v>
      </c>
      <c r="H24" s="1462">
        <v>0</v>
      </c>
      <c r="I24" s="1588">
        <v>0</v>
      </c>
      <c r="J24" s="1462">
        <v>0</v>
      </c>
      <c r="K24" s="1588">
        <v>0</v>
      </c>
    </row>
    <row r="25" spans="1:11" ht="24">
      <c r="A25" s="1529" t="s">
        <v>166</v>
      </c>
      <c r="B25" s="1586">
        <v>64751164</v>
      </c>
      <c r="C25" s="1587">
        <v>59797020.679999992</v>
      </c>
      <c r="D25" s="1462">
        <v>6024</v>
      </c>
      <c r="E25" s="1463">
        <v>5023.4699999999993</v>
      </c>
      <c r="F25" s="1586">
        <v>3139623</v>
      </c>
      <c r="G25" s="1587">
        <v>3080140.32</v>
      </c>
      <c r="H25" s="1462">
        <v>14130556</v>
      </c>
      <c r="I25" s="1463">
        <v>13906941.770000003</v>
      </c>
      <c r="J25" s="1586">
        <v>41979583</v>
      </c>
      <c r="K25" s="1587">
        <v>41331941.169999994</v>
      </c>
    </row>
    <row r="26" spans="1:11">
      <c r="A26" s="1529" t="s">
        <v>792</v>
      </c>
      <c r="B26" s="1586">
        <v>171396393.22999999</v>
      </c>
      <c r="C26" s="1590">
        <v>147649059.22000003</v>
      </c>
      <c r="D26" s="1462">
        <v>0</v>
      </c>
      <c r="E26" s="1588">
        <v>0</v>
      </c>
      <c r="F26" s="1586">
        <v>2638578</v>
      </c>
      <c r="G26" s="1587">
        <v>153000</v>
      </c>
      <c r="H26" s="1462">
        <v>0</v>
      </c>
      <c r="I26" s="1588">
        <v>0</v>
      </c>
      <c r="J26" s="1462">
        <v>0</v>
      </c>
      <c r="K26" s="1588">
        <v>0</v>
      </c>
    </row>
    <row r="27" spans="1:11">
      <c r="A27" s="1529" t="s">
        <v>832</v>
      </c>
      <c r="B27" s="1586">
        <v>629534042.04999995</v>
      </c>
      <c r="C27" s="1587">
        <v>525250430.92999989</v>
      </c>
      <c r="D27" s="1462">
        <v>0</v>
      </c>
      <c r="E27" s="1588">
        <v>0</v>
      </c>
      <c r="F27" s="1586">
        <v>100450</v>
      </c>
      <c r="G27" s="1587">
        <v>99930</v>
      </c>
      <c r="H27" s="1586">
        <v>0</v>
      </c>
      <c r="I27" s="1587">
        <v>0</v>
      </c>
      <c r="J27" s="1586">
        <v>37548201</v>
      </c>
      <c r="K27" s="1587">
        <v>3679303.39</v>
      </c>
    </row>
    <row r="28" spans="1:11">
      <c r="A28" s="1529" t="s">
        <v>169</v>
      </c>
      <c r="B28" s="1586">
        <v>981833211.24999988</v>
      </c>
      <c r="C28" s="1587">
        <v>923898398.96000111</v>
      </c>
      <c r="D28" s="1586">
        <v>596962114.33000004</v>
      </c>
      <c r="E28" s="1587">
        <v>581581272.23999989</v>
      </c>
      <c r="F28" s="1586">
        <v>131478912.36999999</v>
      </c>
      <c r="G28" s="1587">
        <v>116657885.9199999</v>
      </c>
      <c r="H28" s="1586">
        <v>128593629</v>
      </c>
      <c r="I28" s="1587">
        <v>115784531.36999999</v>
      </c>
      <c r="J28" s="1586">
        <v>61573096.200000003</v>
      </c>
      <c r="K28" s="1587">
        <v>52228044.940000005</v>
      </c>
    </row>
    <row r="29" spans="1:11">
      <c r="A29" s="1529" t="s">
        <v>593</v>
      </c>
      <c r="B29" s="1586">
        <v>0</v>
      </c>
      <c r="C29" s="1587">
        <v>0</v>
      </c>
      <c r="D29" s="1586">
        <v>0</v>
      </c>
      <c r="E29" s="1587">
        <v>0</v>
      </c>
      <c r="F29" s="1586">
        <v>0</v>
      </c>
      <c r="G29" s="1587">
        <v>0</v>
      </c>
      <c r="H29" s="1586">
        <v>0</v>
      </c>
      <c r="I29" s="1587">
        <v>0</v>
      </c>
      <c r="J29" s="1586">
        <v>0</v>
      </c>
      <c r="K29" s="1587">
        <v>0</v>
      </c>
    </row>
    <row r="30" spans="1:11">
      <c r="A30" s="1529" t="s">
        <v>170</v>
      </c>
      <c r="B30" s="1586">
        <v>1674587628.24</v>
      </c>
      <c r="C30" s="1587">
        <v>1542011162.3900018</v>
      </c>
      <c r="D30" s="1586">
        <v>16742031.300000001</v>
      </c>
      <c r="E30" s="1587">
        <v>15624325.01</v>
      </c>
      <c r="F30" s="1586">
        <v>60715753.099999994</v>
      </c>
      <c r="G30" s="1587">
        <v>50974306.910000004</v>
      </c>
      <c r="H30" s="1586">
        <v>107881655</v>
      </c>
      <c r="I30" s="1587">
        <v>95955371.879999965</v>
      </c>
      <c r="J30" s="1586">
        <v>1246571100.1900001</v>
      </c>
      <c r="K30" s="1587">
        <v>1156329597.7400002</v>
      </c>
    </row>
    <row r="31" spans="1:11">
      <c r="A31" s="1529" t="s">
        <v>171</v>
      </c>
      <c r="B31" s="1586">
        <v>246412156</v>
      </c>
      <c r="C31" s="1587">
        <v>218194425.12999982</v>
      </c>
      <c r="D31" s="1586">
        <v>49771797</v>
      </c>
      <c r="E31" s="1587">
        <v>46829113.410000026</v>
      </c>
      <c r="F31" s="1586">
        <v>25847358</v>
      </c>
      <c r="G31" s="1587">
        <v>21655408.000000015</v>
      </c>
      <c r="H31" s="1586">
        <v>160180615</v>
      </c>
      <c r="I31" s="1587">
        <v>140310621.70000005</v>
      </c>
      <c r="J31" s="1586">
        <v>6636792</v>
      </c>
      <c r="K31" s="1587">
        <v>5846753.6400000015</v>
      </c>
    </row>
    <row r="32" spans="1:11" ht="24">
      <c r="A32" s="1529" t="s">
        <v>172</v>
      </c>
      <c r="B32" s="1586">
        <v>761277089.63999999</v>
      </c>
      <c r="C32" s="1587">
        <v>679444830.00999963</v>
      </c>
      <c r="D32" s="1586">
        <v>306967543.50999999</v>
      </c>
      <c r="E32" s="1587">
        <v>291363091.16000015</v>
      </c>
      <c r="F32" s="1586">
        <v>83456927.129999995</v>
      </c>
      <c r="G32" s="1587">
        <v>67059749.720000029</v>
      </c>
      <c r="H32" s="1586">
        <v>279199682</v>
      </c>
      <c r="I32" s="1587">
        <v>241408510.83999997</v>
      </c>
      <c r="J32" s="1586">
        <v>12937659</v>
      </c>
      <c r="K32" s="1587">
        <v>8817584.5099999998</v>
      </c>
    </row>
    <row r="33" spans="1:11" ht="24">
      <c r="A33" s="1529" t="s">
        <v>173</v>
      </c>
      <c r="B33" s="1586">
        <v>220253717.22000003</v>
      </c>
      <c r="C33" s="1587">
        <v>209381019.05999982</v>
      </c>
      <c r="D33" s="1586">
        <v>125869949</v>
      </c>
      <c r="E33" s="1587">
        <v>123729985.87000002</v>
      </c>
      <c r="F33" s="1586">
        <v>25921604</v>
      </c>
      <c r="G33" s="1587">
        <v>24818585.080000017</v>
      </c>
      <c r="H33" s="1586">
        <v>3503952</v>
      </c>
      <c r="I33" s="1587">
        <v>3281490.77</v>
      </c>
      <c r="J33" s="1586">
        <v>28483288.219999999</v>
      </c>
      <c r="K33" s="1587">
        <v>21519316.239999998</v>
      </c>
    </row>
    <row r="34" spans="1:11">
      <c r="A34" s="1529" t="s">
        <v>174</v>
      </c>
      <c r="B34" s="1586">
        <v>79944989.460000008</v>
      </c>
      <c r="C34" s="1587">
        <v>75012537.670000017</v>
      </c>
      <c r="D34" s="1586">
        <v>30560452.809999999</v>
      </c>
      <c r="E34" s="1587">
        <v>29906331.980000004</v>
      </c>
      <c r="F34" s="1586">
        <v>10251310.699999999</v>
      </c>
      <c r="G34" s="1587">
        <v>9175040.8000000007</v>
      </c>
      <c r="H34" s="1586">
        <v>36746098</v>
      </c>
      <c r="I34" s="1587">
        <v>33843604.370000005</v>
      </c>
      <c r="J34" s="1586">
        <v>472221</v>
      </c>
      <c r="K34" s="1587">
        <v>305577.24000000005</v>
      </c>
    </row>
    <row r="35" spans="1:11" ht="24">
      <c r="A35" s="1529" t="s">
        <v>175</v>
      </c>
      <c r="B35" s="1586">
        <v>134563689.65000001</v>
      </c>
      <c r="C35" s="1587">
        <v>121193497.42999992</v>
      </c>
      <c r="D35" s="1586">
        <v>11503818</v>
      </c>
      <c r="E35" s="1587">
        <v>10786878.729999995</v>
      </c>
      <c r="F35" s="1586">
        <v>19135625.649999999</v>
      </c>
      <c r="G35" s="1587">
        <v>16697895.370000007</v>
      </c>
      <c r="H35" s="1586">
        <v>11286912</v>
      </c>
      <c r="I35" s="1587">
        <v>10684229.949999999</v>
      </c>
      <c r="J35" s="1586">
        <v>89670440</v>
      </c>
      <c r="K35" s="1587">
        <v>80873170.940000013</v>
      </c>
    </row>
    <row r="36" spans="1:11" ht="24">
      <c r="A36" s="1529" t="s">
        <v>176</v>
      </c>
      <c r="B36" s="1586">
        <v>1863582177.3199999</v>
      </c>
      <c r="C36" s="1587">
        <v>1801290111.2399995</v>
      </c>
      <c r="D36" s="1586">
        <v>2276473</v>
      </c>
      <c r="E36" s="1587">
        <v>1282453.6600000004</v>
      </c>
      <c r="F36" s="1586">
        <v>18606895</v>
      </c>
      <c r="G36" s="1587">
        <v>16636164.819999998</v>
      </c>
      <c r="H36" s="1586">
        <v>1499880912.9000001</v>
      </c>
      <c r="I36" s="1587">
        <v>1494140724.6399996</v>
      </c>
      <c r="J36" s="1586">
        <v>337115167.42000002</v>
      </c>
      <c r="K36" s="1587">
        <v>283640748.15999991</v>
      </c>
    </row>
    <row r="37" spans="1:11" ht="48">
      <c r="A37" s="1529" t="s">
        <v>177</v>
      </c>
      <c r="B37" s="1586">
        <v>124717686.12</v>
      </c>
      <c r="C37" s="1587">
        <v>103103511.42999999</v>
      </c>
      <c r="D37" s="1586">
        <v>47264279</v>
      </c>
      <c r="E37" s="1587">
        <v>46678303.339999989</v>
      </c>
      <c r="F37" s="1591">
        <v>34479000.140000001</v>
      </c>
      <c r="G37" s="1587">
        <v>31995957.600000001</v>
      </c>
      <c r="H37" s="1462">
        <v>534566</v>
      </c>
      <c r="I37" s="1588">
        <v>380821.63</v>
      </c>
      <c r="J37" s="1586">
        <v>37952813.560000002</v>
      </c>
      <c r="K37" s="1587">
        <v>19736128.59</v>
      </c>
    </row>
    <row r="38" spans="1:11" ht="13.5" thickBot="1">
      <c r="A38" s="1537" t="s">
        <v>963</v>
      </c>
      <c r="B38" s="1592">
        <v>188698072</v>
      </c>
      <c r="C38" s="1593">
        <v>185847690.13000005</v>
      </c>
      <c r="D38" s="1592">
        <v>44580</v>
      </c>
      <c r="E38" s="1593">
        <v>34758.51</v>
      </c>
      <c r="F38" s="1592">
        <v>32997703</v>
      </c>
      <c r="G38" s="1593">
        <v>32845955.229999993</v>
      </c>
      <c r="H38" s="1592">
        <v>90210175</v>
      </c>
      <c r="I38" s="1593">
        <v>89713893.38000001</v>
      </c>
      <c r="J38" s="1592">
        <v>56853083</v>
      </c>
      <c r="K38" s="1593">
        <v>55249631.230000004</v>
      </c>
    </row>
    <row r="39" spans="1:11">
      <c r="A39" s="1594"/>
      <c r="B39" s="1594"/>
      <c r="C39" s="1594"/>
      <c r="D39" s="1594"/>
      <c r="E39" s="1594"/>
      <c r="F39" s="1594"/>
      <c r="G39" s="1594"/>
      <c r="H39" s="1594"/>
      <c r="I39" s="1594"/>
      <c r="J39" s="1594"/>
      <c r="K39" s="1594"/>
    </row>
    <row r="40" spans="1:11">
      <c r="A40" s="1595" t="s">
        <v>992</v>
      </c>
      <c r="B40" s="1594"/>
      <c r="C40" s="1594"/>
      <c r="D40" s="1594"/>
      <c r="E40" s="1594"/>
      <c r="F40" s="1594"/>
      <c r="G40" s="1594"/>
      <c r="H40" s="1594"/>
      <c r="I40" s="1594"/>
      <c r="J40" s="1594"/>
      <c r="K40" s="1594"/>
    </row>
  </sheetData>
  <mergeCells count="7">
    <mergeCell ref="A3:A6"/>
    <mergeCell ref="D4:E4"/>
    <mergeCell ref="F4:G4"/>
    <mergeCell ref="B6:K6"/>
    <mergeCell ref="H4:I4"/>
    <mergeCell ref="J4:K4"/>
    <mergeCell ref="B3:C4"/>
  </mergeCells>
  <pageMargins left="0.7" right="0.7" top="0.75" bottom="0.75" header="0.3" footer="0.3"/>
  <pageSetup paperSize="9"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4">
    <tabColor rgb="FF92D050"/>
    <pageSetUpPr fitToPage="1"/>
  </sheetPr>
  <dimension ref="A1:J29"/>
  <sheetViews>
    <sheetView showGridLines="0" workbookViewId="0">
      <selection activeCell="B4" sqref="B4:B6"/>
    </sheetView>
  </sheetViews>
  <sheetFormatPr defaultColWidth="8.85546875" defaultRowHeight="12"/>
  <cols>
    <col min="1" max="1" width="5.28515625" style="1" customWidth="1"/>
    <col min="2" max="2" width="22.140625" style="1" customWidth="1"/>
    <col min="3" max="3" width="13.5703125" style="1" customWidth="1"/>
    <col min="4" max="5" width="16.42578125" style="1" bestFit="1" customWidth="1"/>
    <col min="6" max="6" width="11" style="1" customWidth="1"/>
    <col min="7" max="7" width="12.28515625" style="1" customWidth="1"/>
    <col min="8" max="8" width="15.42578125" style="1" bestFit="1" customWidth="1"/>
    <col min="9" max="9" width="25.140625" style="1" customWidth="1"/>
    <col min="10" max="10" width="11.140625" style="1" customWidth="1"/>
    <col min="11" max="16384" width="8.85546875" style="1"/>
  </cols>
  <sheetData>
    <row r="1" spans="1:10">
      <c r="J1" s="1" t="s">
        <v>6</v>
      </c>
    </row>
    <row r="2" spans="1:10" ht="27.75" customHeight="1">
      <c r="A2" s="3091" t="s">
        <v>581</v>
      </c>
      <c r="B2" s="3091"/>
      <c r="C2" s="3091"/>
      <c r="D2" s="3091"/>
      <c r="E2" s="3091"/>
      <c r="F2" s="3091"/>
      <c r="G2" s="3091"/>
      <c r="H2" s="3091"/>
      <c r="I2" s="3091"/>
      <c r="J2" s="3091"/>
    </row>
    <row r="3" spans="1:10" ht="13.5" thickBot="1">
      <c r="A3" s="81"/>
    </row>
    <row r="4" spans="1:10" ht="24.75" customHeight="1">
      <c r="A4" s="3098" t="s">
        <v>52</v>
      </c>
      <c r="B4" s="2588" t="s">
        <v>7</v>
      </c>
      <c r="C4" s="2588" t="s">
        <v>63</v>
      </c>
      <c r="D4" s="2592" t="s">
        <v>3</v>
      </c>
      <c r="E4" s="2592" t="s">
        <v>64</v>
      </c>
      <c r="F4" s="2588" t="s">
        <v>65</v>
      </c>
      <c r="G4" s="2588" t="s">
        <v>66</v>
      </c>
      <c r="H4" s="3354" t="s">
        <v>71</v>
      </c>
      <c r="I4" s="3102" t="s">
        <v>955</v>
      </c>
      <c r="J4" s="2588" t="s">
        <v>67</v>
      </c>
    </row>
    <row r="5" spans="1:10" ht="49.5" customHeight="1" thickBot="1">
      <c r="A5" s="3099"/>
      <c r="B5" s="3100"/>
      <c r="C5" s="3100"/>
      <c r="D5" s="3353"/>
      <c r="E5" s="3353"/>
      <c r="F5" s="3100"/>
      <c r="G5" s="3100"/>
      <c r="H5" s="3355"/>
      <c r="I5" s="3103"/>
      <c r="J5" s="3100"/>
    </row>
    <row r="6" spans="1:10" ht="13.5" thickBot="1">
      <c r="A6" s="2673"/>
      <c r="B6" s="3101"/>
      <c r="C6" s="3101"/>
      <c r="D6" s="2596" t="s">
        <v>8</v>
      </c>
      <c r="E6" s="3097"/>
      <c r="F6" s="82" t="s">
        <v>9</v>
      </c>
      <c r="G6" s="82" t="s">
        <v>8</v>
      </c>
      <c r="H6" s="2597" t="s">
        <v>8</v>
      </c>
      <c r="I6" s="2597"/>
      <c r="J6" s="82" t="s">
        <v>9</v>
      </c>
    </row>
    <row r="7" spans="1:10" s="87" customFormat="1" ht="9.75" customHeight="1" thickBot="1">
      <c r="A7" s="85">
        <v>1</v>
      </c>
      <c r="B7" s="85">
        <v>2</v>
      </c>
      <c r="C7" s="85">
        <v>3</v>
      </c>
      <c r="D7" s="100">
        <v>4</v>
      </c>
      <c r="E7" s="101">
        <v>5</v>
      </c>
      <c r="F7" s="83">
        <v>6</v>
      </c>
      <c r="G7" s="83">
        <v>7</v>
      </c>
      <c r="H7" s="86">
        <v>8</v>
      </c>
      <c r="I7" s="83">
        <v>9</v>
      </c>
      <c r="J7" s="136">
        <v>10</v>
      </c>
    </row>
    <row r="8" spans="1:10" ht="17.25" customHeight="1">
      <c r="A8" s="137" t="s">
        <v>10</v>
      </c>
      <c r="B8" s="138" t="s">
        <v>33</v>
      </c>
      <c r="C8" s="139">
        <v>2901225</v>
      </c>
      <c r="D8" s="140">
        <v>1114631253.7799988</v>
      </c>
      <c r="E8" s="141">
        <v>799770698.65999866</v>
      </c>
      <c r="F8" s="855">
        <v>71.75204319345724</v>
      </c>
      <c r="G8" s="857">
        <v>275.66655418314633</v>
      </c>
      <c r="H8" s="142">
        <v>117717417.40999992</v>
      </c>
      <c r="I8" s="88">
        <v>85643804.00999999</v>
      </c>
      <c r="J8" s="422">
        <v>72.753723190944456</v>
      </c>
    </row>
    <row r="9" spans="1:10" ht="17.25" customHeight="1">
      <c r="A9" s="143" t="s">
        <v>11</v>
      </c>
      <c r="B9" s="144" t="s">
        <v>150</v>
      </c>
      <c r="C9" s="145">
        <v>2077775</v>
      </c>
      <c r="D9" s="146">
        <v>895048154.72999895</v>
      </c>
      <c r="E9" s="147">
        <v>595584870.419999</v>
      </c>
      <c r="F9" s="856">
        <v>66.542215329147709</v>
      </c>
      <c r="G9" s="771">
        <v>286.64550801698886</v>
      </c>
      <c r="H9" s="148">
        <v>107667745.22000003</v>
      </c>
      <c r="I9" s="89">
        <v>66988245.380000003</v>
      </c>
      <c r="J9" s="423">
        <v>62.217561297602501</v>
      </c>
    </row>
    <row r="10" spans="1:10" ht="17.25" customHeight="1">
      <c r="A10" s="143" t="s">
        <v>12</v>
      </c>
      <c r="B10" s="144" t="s">
        <v>35</v>
      </c>
      <c r="C10" s="145">
        <v>2117619</v>
      </c>
      <c r="D10" s="146">
        <v>1234156705.5500009</v>
      </c>
      <c r="E10" s="147">
        <v>619468775.80000067</v>
      </c>
      <c r="F10" s="856">
        <v>50.193688776656195</v>
      </c>
      <c r="G10" s="771">
        <v>292.53079793862855</v>
      </c>
      <c r="H10" s="148">
        <v>113725273.07000001</v>
      </c>
      <c r="I10" s="89">
        <v>81057894.249999985</v>
      </c>
      <c r="J10" s="423">
        <v>71.275181023401331</v>
      </c>
    </row>
    <row r="11" spans="1:10" ht="17.25" customHeight="1">
      <c r="A11" s="143" t="s">
        <v>13</v>
      </c>
      <c r="B11" s="144" t="s">
        <v>36</v>
      </c>
      <c r="C11" s="145">
        <v>1014548</v>
      </c>
      <c r="D11" s="146">
        <v>525102857.86999941</v>
      </c>
      <c r="E11" s="147">
        <v>325294008.35999942</v>
      </c>
      <c r="F11" s="856">
        <v>61.948626537571236</v>
      </c>
      <c r="G11" s="771">
        <v>320.62949053174361</v>
      </c>
      <c r="H11" s="148">
        <v>79602045.980000019</v>
      </c>
      <c r="I11" s="89">
        <v>50848438.119999997</v>
      </c>
      <c r="J11" s="423">
        <v>63.878305505835421</v>
      </c>
    </row>
    <row r="12" spans="1:10" ht="17.25" customHeight="1">
      <c r="A12" s="143" t="s">
        <v>4</v>
      </c>
      <c r="B12" s="144" t="s">
        <v>37</v>
      </c>
      <c r="C12" s="145">
        <v>2466322</v>
      </c>
      <c r="D12" s="146">
        <v>956883136.85999811</v>
      </c>
      <c r="E12" s="147">
        <v>645821415.11999798</v>
      </c>
      <c r="F12" s="856">
        <v>67.49219316783595</v>
      </c>
      <c r="G12" s="771">
        <v>261.85608169573885</v>
      </c>
      <c r="H12" s="148">
        <v>136651580.22000012</v>
      </c>
      <c r="I12" s="89">
        <v>94942408.200000003</v>
      </c>
      <c r="J12" s="423">
        <v>69.477724331580305</v>
      </c>
    </row>
    <row r="13" spans="1:10" ht="17.25" customHeight="1">
      <c r="A13" s="143" t="s">
        <v>5</v>
      </c>
      <c r="B13" s="144" t="s">
        <v>38</v>
      </c>
      <c r="C13" s="145">
        <v>3400577</v>
      </c>
      <c r="D13" s="146">
        <v>1333766277.26</v>
      </c>
      <c r="E13" s="147">
        <v>928717840.67999995</v>
      </c>
      <c r="F13" s="856">
        <v>69.631228237971015</v>
      </c>
      <c r="G13" s="771">
        <v>273.10595839470773</v>
      </c>
      <c r="H13" s="148">
        <v>142672069.31999999</v>
      </c>
      <c r="I13" s="89">
        <v>96686030.810000002</v>
      </c>
      <c r="J13" s="423">
        <v>67.768016032025415</v>
      </c>
    </row>
    <row r="14" spans="1:10" ht="17.25" customHeight="1">
      <c r="A14" s="143" t="s">
        <v>14</v>
      </c>
      <c r="B14" s="144" t="s">
        <v>39</v>
      </c>
      <c r="C14" s="145">
        <v>5403412</v>
      </c>
      <c r="D14" s="146">
        <v>3227493805.4399972</v>
      </c>
      <c r="E14" s="147">
        <v>2194127729.0299969</v>
      </c>
      <c r="F14" s="856">
        <v>67.982399387777477</v>
      </c>
      <c r="G14" s="771">
        <v>406.06337792305987</v>
      </c>
      <c r="H14" s="148">
        <v>257917511.04000005</v>
      </c>
      <c r="I14" s="89">
        <v>180207591.28</v>
      </c>
      <c r="J14" s="423">
        <v>69.870242835916585</v>
      </c>
    </row>
    <row r="15" spans="1:10" ht="17.25" customHeight="1">
      <c r="A15" s="143" t="s">
        <v>15</v>
      </c>
      <c r="B15" s="144" t="s">
        <v>40</v>
      </c>
      <c r="C15" s="145">
        <v>986506</v>
      </c>
      <c r="D15" s="146">
        <v>510221870.40000063</v>
      </c>
      <c r="E15" s="147">
        <v>308169612.73000062</v>
      </c>
      <c r="F15" s="856">
        <v>60.399138219693263</v>
      </c>
      <c r="G15" s="771">
        <v>312.3849350434773</v>
      </c>
      <c r="H15" s="148">
        <v>53075998.199999988</v>
      </c>
      <c r="I15" s="89">
        <v>39900749.179999992</v>
      </c>
      <c r="J15" s="423">
        <v>75.176634511228087</v>
      </c>
    </row>
    <row r="16" spans="1:10" ht="17.25" customHeight="1">
      <c r="A16" s="143" t="s">
        <v>16</v>
      </c>
      <c r="B16" s="144" t="s">
        <v>41</v>
      </c>
      <c r="C16" s="145">
        <v>2129015</v>
      </c>
      <c r="D16" s="146">
        <v>1056835285.47</v>
      </c>
      <c r="E16" s="147">
        <v>600348655.71999979</v>
      </c>
      <c r="F16" s="856">
        <v>56.806265268954405</v>
      </c>
      <c r="G16" s="771">
        <v>281.98423013459268</v>
      </c>
      <c r="H16" s="148">
        <v>114616065.59999996</v>
      </c>
      <c r="I16" s="89">
        <v>74966314.74000001</v>
      </c>
      <c r="J16" s="423">
        <v>65.406463175612657</v>
      </c>
    </row>
    <row r="17" spans="1:10" ht="17.25" customHeight="1">
      <c r="A17" s="143" t="s">
        <v>17</v>
      </c>
      <c r="B17" s="144" t="s">
        <v>42</v>
      </c>
      <c r="C17" s="145">
        <v>1181533</v>
      </c>
      <c r="D17" s="146">
        <v>986670965.37000048</v>
      </c>
      <c r="E17" s="147">
        <v>357993425.56000042</v>
      </c>
      <c r="F17" s="856">
        <v>36.28295937802865</v>
      </c>
      <c r="G17" s="771">
        <v>302.9906279045955</v>
      </c>
      <c r="H17" s="148">
        <v>76419027.11999999</v>
      </c>
      <c r="I17" s="89">
        <v>57958598.979999997</v>
      </c>
      <c r="J17" s="423">
        <v>75.843152110518531</v>
      </c>
    </row>
    <row r="18" spans="1:10" ht="17.25" customHeight="1">
      <c r="A18" s="143" t="s">
        <v>18</v>
      </c>
      <c r="B18" s="144" t="s">
        <v>43</v>
      </c>
      <c r="C18" s="145">
        <v>2333523</v>
      </c>
      <c r="D18" s="146">
        <v>1317668068.8200016</v>
      </c>
      <c r="E18" s="147">
        <v>690372053.9700017</v>
      </c>
      <c r="F18" s="856">
        <v>52.393472248913476</v>
      </c>
      <c r="G18" s="771">
        <v>295.84968906241835</v>
      </c>
      <c r="H18" s="148">
        <v>98735404.980000004</v>
      </c>
      <c r="I18" s="89">
        <v>68802578.540000007</v>
      </c>
      <c r="J18" s="423">
        <v>69.683796358496494</v>
      </c>
    </row>
    <row r="19" spans="1:10" ht="17.25" customHeight="1">
      <c r="A19" s="143" t="s">
        <v>19</v>
      </c>
      <c r="B19" s="144" t="s">
        <v>44</v>
      </c>
      <c r="C19" s="145">
        <v>4533565</v>
      </c>
      <c r="D19" s="146">
        <v>1493579817.190001</v>
      </c>
      <c r="E19" s="147">
        <v>1092577332.730001</v>
      </c>
      <c r="F19" s="856">
        <v>73.151586554346977</v>
      </c>
      <c r="G19" s="771">
        <v>240.99739007381629</v>
      </c>
      <c r="H19" s="148">
        <v>184944219.78000009</v>
      </c>
      <c r="I19" s="89">
        <v>128156173.89</v>
      </c>
      <c r="J19" s="423">
        <v>69.294500818921421</v>
      </c>
    </row>
    <row r="20" spans="1:10" ht="17.25" customHeight="1">
      <c r="A20" s="143" t="s">
        <v>20</v>
      </c>
      <c r="B20" s="144" t="s">
        <v>45</v>
      </c>
      <c r="C20" s="145">
        <v>1241546</v>
      </c>
      <c r="D20" s="146">
        <v>685882894.88999951</v>
      </c>
      <c r="E20" s="147">
        <v>339067847.27999938</v>
      </c>
      <c r="F20" s="856">
        <v>49.435238844143853</v>
      </c>
      <c r="G20" s="771">
        <v>273.10131664875837</v>
      </c>
      <c r="H20" s="148">
        <v>70783744.769999936</v>
      </c>
      <c r="I20" s="89">
        <v>55998292.649999991</v>
      </c>
      <c r="J20" s="423">
        <v>79.111797252260644</v>
      </c>
    </row>
    <row r="21" spans="1:10" ht="17.25" customHeight="1">
      <c r="A21" s="143" t="s">
        <v>21</v>
      </c>
      <c r="B21" s="144" t="s">
        <v>151</v>
      </c>
      <c r="C21" s="145">
        <v>1428983</v>
      </c>
      <c r="D21" s="146">
        <v>673591791.81000066</v>
      </c>
      <c r="E21" s="147">
        <v>459300731.5600006</v>
      </c>
      <c r="F21" s="856">
        <v>68.18680648198206</v>
      </c>
      <c r="G21" s="771">
        <v>321.41791159167087</v>
      </c>
      <c r="H21" s="148">
        <v>104645522.72999997</v>
      </c>
      <c r="I21" s="89">
        <v>71710516.089999989</v>
      </c>
      <c r="J21" s="423">
        <v>68.5270752338092</v>
      </c>
    </row>
    <row r="22" spans="1:10" ht="17.25" customHeight="1">
      <c r="A22" s="143" t="s">
        <v>22</v>
      </c>
      <c r="B22" s="144" t="s">
        <v>47</v>
      </c>
      <c r="C22" s="145">
        <v>3493969</v>
      </c>
      <c r="D22" s="146">
        <v>1577343407.2700016</v>
      </c>
      <c r="E22" s="147">
        <v>931434780.5700016</v>
      </c>
      <c r="F22" s="856">
        <v>59.050855779217351</v>
      </c>
      <c r="G22" s="771">
        <v>266.58358461966935</v>
      </c>
      <c r="H22" s="148">
        <v>141261538.53999996</v>
      </c>
      <c r="I22" s="89">
        <v>94201479.270000026</v>
      </c>
      <c r="J22" s="423">
        <v>66.685865270627573</v>
      </c>
    </row>
    <row r="23" spans="1:10" ht="17.25" customHeight="1" thickBot="1">
      <c r="A23" s="149" t="s">
        <v>23</v>
      </c>
      <c r="B23" s="150" t="s">
        <v>48</v>
      </c>
      <c r="C23" s="858">
        <v>1701030</v>
      </c>
      <c r="D23" s="859">
        <v>787087388.44000077</v>
      </c>
      <c r="E23" s="860">
        <v>520005031.96000081</v>
      </c>
      <c r="F23" s="861">
        <v>66.06700089435374</v>
      </c>
      <c r="G23" s="862">
        <v>305.70009462502179</v>
      </c>
      <c r="H23" s="151">
        <v>107593900.72000003</v>
      </c>
      <c r="I23" s="90">
        <v>73309932.880000025</v>
      </c>
      <c r="J23" s="424">
        <v>68.13577014070728</v>
      </c>
    </row>
    <row r="24" spans="1:10" ht="17.25" customHeight="1" thickBot="1">
      <c r="A24" s="3351" t="s">
        <v>24</v>
      </c>
      <c r="B24" s="3352"/>
      <c r="C24" s="409">
        <v>38411148</v>
      </c>
      <c r="D24" s="788">
        <v>18375963681.150002</v>
      </c>
      <c r="E24" s="863">
        <v>11408054810.150002</v>
      </c>
      <c r="F24" s="1262">
        <v>62.081396154762444</v>
      </c>
      <c r="G24" s="91">
        <v>296.99853829284149</v>
      </c>
      <c r="H24" s="852">
        <v>1908029064.6999998</v>
      </c>
      <c r="I24" s="440">
        <v>1321379048.27</v>
      </c>
      <c r="J24" s="1263">
        <v>69.253612154894569</v>
      </c>
    </row>
    <row r="25" spans="1:10">
      <c r="G25" s="94"/>
    </row>
    <row r="26" spans="1:10" s="152" customFormat="1">
      <c r="A26" s="93" t="s">
        <v>935</v>
      </c>
    </row>
    <row r="27" spans="1:10" s="152" customFormat="1">
      <c r="A27" s="1" t="s">
        <v>936</v>
      </c>
    </row>
    <row r="29" spans="1:10">
      <c r="E29" s="94"/>
    </row>
  </sheetData>
  <mergeCells count="14">
    <mergeCell ref="A24:B24"/>
    <mergeCell ref="H6:I6"/>
    <mergeCell ref="I4:I5"/>
    <mergeCell ref="A2:J2"/>
    <mergeCell ref="J4:J5"/>
    <mergeCell ref="D6:E6"/>
    <mergeCell ref="A4:A6"/>
    <mergeCell ref="B4:B6"/>
    <mergeCell ref="C4:C6"/>
    <mergeCell ref="D4:D5"/>
    <mergeCell ref="E4:E5"/>
    <mergeCell ref="F4:F5"/>
    <mergeCell ref="G4:G5"/>
    <mergeCell ref="H4:H5"/>
  </mergeCells>
  <phoneticPr fontId="0" type="noConversion"/>
  <printOptions horizontalCentered="1"/>
  <pageMargins left="0.41" right="0.33" top="0.67" bottom="0.5" header="0.39370078740157483" footer="0.51181102362204722"/>
  <pageSetup paperSize="9" scale="95" orientation="landscape" horizontalDpi="2400" verticalDpi="240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>
    <tabColor rgb="FF92D050"/>
    <pageSetUpPr fitToPage="1"/>
  </sheetPr>
  <dimension ref="A2:I26"/>
  <sheetViews>
    <sheetView workbookViewId="0">
      <selection activeCell="B4" sqref="B4:B5"/>
    </sheetView>
  </sheetViews>
  <sheetFormatPr defaultRowHeight="12.75"/>
  <cols>
    <col min="1" max="1" width="5.7109375" customWidth="1"/>
    <col min="2" max="2" width="22" customWidth="1"/>
    <col min="3" max="3" width="13.85546875" customWidth="1"/>
    <col min="4" max="4" width="19.28515625" bestFit="1" customWidth="1"/>
    <col min="5" max="5" width="14.5703125" customWidth="1"/>
    <col min="6" max="6" width="17.28515625" customWidth="1"/>
    <col min="7" max="7" width="19.28515625" customWidth="1"/>
    <col min="8" max="8" width="15.42578125" customWidth="1"/>
    <col min="9" max="9" width="15.28515625" customWidth="1"/>
  </cols>
  <sheetData>
    <row r="2" spans="1:9">
      <c r="A2" s="3109" t="s">
        <v>105</v>
      </c>
      <c r="B2" s="3109"/>
      <c r="C2" s="3109"/>
      <c r="D2" s="3110"/>
      <c r="E2" s="3110"/>
    </row>
    <row r="3" spans="1:9" ht="13.5" thickBot="1">
      <c r="F3" s="65"/>
    </row>
    <row r="4" spans="1:9" ht="64.5" thickBot="1">
      <c r="A4" s="3249" t="s">
        <v>52</v>
      </c>
      <c r="B4" s="3249" t="s">
        <v>7</v>
      </c>
      <c r="C4" s="3249" t="s">
        <v>56</v>
      </c>
      <c r="D4" s="153" t="s">
        <v>57</v>
      </c>
      <c r="E4" s="153" t="s">
        <v>74</v>
      </c>
      <c r="F4" s="153" t="s">
        <v>59</v>
      </c>
      <c r="G4" s="153" t="s">
        <v>60</v>
      </c>
      <c r="H4" s="153" t="s">
        <v>61</v>
      </c>
      <c r="I4" s="153" t="s">
        <v>62</v>
      </c>
    </row>
    <row r="5" spans="1:9" ht="13.5" thickBot="1">
      <c r="A5" s="3356"/>
      <c r="B5" s="3356"/>
      <c r="C5" s="3356"/>
      <c r="D5" s="3106" t="s">
        <v>8</v>
      </c>
      <c r="E5" s="2598"/>
      <c r="F5" s="154" t="s">
        <v>9</v>
      </c>
      <c r="G5" s="3106" t="s">
        <v>8</v>
      </c>
      <c r="H5" s="2598"/>
      <c r="I5" s="155" t="s">
        <v>9</v>
      </c>
    </row>
    <row r="6" spans="1:9" ht="13.5" thickBot="1">
      <c r="A6" s="124">
        <v>1</v>
      </c>
      <c r="B6" s="156">
        <v>2</v>
      </c>
      <c r="C6" s="124">
        <v>3</v>
      </c>
      <c r="D6" s="157">
        <v>4</v>
      </c>
      <c r="E6" s="158">
        <v>5</v>
      </c>
      <c r="F6" s="159">
        <v>6</v>
      </c>
      <c r="G6" s="158">
        <v>7</v>
      </c>
      <c r="H6" s="128">
        <v>8</v>
      </c>
      <c r="I6" s="158">
        <v>9</v>
      </c>
    </row>
    <row r="7" spans="1:9" ht="21" customHeight="1">
      <c r="A7" s="108" t="s">
        <v>10</v>
      </c>
      <c r="B7" s="109" t="s">
        <v>33</v>
      </c>
      <c r="C7" s="160">
        <v>2901225</v>
      </c>
      <c r="D7" s="161">
        <v>314860555.12000006</v>
      </c>
      <c r="E7" s="772">
        <v>108.52676201259816</v>
      </c>
      <c r="F7" s="413">
        <v>28.247956806542764</v>
      </c>
      <c r="G7" s="182">
        <v>281204555.12000006</v>
      </c>
      <c r="H7" s="775">
        <v>96.926145031840022</v>
      </c>
      <c r="I7" s="413">
        <v>25.228482887624381</v>
      </c>
    </row>
    <row r="8" spans="1:9" ht="21" customHeight="1">
      <c r="A8" s="110" t="s">
        <v>11</v>
      </c>
      <c r="B8" s="111" t="s">
        <v>53</v>
      </c>
      <c r="C8" s="163">
        <v>2077775</v>
      </c>
      <c r="D8" s="164">
        <v>299463284.30999994</v>
      </c>
      <c r="E8" s="773">
        <v>144.12690705682758</v>
      </c>
      <c r="F8" s="414">
        <v>33.457784670852298</v>
      </c>
      <c r="G8" s="183">
        <v>227066133.30999994</v>
      </c>
      <c r="H8" s="776">
        <v>109.28331186485541</v>
      </c>
      <c r="I8" s="414">
        <v>25.369152722123307</v>
      </c>
    </row>
    <row r="9" spans="1:9" ht="21" customHeight="1">
      <c r="A9" s="110" t="s">
        <v>12</v>
      </c>
      <c r="B9" s="111" t="s">
        <v>35</v>
      </c>
      <c r="C9" s="163">
        <v>2117619</v>
      </c>
      <c r="D9" s="164">
        <v>614687929.75000024</v>
      </c>
      <c r="E9" s="773">
        <v>290.27314627891053</v>
      </c>
      <c r="F9" s="414">
        <v>49.806311223343805</v>
      </c>
      <c r="G9" s="183">
        <v>588061929.75000024</v>
      </c>
      <c r="H9" s="776">
        <v>277.69959079041143</v>
      </c>
      <c r="I9" s="414">
        <v>47.648886653168645</v>
      </c>
    </row>
    <row r="10" spans="1:9" ht="21" customHeight="1">
      <c r="A10" s="110" t="s">
        <v>13</v>
      </c>
      <c r="B10" s="111" t="s">
        <v>36</v>
      </c>
      <c r="C10" s="163">
        <v>1014548</v>
      </c>
      <c r="D10" s="164">
        <v>199808849.50999999</v>
      </c>
      <c r="E10" s="773">
        <v>196.94371238226282</v>
      </c>
      <c r="F10" s="414">
        <v>38.051373462428764</v>
      </c>
      <c r="G10" s="183">
        <v>199808849.50999999</v>
      </c>
      <c r="H10" s="776">
        <v>196.94371238226282</v>
      </c>
      <c r="I10" s="414">
        <v>38.051373462428764</v>
      </c>
    </row>
    <row r="11" spans="1:9" ht="21" customHeight="1">
      <c r="A11" s="110" t="s">
        <v>4</v>
      </c>
      <c r="B11" s="111" t="s">
        <v>37</v>
      </c>
      <c r="C11" s="163">
        <v>2466322</v>
      </c>
      <c r="D11" s="164">
        <v>311061721.74000013</v>
      </c>
      <c r="E11" s="773">
        <v>126.12372664234441</v>
      </c>
      <c r="F11" s="414">
        <v>32.50780683216405</v>
      </c>
      <c r="G11" s="183">
        <v>285947471.74000001</v>
      </c>
      <c r="H11" s="776">
        <v>115.94085108919273</v>
      </c>
      <c r="I11" s="414">
        <v>29.883217785437584</v>
      </c>
    </row>
    <row r="12" spans="1:9" ht="21" customHeight="1">
      <c r="A12" s="110" t="s">
        <v>5</v>
      </c>
      <c r="B12" s="111" t="s">
        <v>38</v>
      </c>
      <c r="C12" s="163">
        <v>3400577</v>
      </c>
      <c r="D12" s="164">
        <v>405048436.58000004</v>
      </c>
      <c r="E12" s="773">
        <v>119.11167915915448</v>
      </c>
      <c r="F12" s="414">
        <v>30.368771762028977</v>
      </c>
      <c r="G12" s="183">
        <v>405048436.58000004</v>
      </c>
      <c r="H12" s="776">
        <v>119.11167915915448</v>
      </c>
      <c r="I12" s="414">
        <v>30.368771762028977</v>
      </c>
    </row>
    <row r="13" spans="1:9" ht="21" customHeight="1">
      <c r="A13" s="110" t="s">
        <v>14</v>
      </c>
      <c r="B13" s="111" t="s">
        <v>39</v>
      </c>
      <c r="C13" s="163">
        <v>5403412</v>
      </c>
      <c r="D13" s="164">
        <v>1033366076.4100006</v>
      </c>
      <c r="E13" s="773">
        <v>191.24325082188821</v>
      </c>
      <c r="F13" s="414">
        <v>32.017600612222523</v>
      </c>
      <c r="G13" s="183">
        <v>1009384076.4100006</v>
      </c>
      <c r="H13" s="776">
        <v>186.8049440631217</v>
      </c>
      <c r="I13" s="414">
        <v>31.274547288322168</v>
      </c>
    </row>
    <row r="14" spans="1:9" ht="21" customHeight="1">
      <c r="A14" s="110" t="s">
        <v>15</v>
      </c>
      <c r="B14" s="111" t="s">
        <v>40</v>
      </c>
      <c r="C14" s="163">
        <v>986506</v>
      </c>
      <c r="D14" s="164">
        <v>202052257.66999999</v>
      </c>
      <c r="E14" s="773">
        <v>204.81604538644467</v>
      </c>
      <c r="F14" s="414">
        <v>39.60086178030673</v>
      </c>
      <c r="G14" s="183">
        <v>200752257.66999999</v>
      </c>
      <c r="H14" s="776">
        <v>203.49826323408067</v>
      </c>
      <c r="I14" s="414">
        <v>39.346070663849716</v>
      </c>
    </row>
    <row r="15" spans="1:9" ht="21" customHeight="1">
      <c r="A15" s="110" t="s">
        <v>16</v>
      </c>
      <c r="B15" s="111" t="s">
        <v>41</v>
      </c>
      <c r="C15" s="163">
        <v>2129015</v>
      </c>
      <c r="D15" s="164">
        <v>456486629.7500003</v>
      </c>
      <c r="E15" s="773">
        <v>214.41212473843552</v>
      </c>
      <c r="F15" s="414">
        <v>43.193734731045595</v>
      </c>
      <c r="G15" s="183">
        <v>435511629.7500003</v>
      </c>
      <c r="H15" s="776">
        <v>204.56015093834486</v>
      </c>
      <c r="I15" s="414">
        <v>41.209035668819268</v>
      </c>
    </row>
    <row r="16" spans="1:9" ht="21" customHeight="1">
      <c r="A16" s="110" t="s">
        <v>17</v>
      </c>
      <c r="B16" s="111" t="s">
        <v>42</v>
      </c>
      <c r="C16" s="163">
        <v>1181533</v>
      </c>
      <c r="D16" s="164">
        <v>628677539.81000006</v>
      </c>
      <c r="E16" s="773">
        <v>532.08631482150736</v>
      </c>
      <c r="F16" s="414">
        <v>63.717040621971343</v>
      </c>
      <c r="G16" s="183">
        <v>621190084.34000003</v>
      </c>
      <c r="H16" s="776">
        <v>525.74924639430299</v>
      </c>
      <c r="I16" s="414">
        <v>62.958180198102255</v>
      </c>
    </row>
    <row r="17" spans="1:9" ht="21" customHeight="1">
      <c r="A17" s="110" t="s">
        <v>18</v>
      </c>
      <c r="B17" s="111" t="s">
        <v>43</v>
      </c>
      <c r="C17" s="163">
        <v>2333523</v>
      </c>
      <c r="D17" s="164">
        <v>627296014.8499999</v>
      </c>
      <c r="E17" s="773">
        <v>268.81929805277252</v>
      </c>
      <c r="F17" s="414">
        <v>47.606527751086517</v>
      </c>
      <c r="G17" s="183">
        <v>600559312.04999995</v>
      </c>
      <c r="H17" s="776">
        <v>257.36164248220393</v>
      </c>
      <c r="I17" s="414">
        <v>45.577435339069346</v>
      </c>
    </row>
    <row r="18" spans="1:9" ht="21" customHeight="1">
      <c r="A18" s="110" t="s">
        <v>19</v>
      </c>
      <c r="B18" s="111" t="s">
        <v>44</v>
      </c>
      <c r="C18" s="163">
        <v>4533565</v>
      </c>
      <c r="D18" s="164">
        <v>401002484.45999992</v>
      </c>
      <c r="E18" s="773">
        <v>88.451910242822137</v>
      </c>
      <c r="F18" s="414">
        <v>26.848413445653012</v>
      </c>
      <c r="G18" s="183">
        <v>382843484.45999992</v>
      </c>
      <c r="H18" s="776">
        <v>84.446453168753493</v>
      </c>
      <c r="I18" s="414">
        <v>25.632609657264648</v>
      </c>
    </row>
    <row r="19" spans="1:9" ht="21" customHeight="1">
      <c r="A19" s="110" t="s">
        <v>20</v>
      </c>
      <c r="B19" s="111" t="s">
        <v>45</v>
      </c>
      <c r="C19" s="163">
        <v>1241546</v>
      </c>
      <c r="D19" s="164">
        <v>346815047.61000013</v>
      </c>
      <c r="E19" s="773">
        <v>279.34127902631087</v>
      </c>
      <c r="F19" s="414">
        <v>50.564761155856154</v>
      </c>
      <c r="G19" s="183">
        <v>346815047.61000013</v>
      </c>
      <c r="H19" s="776">
        <v>279.34127902631087</v>
      </c>
      <c r="I19" s="414">
        <v>50.564761155856154</v>
      </c>
    </row>
    <row r="20" spans="1:9" ht="21" customHeight="1">
      <c r="A20" s="110" t="s">
        <v>21</v>
      </c>
      <c r="B20" s="111" t="s">
        <v>54</v>
      </c>
      <c r="C20" s="163">
        <v>1428983</v>
      </c>
      <c r="D20" s="164">
        <v>214291060.25000006</v>
      </c>
      <c r="E20" s="773">
        <v>149.96053854384556</v>
      </c>
      <c r="F20" s="414">
        <v>31.813193518017947</v>
      </c>
      <c r="G20" s="183">
        <v>194767060.25000006</v>
      </c>
      <c r="H20" s="776">
        <v>136.29767481488588</v>
      </c>
      <c r="I20" s="414">
        <v>28.914702141284081</v>
      </c>
    </row>
    <row r="21" spans="1:9" ht="21" customHeight="1">
      <c r="A21" s="110" t="s">
        <v>22</v>
      </c>
      <c r="B21" s="111" t="s">
        <v>47</v>
      </c>
      <c r="C21" s="163">
        <v>3493969</v>
      </c>
      <c r="D21" s="164">
        <v>645908626.70000005</v>
      </c>
      <c r="E21" s="773">
        <v>184.86386876929933</v>
      </c>
      <c r="F21" s="414">
        <v>40.949144220782649</v>
      </c>
      <c r="G21" s="183">
        <v>625936865.5</v>
      </c>
      <c r="H21" s="776">
        <v>179.14780168341505</v>
      </c>
      <c r="I21" s="414">
        <v>39.682979788361031</v>
      </c>
    </row>
    <row r="22" spans="1:9" ht="21" customHeight="1" thickBot="1">
      <c r="A22" s="112" t="s">
        <v>23</v>
      </c>
      <c r="B22" s="109" t="s">
        <v>48</v>
      </c>
      <c r="C22" s="165">
        <v>1701030</v>
      </c>
      <c r="D22" s="166">
        <v>267082356.47999996</v>
      </c>
      <c r="E22" s="774">
        <v>157.01213763425687</v>
      </c>
      <c r="F22" s="415">
        <v>33.93299910564626</v>
      </c>
      <c r="G22" s="184">
        <v>264378243.55999997</v>
      </c>
      <c r="H22" s="777">
        <v>155.42244614145545</v>
      </c>
      <c r="I22" s="415">
        <v>33.58943967886399</v>
      </c>
    </row>
    <row r="23" spans="1:9" ht="16.5" thickBot="1">
      <c r="A23" s="3251" t="s">
        <v>55</v>
      </c>
      <c r="B23" s="3357"/>
      <c r="C23" s="167">
        <v>38411148</v>
      </c>
      <c r="D23" s="789">
        <v>6967908871.000001</v>
      </c>
      <c r="E23" s="168">
        <v>181.40329653776558</v>
      </c>
      <c r="F23" s="416">
        <v>37.918603845237556</v>
      </c>
      <c r="G23" s="790">
        <v>6669275437.6100016</v>
      </c>
      <c r="H23" s="756">
        <v>173.62864128950275</v>
      </c>
      <c r="I23" s="416">
        <v>36.293473111569767</v>
      </c>
    </row>
    <row r="24" spans="1:9">
      <c r="F24" s="185"/>
    </row>
    <row r="25" spans="1:9">
      <c r="A25" t="s">
        <v>937</v>
      </c>
    </row>
    <row r="26" spans="1:9">
      <c r="A26" t="s">
        <v>938</v>
      </c>
    </row>
  </sheetData>
  <mergeCells count="7">
    <mergeCell ref="G5:H5"/>
    <mergeCell ref="C4:C5"/>
    <mergeCell ref="A2:E2"/>
    <mergeCell ref="A23:B23"/>
    <mergeCell ref="B4:B5"/>
    <mergeCell ref="A4:A5"/>
    <mergeCell ref="D5:E5"/>
  </mergeCells>
  <phoneticPr fontId="0" type="noConversion"/>
  <pageMargins left="0.48" right="0.17" top="0.9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107</vt:i4>
      </vt:variant>
      <vt:variant>
        <vt:lpstr>Zakresy nazwane</vt:lpstr>
      </vt:variant>
      <vt:variant>
        <vt:i4>44</vt:i4>
      </vt:variant>
    </vt:vector>
  </HeadingPairs>
  <TitlesOfParts>
    <vt:vector size="151" baseType="lpstr">
      <vt:lpstr>1</vt:lpstr>
      <vt:lpstr>1cd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17cd</vt:lpstr>
      <vt:lpstr>18</vt:lpstr>
      <vt:lpstr>18cd</vt:lpstr>
      <vt:lpstr>19</vt:lpstr>
      <vt:lpstr>19cd</vt:lpstr>
      <vt:lpstr>20</vt:lpstr>
      <vt:lpstr>20cd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38cd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55cd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75cd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92cd</vt:lpstr>
      <vt:lpstr>93</vt:lpstr>
      <vt:lpstr>93cd</vt:lpstr>
      <vt:lpstr>94</vt:lpstr>
      <vt:lpstr>95</vt:lpstr>
      <vt:lpstr>96</vt:lpstr>
      <vt:lpstr>97</vt:lpstr>
      <vt:lpstr>'17'!Obszar_wydruku</vt:lpstr>
      <vt:lpstr>'18'!Obszar_wydruku</vt:lpstr>
      <vt:lpstr>'19'!Obszar_wydruku</vt:lpstr>
      <vt:lpstr>'19cd'!Obszar_wydruku</vt:lpstr>
      <vt:lpstr>'1cd'!Obszar_wydruku</vt:lpstr>
      <vt:lpstr>'20'!Obszar_wydruku</vt:lpstr>
      <vt:lpstr>'28'!Obszar_wydruku</vt:lpstr>
      <vt:lpstr>'29'!Obszar_wydruku</vt:lpstr>
      <vt:lpstr>'30'!Obszar_wydruku</vt:lpstr>
      <vt:lpstr>'36'!Obszar_wydruku</vt:lpstr>
      <vt:lpstr>'38'!Obszar_wydruku</vt:lpstr>
      <vt:lpstr>'46'!Obszar_wydruku</vt:lpstr>
      <vt:lpstr>'47'!Obszar_wydruku</vt:lpstr>
      <vt:lpstr>'48'!Obszar_wydruku</vt:lpstr>
      <vt:lpstr>'5'!Obszar_wydruku</vt:lpstr>
      <vt:lpstr>'52'!Obszar_wydruku</vt:lpstr>
      <vt:lpstr>'55'!Obszar_wydruku</vt:lpstr>
      <vt:lpstr>'57'!Obszar_wydruku</vt:lpstr>
      <vt:lpstr>'6'!Obszar_wydruku</vt:lpstr>
      <vt:lpstr>'63'!Obszar_wydruku</vt:lpstr>
      <vt:lpstr>'64'!Obszar_wydruku</vt:lpstr>
      <vt:lpstr>'65'!Obszar_wydruku</vt:lpstr>
      <vt:lpstr>'66'!Obszar_wydruku</vt:lpstr>
      <vt:lpstr>'67'!Obszar_wydruku</vt:lpstr>
      <vt:lpstr>'68'!Obszar_wydruku</vt:lpstr>
      <vt:lpstr>'7'!Obszar_wydruku</vt:lpstr>
      <vt:lpstr>'75'!Obszar_wydruku</vt:lpstr>
      <vt:lpstr>'83'!Obszar_wydruku</vt:lpstr>
      <vt:lpstr>'84'!Obszar_wydruku</vt:lpstr>
      <vt:lpstr>'85'!Obszar_wydruku</vt:lpstr>
      <vt:lpstr>'92'!Obszar_wydruku</vt:lpstr>
      <vt:lpstr>'92cd'!Obszar_wydruku</vt:lpstr>
      <vt:lpstr>'93'!Obszar_wydruku</vt:lpstr>
      <vt:lpstr>'93cd'!Obszar_wydruku</vt:lpstr>
      <vt:lpstr>'94'!Obszar_wydruku</vt:lpstr>
      <vt:lpstr>'42'!Tytuły_wydruku</vt:lpstr>
      <vt:lpstr>'43'!Tytuły_wydruku</vt:lpstr>
      <vt:lpstr>'44'!Tytuły_wydruku</vt:lpstr>
      <vt:lpstr>'52'!Tytuły_wydruku</vt:lpstr>
      <vt:lpstr>'59'!Tytuły_wydruku</vt:lpstr>
      <vt:lpstr>'60'!Tytuły_wydruku</vt:lpstr>
      <vt:lpstr>'70'!Tytuły_wydruku</vt:lpstr>
      <vt:lpstr>'73'!Tytuły_wydruku</vt:lpstr>
      <vt:lpstr>'94'!Tytuły_wydruku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Broniarek</dc:creator>
  <cp:lastModifiedBy>Pełszyk Agnieszka</cp:lastModifiedBy>
  <cp:lastPrinted>2020-05-19T10:20:10Z</cp:lastPrinted>
  <dcterms:created xsi:type="dcterms:W3CDTF">2005-04-20T13:12:21Z</dcterms:created>
  <dcterms:modified xsi:type="dcterms:W3CDTF">2020-05-19T10:20:39Z</dcterms:modified>
</cp:coreProperties>
</file>