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COI\EDOK\temp\"/>
    </mc:Choice>
  </mc:AlternateContent>
  <xr:revisionPtr revIDLastSave="0" documentId="13_ncr:1_{E60EA1D0-AFAE-41A8-996A-FB6D9717BBE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Zamówienia ustawowe" sheetId="1" r:id="rId1"/>
    <sheet name="Arkusz1" sheetId="2" r:id="rId2"/>
  </sheets>
  <definedNames>
    <definedName name="_xlnm._FilterDatabase" localSheetId="0" hidden="1">'Zamówienia ustawowe'!$A$3:$I$37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" l="1"/>
  <c r="F20" i="1"/>
  <c r="F16" i="1"/>
  <c r="F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Katarzyna Stryzer</author>
    <author>Ewelina Lewandowska</author>
  </authors>
  <commentList>
    <comment ref="D9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Katarzyna Stryzer:</t>
        </r>
        <r>
          <rPr>
            <sz val="9"/>
            <color indexed="81"/>
            <rFont val="Tahoma"/>
            <family val="2"/>
            <charset val="238"/>
          </rPr>
          <t xml:space="preserve">
kwota podwyzszona o 7% = 75 789,47 euro , 
323 567,98 PLN</t>
        </r>
      </text>
    </comment>
    <comment ref="D10" authorId="1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Ewelina Lewandowska:</t>
        </r>
        <r>
          <rPr>
            <sz val="9"/>
            <color indexed="81"/>
            <rFont val="Tahoma"/>
            <family val="2"/>
            <charset val="238"/>
          </rPr>
          <t xml:space="preserve">
kwota podwyższona o 7% = 42 048,12 euro,
179 516,04 PLN</t>
        </r>
      </text>
    </comment>
    <comment ref="D11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Ewelina Lewandowska:</t>
        </r>
        <r>
          <rPr>
            <sz val="9"/>
            <color indexed="81"/>
            <rFont val="Tahoma"/>
            <family val="2"/>
            <charset val="238"/>
          </rPr>
          <t xml:space="preserve">
kwota podwyższona o 7% = 48 830,07 euro, 208 470,24 PLN</t>
        </r>
      </text>
    </comment>
  </commentList>
</comments>
</file>

<file path=xl/sharedStrings.xml><?xml version="1.0" encoding="utf-8"?>
<sst xmlns="http://schemas.openxmlformats.org/spreadsheetml/2006/main" count="298" uniqueCount="161">
  <si>
    <t>1.</t>
  </si>
  <si>
    <t>2.</t>
  </si>
  <si>
    <t>3.</t>
  </si>
  <si>
    <t>usługa</t>
  </si>
  <si>
    <t>CPPC</t>
  </si>
  <si>
    <t>dostawa</t>
  </si>
  <si>
    <t>4.</t>
  </si>
  <si>
    <t>PT POPC</t>
  </si>
  <si>
    <t>6.</t>
  </si>
  <si>
    <t>7.</t>
  </si>
  <si>
    <t>8.</t>
  </si>
  <si>
    <t>9.</t>
  </si>
  <si>
    <t>10.</t>
  </si>
  <si>
    <r>
      <t xml:space="preserve">Dokument podpisany kwalifikowanym podpisem elektronicznym*             </t>
    </r>
    <r>
      <rPr>
        <sz val="12"/>
        <rFont val="Arial Narrow"/>
        <family val="2"/>
        <charset val="238"/>
      </rPr>
      <t>Wojciech Szajnar           Dyrektor CPPC</t>
    </r>
  </si>
  <si>
    <t>Plan zamówień publicznych CPPC na rok 2022 - zamówienia ustawowe</t>
  </si>
  <si>
    <t>catering</t>
  </si>
  <si>
    <t xml:space="preserve">usługi kurierskie </t>
  </si>
  <si>
    <t xml:space="preserve">zakup paliw </t>
  </si>
  <si>
    <t>transport, porządkowanie dokumentacji, udostępnianie akt na żądanie CPPC, skanowanie akt, archiwizacja dokumentacji, brakowanie przeterminowanej dokumentacji,</t>
  </si>
  <si>
    <t>zakup samochodu osobowego typu VAN do obsługi bieżących potrzeb transportowych CPPC</t>
  </si>
  <si>
    <t>Ubezpieczenie skody</t>
  </si>
  <si>
    <t>Świadczenie usługi kompleksowej opieki medycznej dla pracowników Centrum Projektów Polska Cyfrowa oraz innych uprawnionych osób.</t>
  </si>
  <si>
    <t>Świadczenie usługi przez Agencję Pracy Tymczasowej.</t>
  </si>
  <si>
    <r>
      <t>Przedmiotem zamówienia jest świadczenie usługi pol</t>
    </r>
    <r>
      <rPr>
        <sz val="11"/>
        <color theme="1"/>
        <rFont val="Arial"/>
        <family val="2"/>
        <charset val="238"/>
      </rPr>
      <t xml:space="preserve">egającej na prowadzeniu </t>
    </r>
    <r>
      <rPr>
        <b/>
        <sz val="11"/>
        <color theme="1"/>
        <rFont val="Arial"/>
        <family val="2"/>
        <charset val="238"/>
      </rPr>
      <t>Audytu wewnętrznego</t>
    </r>
    <r>
      <rPr>
        <sz val="11"/>
        <color theme="1"/>
        <rFont val="Arial"/>
        <family val="2"/>
        <charset val="238"/>
      </rPr>
      <t xml:space="preserve"> przez usługodawcę niezatrudnionego w CPPC, o którym mowa w art. 275 ust. 2 ustawy z dnia 27 sierpnia 2009r. o finansach publicznych</t>
    </r>
  </si>
  <si>
    <r>
      <t xml:space="preserve">Przedmiotem zamówienia jest świadczenie usługi polegającej na pełnieniu funkcji </t>
    </r>
    <r>
      <rPr>
        <b/>
        <sz val="11"/>
        <rFont val="Arial"/>
        <family val="2"/>
        <charset val="238"/>
      </rPr>
      <t xml:space="preserve">Inspektora Ochrony Danych (IOD) </t>
    </r>
    <r>
      <rPr>
        <sz val="11"/>
        <rFont val="Arial"/>
        <family val="2"/>
        <charset val="238"/>
      </rPr>
      <t xml:space="preserve">w CPPC zgodnie z Rozporządzeniem Parlamentu Europejskiego i Rady (UE) 2016/679 z dnia 27 kwietnia 2016 r. w sprawie ochrony osób fizycznych w związku z przetwarzaniem danych osobowych i w sprawie swobodnego przepływu takich danych oraz uchylenia dyrektywy 95/46/WE (Dz. Urz. UE L
z 2016 r. nr 119/1) (ogólne rozporządzenie o ochronie danych) (dalej jako: „RODO”), ustawą z dnia 10 maja 2018 roku o ochronie danych osobowych (t.j. Dz.U. z 2019 r., poz. 1781) oraz innymi właściwymi przepisami prawa </t>
    </r>
  </si>
  <si>
    <r>
      <t xml:space="preserve">Przedmiotem zamówienia jest świadczenie usługi polegającej na pełnieniu funkcji </t>
    </r>
    <r>
      <rPr>
        <b/>
        <sz val="11"/>
        <rFont val="Arial"/>
        <family val="2"/>
        <charset val="238"/>
      </rPr>
      <t xml:space="preserve">Pełnomocnika Dyrektora Centrum Projektów Polska Cyfrowa ds. bezpieczeństwa informacji </t>
    </r>
    <r>
      <rPr>
        <sz val="11"/>
        <rFont val="Arial"/>
        <family val="2"/>
        <charset val="238"/>
      </rPr>
      <t>zgodnie z Rozporządzeniem Parlamentu Europejskiego i Rady (UE) 2016/679 z dnia 27 kwietnia 2016 r. w sprawie ochrony osób fizycznych w związku z przetwarzaniem danych osobowych i w sprawie swobodnego przepływu takich danych oraz uchylenia dyrektywy 95/46/WE (Dz. Urz. UE L z 2016 r. nr 119/1) (ogólne rozporządzenie o ochronie danych) (dalej jako: „RODO”), ustawą z dnia 10 maja 2018 roku o ochronie danych osobowych (t.j. Dz.U. z 2019 r., poz. 1781) oraz innymi właściwymi przepisami prawa</t>
    </r>
  </si>
  <si>
    <t>Agencja strategiczna</t>
  </si>
  <si>
    <t>usługi w zakresie porządkowania i przechowywania akt</t>
  </si>
  <si>
    <t>Usługa</t>
  </si>
  <si>
    <t xml:space="preserve">
    55520000-1 
    Usługi dostarczania posiłków       79952000-2 
    Usługi w zakresie organizacji imprez </t>
  </si>
  <si>
    <t xml:space="preserve">
    64120000-3 Usługi kurierskie </t>
  </si>
  <si>
    <t>24611100-1 Paliwa napędowe</t>
  </si>
  <si>
    <t>79995100-6 Usługi archiwizacyjne</t>
  </si>
  <si>
    <t>34110000-1 - samochody osobowe, 66000000-0 Usługi finansowe i ubezpieczeniowe</t>
  </si>
  <si>
    <t xml:space="preserve">    66000000-0 Usługi finansowe i ubezpieczeniowe</t>
  </si>
  <si>
    <t xml:space="preserve">85121000-3 Usługi medyczne 85121200-5 Specjalistyczne usługi medyczne                      85121100-4 Ogólne usługi lekarskie </t>
  </si>
  <si>
    <t>79610000-3 Zapewnienie usług personelu                           79620000-6 Usługi w zakresie pozyskiwania personelu, w tym pracowników sezonowych</t>
  </si>
  <si>
    <t xml:space="preserve">79212000-3 – usługi audytu
79212100-4 – usługi audytu finansowego
79212200-5 - usługi audytu wewnętrznego
</t>
  </si>
  <si>
    <t xml:space="preserve">79100000-5 - usługi prawnicze                             79110000-8 - usługi w zakresie doradztwa prawnego i reprezentacji prawnej                79111000-5 - usługi w zakresie doradztwa prawnego </t>
  </si>
  <si>
    <t>79341400-0 Usługi prowadzenia kampanii reklamowych
79342000-3 Usługi marketingowe
79340000-9 Usługi reklamowe i marketingowe
79342200-5 Usługi w zakresie promocji</t>
  </si>
  <si>
    <t xml:space="preserve"> 160 000,00 zł netto / 37 476,87 euro netto </t>
  </si>
  <si>
    <t xml:space="preserve"> 22 000,00 zł netto / 5 153,07 euro netto </t>
  </si>
  <si>
    <t xml:space="preserve"> 212 000,00 zł netto / 49 656,85 euro </t>
  </si>
  <si>
    <t xml:space="preserve"> 1 091 052,41 zł netto/ 255 557,68 euro </t>
  </si>
  <si>
    <t xml:space="preserve"> 255 000,00 zł netto / 59 728,76 euro netto </t>
  </si>
  <si>
    <t xml:space="preserve"> 15 000,00 zł netto / 3 513,46 euro netto </t>
  </si>
  <si>
    <t>172 376,64 zł                                  40 375,86 euro</t>
  </si>
  <si>
    <t>5 336 634,00 zł                                       1 250 002,11 zł</t>
  </si>
  <si>
    <t>302 399,98 złoty = w zaokrągleniu 302 400,00
70 831,28 euro</t>
  </si>
  <si>
    <t>167 772,00 złotych                                              39 297,30 euro</t>
  </si>
  <si>
    <t>194 832,00 złotych                                                    45 635,58 euro</t>
  </si>
  <si>
    <t xml:space="preserve"> 2 350 000 PLN /  550 441,52 EUR </t>
  </si>
  <si>
    <t>POPC/CPPC</t>
  </si>
  <si>
    <t>CPPC/ POPC</t>
  </si>
  <si>
    <t>Składka za opiekę medyczną będzie w całości finansowana przez pracowników, za pośrednictwem Zamawiającego - CPPC</t>
  </si>
  <si>
    <t>CPPC / PT POPC</t>
  </si>
  <si>
    <t>01.06.2022 r.</t>
  </si>
  <si>
    <t>umowa musi zostac podpisana do 31.12.2022 r.</t>
  </si>
  <si>
    <t xml:space="preserve">czerwiec </t>
  </si>
  <si>
    <t xml:space="preserve">październik </t>
  </si>
  <si>
    <t>maj-czerwiec</t>
  </si>
  <si>
    <t>luty</t>
  </si>
  <si>
    <t>grudzień</t>
  </si>
  <si>
    <t>umowa musi zachować ćiągłość</t>
  </si>
  <si>
    <t>II połowa października</t>
  </si>
  <si>
    <t>BA</t>
  </si>
  <si>
    <t>DF-KiP</t>
  </si>
  <si>
    <t>DS.</t>
  </si>
  <si>
    <t>DS..</t>
  </si>
  <si>
    <t>Wydział Komunikacji, Departament Strategii</t>
  </si>
  <si>
    <t>Transport, porządkowanie dokumentacji, udostępnianie akt na żądanie CPPC, skanowanie akt, archiwizacja dokumentacji, brakowanie przeterminowanej dokumentacji</t>
  </si>
  <si>
    <t>Zakup samochodu osobowego typu VAN do obsługi bieżących potrzeb transportowych CPPC</t>
  </si>
  <si>
    <t>5.</t>
  </si>
  <si>
    <t>Świadczenie usługi przez Agencję Pracy Tymczasowej</t>
  </si>
  <si>
    <r>
      <t>P</t>
    </r>
    <r>
      <rPr>
        <sz val="10"/>
        <color theme="1"/>
        <rFont val="Trebuchet MS"/>
        <family val="2"/>
        <charset val="238"/>
      </rPr>
      <t xml:space="preserve">rowadzenie </t>
    </r>
    <r>
      <rPr>
        <b/>
        <sz val="10"/>
        <color theme="1"/>
        <rFont val="Trebuchet MS"/>
        <family val="2"/>
        <charset val="238"/>
      </rPr>
      <t>Audytu wewnętrznego</t>
    </r>
    <r>
      <rPr>
        <sz val="10"/>
        <color theme="1"/>
        <rFont val="Trebuchet MS"/>
        <family val="2"/>
        <charset val="238"/>
      </rPr>
      <t xml:space="preserve"> przez usługodawcę niezatrudnionego w CPPC, o którym mowa w art. 275 ust. 2 ustawy z dnia 27 sierpnia 2009r. o finansach publicznych</t>
    </r>
  </si>
  <si>
    <r>
      <t xml:space="preserve">Pełnienie funkcji </t>
    </r>
    <r>
      <rPr>
        <b/>
        <sz val="10"/>
        <rFont val="Trebuchet MS"/>
        <family val="2"/>
        <charset val="238"/>
      </rPr>
      <t xml:space="preserve">Inspektora Ochrony Danych (IOD) </t>
    </r>
    <r>
      <rPr>
        <sz val="10"/>
        <rFont val="Trebuchet MS"/>
        <family val="2"/>
        <charset val="238"/>
      </rPr>
      <t xml:space="preserve">w CPPC zgodnie z Rozporządzeniem Parlamentu Europejskiego i Rady (UE) 2016/679 z dnia 27 kwietnia 2016 r. w sprawie ochrony osób fizycznych w związku z przetwarzaniem danych osobowych i w sprawie swobodnego przepływu takich danych oraz uchylenia dyrektywy 95/46/WE (Dz. Urz. UE L
z 2016 r. nr 119/1) (ogólne rozporządzenie o ochronie danych) (dalej jako: „RODO”), ustawą z dnia 10 maja 2018 roku o ochronie danych osobowych (t.j. Dz.U. z 2019 r., poz. 1781) oraz innymi właściwymi przepisami prawa </t>
    </r>
  </si>
  <si>
    <r>
      <t xml:space="preserve">Pełnienie funkcji </t>
    </r>
    <r>
      <rPr>
        <b/>
        <sz val="10"/>
        <rFont val="Trebuchet MS"/>
        <family val="2"/>
        <charset val="238"/>
      </rPr>
      <t xml:space="preserve">Pełnomocnika Dyrektora Centrum Projektów Polska Cyfrowa ds. bezpieczeństwa informacji </t>
    </r>
    <r>
      <rPr>
        <sz val="10"/>
        <rFont val="Trebuchet MS"/>
        <family val="2"/>
        <charset val="238"/>
      </rPr>
      <t>zgodnie z Rozporządzeniem Parlamentu Europejskiego i Rady (UE) 2016/679 z dnia 27 kwietnia 2016 r. w sprawie ochrony osób fizycznych w związku z przetwarzaniem danych osobowych i w sprawie swobodnego przepływu takich danych oraz uchylenia dyrektywy 95/46/WE (Dz. Urz. UE L z 2016 r. nr 119/1) (ogólne rozporządzenie o ochronie danych) (dalej jako: „RODO”), ustawą z dnia 10 maja 2018 roku o ochronie danych osobowych (t.j. Dz.U. z 2019 r., poz. 1781) oraz innymi właściwymi przepisami prawa</t>
    </r>
  </si>
  <si>
    <t>11.1.</t>
  </si>
  <si>
    <t>11.2.</t>
  </si>
  <si>
    <t>Podniesienie 200 licencji Office 365 E1 do Office 365 E3</t>
  </si>
  <si>
    <t>48000000-8 Pakiety oprogramowania i systemy informatyczne</t>
  </si>
  <si>
    <t>CPPC/PT POPC</t>
  </si>
  <si>
    <t xml:space="preserve">Przedłużenie 50 licencji Office 365 E3 </t>
  </si>
  <si>
    <t>Zakup dodatkowych 50 licencji Office 365 E3</t>
  </si>
  <si>
    <t>Zakup 3 stacji roboczych wraz z monitorami</t>
  </si>
  <si>
    <t>30214000-2 Stacje robocze, 30231300 – Monitory ekranowe</t>
  </si>
  <si>
    <t>Świadczenie usług audytów bezpieczeństwa oraz testów penetracyjnych systemów i infrastruktury informatycznej w CPPC</t>
  </si>
  <si>
    <t>72810000-1 Usługi audytu komputerowego</t>
  </si>
  <si>
    <t>12.1.</t>
  </si>
  <si>
    <t>12.2.</t>
  </si>
  <si>
    <t>Zakup 80 szt. laptopów</t>
  </si>
  <si>
    <t xml:space="preserve">30213100-6 Komputery przenośne </t>
  </si>
  <si>
    <t>Zakup 80 szt. monitorów LCD</t>
  </si>
  <si>
    <t>30231300 – Monitory ekranowe</t>
  </si>
  <si>
    <t>Rozbudowa infrastruktury fizycznej oraz modernizacja środowiska wirtualnego w Lokalizacji Podstawowej i Lokalizacji Zapasowej na potrzeby CPPC</t>
  </si>
  <si>
    <t>30233100-2, 32420000-3, 48820000-2, 48822000-6, 30233000-1</t>
  </si>
  <si>
    <t xml:space="preserve">Lp. </t>
  </si>
  <si>
    <t xml:space="preserve">Przedmiot zamówienia </t>
  </si>
  <si>
    <t>Rodzaj zamówienia (usługa/dostawa/robota budowlana)</t>
  </si>
  <si>
    <t>Kody CPV 
(główny, ewentualnie dodatkowe)</t>
  </si>
  <si>
    <t>Tryb udzielenia zamówienia</t>
  </si>
  <si>
    <t>Źródło finansowania 
(CPPC; PT POPC; CPPC/PT POPC)</t>
  </si>
  <si>
    <t>Planowany termin wszczęcia postępowania</t>
  </si>
  <si>
    <t xml:space="preserve">Orientacyjna wartość zamówienia w PLN netto 
</t>
  </si>
  <si>
    <t>11.3.</t>
  </si>
  <si>
    <t>64216000-3 Elektroniczne usługi przekazywania wiadomości i informacji</t>
  </si>
  <si>
    <t>Zakup usługi płatnej promocji postów CPPC w kanałach social media</t>
  </si>
  <si>
    <t>72400000-4 usługi internetowe</t>
  </si>
  <si>
    <t>Zakupu 20 subskrypcji Microsoft Power BI PRO na okres 12 miesięcy</t>
  </si>
  <si>
    <t>System do obsługi prac Helpdesku + System do rezerwacji sal konferencyjnych</t>
  </si>
  <si>
    <t>Akcesoria komputerowe i teleinformatyczne</t>
  </si>
  <si>
    <t>30237200-1 Akcesoria komputerowe</t>
  </si>
  <si>
    <t xml:space="preserve">19520000-7 - Produkty z tworzyw sztucznych 30237280-5 Akcesoria zasilające 30237200-1 Akcesoria komputerowe </t>
  </si>
  <si>
    <t xml:space="preserve">Akcesoria do tabletów i telefonów komórkowych </t>
  </si>
  <si>
    <t>Sprzęt komputerowy dla grafika</t>
  </si>
  <si>
    <t>Naprawa sprzętu IT</t>
  </si>
  <si>
    <t>50321000-1 Usługi w zakresie naprawy komputerów osobistych</t>
  </si>
  <si>
    <t xml:space="preserve"> 55520000-1 
    Usługi dostarczania posiłków             79952000-2 
    Usługi w zakresie organizacji imprez </t>
  </si>
  <si>
    <t>CPPC/POPC</t>
  </si>
  <si>
    <t>66510000-8 Usługi ubezpieczeniowe</t>
  </si>
  <si>
    <t>12.3.</t>
  </si>
  <si>
    <t>Usługi związane z kampanią informacyjno-promocyjną</t>
  </si>
  <si>
    <t>Opracowanie strategii oraz zrealizowania wielowątkowych kampanii informacyjnych, skierowanych do wskazanych grup docelowych z wykorzystaniem Internetu</t>
  </si>
  <si>
    <t xml:space="preserve">Sprzęt komputerowy i akcesoria </t>
  </si>
  <si>
    <t>Licencje do oprogramowania do pracy biurowej</t>
  </si>
  <si>
    <t>Usługi w zakresie bezpieczeństwa informacji i ochrony danych osobowych</t>
  </si>
  <si>
    <t>Sprzęt do nagrań</t>
  </si>
  <si>
    <t>38651000-3 aparaty fotograficzne</t>
  </si>
  <si>
    <t xml:space="preserve">tryb podstawowy </t>
  </si>
  <si>
    <t xml:space="preserve">przetarg nieograniczony </t>
  </si>
  <si>
    <t>tryb podstawowy</t>
  </si>
  <si>
    <t xml:space="preserve">* zgodnie z ustawą z dnia 5 września 2016 r. o usługach zaufania oraz identyfikacji elektronicznej (Dz. U. z 2021 poz. 1797, ze zm.), równoważnym pod względem skutków prawnych podpisowi własnoręcznemu. </t>
  </si>
  <si>
    <t xml:space="preserve">Catering </t>
  </si>
  <si>
    <t>Zamówienie uzupełniające</t>
  </si>
  <si>
    <t>brak danych</t>
  </si>
  <si>
    <t>Świadczenie usługi kompleksowej opieki medycznej dla pracowników Centrum Projektów Polska Cyfrowa oraz innych uprawnionych osób</t>
  </si>
  <si>
    <t>II kwartał</t>
  </si>
  <si>
    <t>IV kwartał</t>
  </si>
  <si>
    <t>I kwartał</t>
  </si>
  <si>
    <t>III kwartał</t>
  </si>
  <si>
    <t>10.1.</t>
  </si>
  <si>
    <t>10.2.</t>
  </si>
  <si>
    <t>10.3.</t>
  </si>
  <si>
    <t>12.4.</t>
  </si>
  <si>
    <t>12.5.</t>
  </si>
  <si>
    <t>13.</t>
  </si>
  <si>
    <t>Ubezpieczenie samochodu marki Skoda - zamówienie centralne (COAR)</t>
  </si>
  <si>
    <t>Ubezpieczenie majątku - zamówienie centralne (COAR)</t>
  </si>
  <si>
    <t>Zakup usługi mailingowej na potrzeby realizacji zadań informacyjno- promocyjnych POPC 2014-2020, REACT-EU</t>
  </si>
  <si>
    <t>wyłączenie na podstawie art. 30 ust. 4 Pzp</t>
  </si>
  <si>
    <t>9.1.</t>
  </si>
  <si>
    <t>9.2.</t>
  </si>
  <si>
    <t>9.3.</t>
  </si>
  <si>
    <t xml:space="preserve">11. </t>
  </si>
  <si>
    <t>11.4.</t>
  </si>
  <si>
    <t>11.5.</t>
  </si>
  <si>
    <t>12.</t>
  </si>
  <si>
    <t>12.6.</t>
  </si>
  <si>
    <t>12.7.</t>
  </si>
  <si>
    <t>12.8.</t>
  </si>
  <si>
    <t>II/III kwartał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</si>
</sst>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zł&quot;;[Red]\-#,##0\ &quot;zł&quot;"/>
    <numFmt numFmtId="8" formatCode="#,##0.00\ &quot;zł&quot;;[Red]\-#,##0.00\ &quot;zł&quot;"/>
    <numFmt numFmtId="164" formatCode="_-* #,##0.00\ _z_ł_-;\-* #,##0.00\ _z_ł_-;_-* &quot;-&quot;??\ _z_ł_-;_-@_-"/>
    <numFmt numFmtId="165" formatCode="_-* #,##0.00\ [$zł-415]_-;\-* #,##0.00\ [$zł-415]_-;_-* &quot;-&quot;??\ [$zł-415]_-;_-@_-"/>
    <numFmt numFmtId="166" formatCode="#,##0.00\ &quot;zł&quot;"/>
  </numFmts>
  <fonts count="3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theme="1"/>
      <name val="Arial Narrow"/>
      <family val="2"/>
      <charset val="238"/>
    </font>
    <font>
      <b/>
      <sz val="10"/>
      <name val="Trebuchet MS"/>
      <family val="2"/>
      <charset val="238"/>
    </font>
    <font>
      <sz val="10"/>
      <name val="Trebuchet M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sz val="16"/>
      <color theme="1"/>
      <name val="Trebuchet MS"/>
      <family val="2"/>
      <charset val="238"/>
    </font>
    <font>
      <sz val="12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Trebuchet MS"/>
      <family val="2"/>
      <charset val="238"/>
    </font>
    <font>
      <sz val="11"/>
      <name val="Trebuchet MS"/>
      <family val="2"/>
      <charset val="238"/>
    </font>
    <font>
      <sz val="11"/>
      <color rgb="FF000000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color rgb="FF000000"/>
      <name val="Trebuchet MS"/>
      <family val="2"/>
      <charset val="238"/>
    </font>
    <font>
      <sz val="10"/>
      <color rgb="FFFF0000"/>
      <name val="Trebuchet M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5">
    <xf numFmtId="0" fontId="0" fillId="0" borderId="0"/>
    <xf numFmtId="0" fontId="1" fillId="0" borderId="0"/>
    <xf numFmtId="0" fontId="5" fillId="0" borderId="0"/>
    <xf numFmtId="164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9" fillId="0" borderId="0"/>
    <xf numFmtId="0" fontId="6" fillId="0" borderId="0"/>
    <xf numFmtId="0" fontId="5" fillId="0" borderId="0"/>
    <xf numFmtId="9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2" borderId="1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4" fillId="2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18" fillId="4" borderId="1" xfId="0" applyFont="1" applyFill="1" applyBorder="1" applyAlignment="1">
      <alignment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20" fillId="4" borderId="2" xfId="1" applyFont="1" applyFill="1" applyBorder="1" applyAlignment="1">
      <alignment horizontal="center" vertical="center" wrapText="1"/>
    </xf>
    <xf numFmtId="0" fontId="20" fillId="2" borderId="2" xfId="1" applyFont="1" applyFill="1" applyBorder="1" applyAlignment="1">
      <alignment horizontal="center" vertical="center" wrapText="1"/>
    </xf>
    <xf numFmtId="0" fontId="18" fillId="2" borderId="2" xfId="1" applyFont="1" applyFill="1" applyBorder="1" applyAlignment="1">
      <alignment horizontal="center" vertical="center" wrapText="1"/>
    </xf>
    <xf numFmtId="165" fontId="19" fillId="2" borderId="2" xfId="1" applyNumberFormat="1" applyFont="1" applyFill="1" applyBorder="1" applyAlignment="1">
      <alignment horizontal="center" vertical="center" wrapText="1"/>
    </xf>
    <xf numFmtId="14" fontId="20" fillId="2" borderId="2" xfId="1" applyNumberFormat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165" fontId="20" fillId="2" borderId="1" xfId="1" applyNumberFormat="1" applyFont="1" applyFill="1" applyBorder="1" applyAlignment="1">
      <alignment horizontal="center" vertical="center" wrapText="1"/>
    </xf>
    <xf numFmtId="14" fontId="20" fillId="5" borderId="1" xfId="1" applyNumberFormat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8" fontId="26" fillId="0" borderId="1" xfId="0" applyNumberFormat="1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 wrapText="1"/>
    </xf>
    <xf numFmtId="166" fontId="27" fillId="2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6" borderId="9" xfId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" fontId="4" fillId="6" borderId="9" xfId="1" applyNumberFormat="1" applyFont="1" applyFill="1" applyBorder="1" applyAlignment="1">
      <alignment horizontal="center" vertical="center" wrapText="1"/>
    </xf>
    <xf numFmtId="6" fontId="29" fillId="0" borderId="1" xfId="0" applyNumberFormat="1" applyFont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8" fontId="26" fillId="0" borderId="2" xfId="0" applyNumberFormat="1" applyFont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8" fontId="26" fillId="0" borderId="4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66" fontId="27" fillId="2" borderId="6" xfId="1" applyNumberFormat="1" applyFont="1" applyFill="1" applyBorder="1" applyAlignment="1">
      <alignment horizontal="center" vertical="center" wrapText="1"/>
    </xf>
    <xf numFmtId="6" fontId="26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4" fillId="6" borderId="8" xfId="1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9" xfId="1" applyFont="1" applyFill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 wrapText="1"/>
    </xf>
    <xf numFmtId="166" fontId="4" fillId="6" borderId="19" xfId="1" applyNumberFormat="1" applyFont="1" applyFill="1" applyBorder="1" applyAlignment="1">
      <alignment horizontal="center" vertical="center" wrapText="1"/>
    </xf>
    <xf numFmtId="166" fontId="27" fillId="6" borderId="4" xfId="1" applyNumberFormat="1" applyFont="1" applyFill="1" applyBorder="1" applyAlignment="1">
      <alignment horizontal="center" vertical="center" wrapText="1"/>
    </xf>
    <xf numFmtId="166" fontId="29" fillId="6" borderId="19" xfId="0" applyNumberFormat="1" applyFont="1" applyFill="1" applyBorder="1" applyAlignment="1">
      <alignment horizontal="center" vertical="center" wrapText="1"/>
    </xf>
    <xf numFmtId="0" fontId="4" fillId="6" borderId="10" xfId="1" applyFont="1" applyFill="1" applyBorder="1" applyAlignment="1">
      <alignment horizontal="center" vertical="center" wrapText="1"/>
    </xf>
    <xf numFmtId="166" fontId="26" fillId="0" borderId="5" xfId="0" applyNumberFormat="1" applyFont="1" applyBorder="1" applyAlignment="1">
      <alignment horizontal="center" vertical="center" wrapText="1"/>
    </xf>
    <xf numFmtId="166" fontId="29" fillId="0" borderId="6" xfId="0" applyNumberFormat="1" applyFont="1" applyBorder="1" applyAlignment="1">
      <alignment horizontal="center" vertical="center" wrapText="1"/>
    </xf>
    <xf numFmtId="0" fontId="29" fillId="6" borderId="7" xfId="0" applyFont="1" applyFill="1" applyBorder="1" applyAlignment="1">
      <alignment horizontal="center" vertical="center" wrapText="1"/>
    </xf>
    <xf numFmtId="0" fontId="4" fillId="6" borderId="20" xfId="1" applyFont="1" applyFill="1" applyBorder="1" applyAlignment="1">
      <alignment horizontal="center" vertical="center" wrapText="1"/>
    </xf>
    <xf numFmtId="166" fontId="26" fillId="6" borderId="4" xfId="0" applyNumberFormat="1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/>
    </xf>
    <xf numFmtId="16" fontId="4" fillId="6" borderId="21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8" fontId="27" fillId="2" borderId="5" xfId="0" applyNumberFormat="1" applyFont="1" applyFill="1" applyBorder="1" applyAlignment="1">
      <alignment horizontal="center" vertical="center" wrapText="1"/>
    </xf>
    <xf numFmtId="16" fontId="4" fillId="6" borderId="8" xfId="1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8" fontId="4" fillId="6" borderId="19" xfId="0" applyNumberFormat="1" applyFont="1" applyFill="1" applyBorder="1" applyAlignment="1">
      <alignment horizontal="center" vertical="center" wrapText="1"/>
    </xf>
    <xf numFmtId="8" fontId="27" fillId="6" borderId="4" xfId="0" applyNumberFormat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29" fillId="2" borderId="6" xfId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 wrapText="1"/>
    </xf>
    <xf numFmtId="0" fontId="29" fillId="6" borderId="19" xfId="1" applyFont="1" applyFill="1" applyBorder="1" applyAlignment="1">
      <alignment horizontal="center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31" fillId="2" borderId="1" xfId="1" applyFont="1" applyFill="1" applyBorder="1" applyAlignment="1">
      <alignment horizontal="center" vertical="center" wrapText="1"/>
    </xf>
    <xf numFmtId="0" fontId="31" fillId="2" borderId="2" xfId="1" applyFont="1" applyFill="1" applyBorder="1" applyAlignment="1">
      <alignment horizontal="center" vertical="center" wrapText="1"/>
    </xf>
    <xf numFmtId="14" fontId="31" fillId="2" borderId="6" xfId="1" applyNumberFormat="1" applyFont="1" applyFill="1" applyBorder="1" applyAlignment="1">
      <alignment horizontal="center" vertical="center" wrapText="1"/>
    </xf>
    <xf numFmtId="14" fontId="31" fillId="2" borderId="1" xfId="1" applyNumberFormat="1" applyFont="1" applyFill="1" applyBorder="1" applyAlignment="1">
      <alignment horizontal="center" vertical="center" wrapText="1"/>
    </xf>
    <xf numFmtId="0" fontId="31" fillId="2" borderId="6" xfId="1" applyFont="1" applyFill="1" applyBorder="1" applyAlignment="1">
      <alignment horizontal="center" vertical="center" wrapText="1"/>
    </xf>
    <xf numFmtId="14" fontId="31" fillId="2" borderId="5" xfId="1" applyNumberFormat="1" applyFont="1" applyFill="1" applyBorder="1" applyAlignment="1">
      <alignment horizontal="center" vertical="center" wrapText="1"/>
    </xf>
    <xf numFmtId="166" fontId="2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6" fontId="27" fillId="0" borderId="1" xfId="0" applyNumberFormat="1" applyFont="1" applyBorder="1" applyAlignment="1">
      <alignment horizontal="center" vertical="center" wrapText="1"/>
    </xf>
    <xf numFmtId="6" fontId="27" fillId="2" borderId="1" xfId="0" applyNumberFormat="1" applyFont="1" applyFill="1" applyBorder="1" applyAlignment="1">
      <alignment horizontal="center" vertical="center" wrapText="1"/>
    </xf>
    <xf numFmtId="14" fontId="4" fillId="6" borderId="19" xfId="1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8" fontId="4" fillId="2" borderId="5" xfId="0" applyNumberFormat="1" applyFont="1" applyFill="1" applyBorder="1" applyAlignment="1">
      <alignment horizontal="center" vertical="center" wrapText="1"/>
    </xf>
    <xf numFmtId="0" fontId="4" fillId="2" borderId="1" xfId="1" quotePrefix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</cellXfs>
  <cellStyles count="25">
    <cellStyle name="Dziesiętny 2" xfId="3" xr:uid="{00000000-0005-0000-0000-000000000000}"/>
    <cellStyle name="Dziesiętny 2 2" xfId="13" xr:uid="{00000000-0005-0000-0000-000001000000}"/>
    <cellStyle name="Dziesiętny 2 2 2" xfId="15" xr:uid="{00000000-0005-0000-0000-000002000000}"/>
    <cellStyle name="Dziesiętny 2 2 2 2" xfId="21" xr:uid="{00000000-0005-0000-0000-000003000000}"/>
    <cellStyle name="Dziesiętny 2 2 3" xfId="17" xr:uid="{00000000-0005-0000-0000-000004000000}"/>
    <cellStyle name="Dziesiętny 2 2 3 2" xfId="24" xr:uid="{00000000-0005-0000-0000-000005000000}"/>
    <cellStyle name="Dziesiętny 2 2 4" xfId="19" xr:uid="{00000000-0005-0000-0000-000006000000}"/>
    <cellStyle name="Dziesiętny 2 3" xfId="14" xr:uid="{00000000-0005-0000-0000-000007000000}"/>
    <cellStyle name="Dziesiętny 2 3 2" xfId="20" xr:uid="{00000000-0005-0000-0000-000008000000}"/>
    <cellStyle name="Dziesiętny 2 4" xfId="16" xr:uid="{00000000-0005-0000-0000-000009000000}"/>
    <cellStyle name="Dziesiętny 2 4 2" xfId="23" xr:uid="{00000000-0005-0000-0000-00000A000000}"/>
    <cellStyle name="Dziesiętny 2 5" xfId="18" xr:uid="{00000000-0005-0000-0000-00000B000000}"/>
    <cellStyle name="Dziesiętny 3" xfId="22" xr:uid="{00000000-0005-0000-0000-00000C000000}"/>
    <cellStyle name="Normalny" xfId="0" builtinId="0"/>
    <cellStyle name="Normalny 2" xfId="1" xr:uid="{00000000-0005-0000-0000-00000E000000}"/>
    <cellStyle name="Normalny 2 2" xfId="4" xr:uid="{00000000-0005-0000-0000-00000F000000}"/>
    <cellStyle name="Normalny 3" xfId="2" xr:uid="{00000000-0005-0000-0000-000010000000}"/>
    <cellStyle name="Normalny 3 2" xfId="5" xr:uid="{00000000-0005-0000-0000-000011000000}"/>
    <cellStyle name="Normalny 3_Osoby Prawne - ZBIORCZO (2)" xfId="6" xr:uid="{00000000-0005-0000-0000-000012000000}"/>
    <cellStyle name="Normalny 4" xfId="7" xr:uid="{00000000-0005-0000-0000-000013000000}"/>
    <cellStyle name="Normalny 4 2" xfId="8" xr:uid="{00000000-0005-0000-0000-000014000000}"/>
    <cellStyle name="Normalny 4 3" xfId="9" xr:uid="{00000000-0005-0000-0000-000015000000}"/>
    <cellStyle name="Normalny 5" xfId="10" xr:uid="{00000000-0005-0000-0000-000016000000}"/>
    <cellStyle name="Normalny 6" xfId="11" xr:uid="{00000000-0005-0000-0000-000017000000}"/>
    <cellStyle name="Procentowy 2" xfId="12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zoomScale="89" zoomScaleNormal="89" workbookViewId="0">
      <pane ySplit="3" topLeftCell="A4" activePane="bottomLeft" state="frozen"/>
      <selection pane="bottomLeft" activeCell="H18" sqref="H18"/>
    </sheetView>
  </sheetViews>
  <sheetFormatPr defaultColWidth="9.28515625" defaultRowHeight="15.75"/>
  <cols>
    <col min="1" max="1" width="6" style="1" customWidth="1"/>
    <col min="2" max="2" width="25.7109375" style="1" customWidth="1"/>
    <col min="3" max="3" width="16" style="1" customWidth="1"/>
    <col min="4" max="4" width="21" style="9" customWidth="1"/>
    <col min="5" max="5" width="16.42578125" style="9" customWidth="1"/>
    <col min="6" max="6" width="25.7109375" style="8" customWidth="1"/>
    <col min="7" max="7" width="19.28515625" style="1" customWidth="1"/>
    <col min="8" max="8" width="17.42578125" style="1" customWidth="1"/>
    <col min="9" max="9" width="13.42578125" style="1" customWidth="1"/>
    <col min="10" max="16384" width="9.28515625" style="1"/>
  </cols>
  <sheetData>
    <row r="1" spans="1:9" ht="34.15" customHeight="1" thickBot="1">
      <c r="A1" s="111" t="s">
        <v>14</v>
      </c>
      <c r="B1" s="111"/>
      <c r="C1" s="111"/>
      <c r="D1" s="111"/>
      <c r="E1" s="111"/>
      <c r="F1" s="111"/>
      <c r="G1" s="111"/>
      <c r="H1" s="111"/>
    </row>
    <row r="2" spans="1:9" ht="63.75" customHeight="1" thickBot="1">
      <c r="A2" s="112" t="s">
        <v>96</v>
      </c>
      <c r="B2" s="112" t="s">
        <v>97</v>
      </c>
      <c r="C2" s="113" t="s">
        <v>98</v>
      </c>
      <c r="D2" s="113" t="s">
        <v>99</v>
      </c>
      <c r="E2" s="117" t="s">
        <v>100</v>
      </c>
      <c r="F2" s="112" t="s">
        <v>103</v>
      </c>
      <c r="G2" s="114" t="s">
        <v>101</v>
      </c>
      <c r="H2" s="115" t="s">
        <v>102</v>
      </c>
    </row>
    <row r="3" spans="1:9" ht="24" customHeight="1" thickBot="1">
      <c r="A3" s="112"/>
      <c r="B3" s="112"/>
      <c r="C3" s="113"/>
      <c r="D3" s="113"/>
      <c r="E3" s="118"/>
      <c r="F3" s="112"/>
      <c r="G3" s="114"/>
      <c r="H3" s="116"/>
    </row>
    <row r="4" spans="1:9" ht="89.65" customHeight="1">
      <c r="A4" s="7" t="s">
        <v>0</v>
      </c>
      <c r="B4" s="56" t="s">
        <v>132</v>
      </c>
      <c r="C4" s="7" t="s">
        <v>3</v>
      </c>
      <c r="D4" s="57" t="s">
        <v>117</v>
      </c>
      <c r="E4" s="7" t="s">
        <v>128</v>
      </c>
      <c r="F4" s="58">
        <v>160000</v>
      </c>
      <c r="G4" s="7" t="s">
        <v>52</v>
      </c>
      <c r="H4" s="97" t="s">
        <v>136</v>
      </c>
    </row>
    <row r="5" spans="1:9" ht="100.9" customHeight="1">
      <c r="A5" s="3" t="s">
        <v>1</v>
      </c>
      <c r="B5" s="44" t="s">
        <v>70</v>
      </c>
      <c r="C5" s="3" t="s">
        <v>3</v>
      </c>
      <c r="D5" s="40" t="s">
        <v>32</v>
      </c>
      <c r="E5" s="3" t="s">
        <v>129</v>
      </c>
      <c r="F5" s="46">
        <v>1091052.4099999999</v>
      </c>
      <c r="G5" s="3" t="s">
        <v>118</v>
      </c>
      <c r="H5" s="96" t="s">
        <v>139</v>
      </c>
    </row>
    <row r="6" spans="1:9" ht="93" customHeight="1">
      <c r="A6" s="3" t="s">
        <v>2</v>
      </c>
      <c r="B6" s="44" t="s">
        <v>71</v>
      </c>
      <c r="C6" s="3" t="s">
        <v>5</v>
      </c>
      <c r="D6" s="40" t="s">
        <v>33</v>
      </c>
      <c r="E6" s="3" t="s">
        <v>128</v>
      </c>
      <c r="F6" s="46">
        <v>255000</v>
      </c>
      <c r="G6" s="3" t="s">
        <v>4</v>
      </c>
      <c r="H6" s="96" t="s">
        <v>138</v>
      </c>
    </row>
    <row r="7" spans="1:9" ht="90" customHeight="1">
      <c r="A7" s="3" t="s">
        <v>6</v>
      </c>
      <c r="B7" s="103" t="s">
        <v>146</v>
      </c>
      <c r="C7" s="3" t="s">
        <v>3</v>
      </c>
      <c r="D7" s="40" t="s">
        <v>34</v>
      </c>
      <c r="E7" s="3" t="s">
        <v>134</v>
      </c>
      <c r="F7" s="46">
        <v>15000</v>
      </c>
      <c r="G7" s="3" t="s">
        <v>4</v>
      </c>
      <c r="H7" s="96" t="s">
        <v>139</v>
      </c>
    </row>
    <row r="8" spans="1:9" ht="90" customHeight="1">
      <c r="A8" s="3" t="s">
        <v>72</v>
      </c>
      <c r="B8" s="103" t="s">
        <v>147</v>
      </c>
      <c r="C8" s="3" t="s">
        <v>3</v>
      </c>
      <c r="D8" s="67" t="s">
        <v>119</v>
      </c>
      <c r="E8" s="3" t="s">
        <v>133</v>
      </c>
      <c r="F8" s="104">
        <v>9349.0300000000007</v>
      </c>
      <c r="G8" s="3" t="s">
        <v>4</v>
      </c>
      <c r="H8" s="96" t="s">
        <v>136</v>
      </c>
    </row>
    <row r="9" spans="1:9" ht="98.65" customHeight="1">
      <c r="A9" s="3" t="s">
        <v>8</v>
      </c>
      <c r="B9" s="44" t="s">
        <v>135</v>
      </c>
      <c r="C9" s="3" t="s">
        <v>3</v>
      </c>
      <c r="D9" s="40" t="s">
        <v>35</v>
      </c>
      <c r="E9" s="3" t="s">
        <v>130</v>
      </c>
      <c r="F9" s="46">
        <v>392787.84</v>
      </c>
      <c r="G9" s="3" t="s">
        <v>54</v>
      </c>
      <c r="H9" s="96" t="s">
        <v>138</v>
      </c>
    </row>
    <row r="10" spans="1:9" ht="120" customHeight="1">
      <c r="A10" s="3" t="s">
        <v>9</v>
      </c>
      <c r="B10" s="44" t="s">
        <v>73</v>
      </c>
      <c r="C10" s="3" t="s">
        <v>3</v>
      </c>
      <c r="D10" s="40" t="s">
        <v>36</v>
      </c>
      <c r="E10" s="109" t="s">
        <v>129</v>
      </c>
      <c r="F10" s="46">
        <v>5336634</v>
      </c>
      <c r="G10" s="3" t="s">
        <v>7</v>
      </c>
      <c r="H10" s="96" t="s">
        <v>137</v>
      </c>
    </row>
    <row r="11" spans="1:9" ht="114" customHeight="1" thickBot="1">
      <c r="A11" s="17" t="s">
        <v>10</v>
      </c>
      <c r="B11" s="91" t="s">
        <v>74</v>
      </c>
      <c r="C11" s="45" t="s">
        <v>3</v>
      </c>
      <c r="D11" s="92" t="s">
        <v>37</v>
      </c>
      <c r="E11" s="110" t="s">
        <v>130</v>
      </c>
      <c r="F11" s="65">
        <v>323567.98</v>
      </c>
      <c r="G11" s="45" t="s">
        <v>4</v>
      </c>
      <c r="H11" s="98" t="s">
        <v>139</v>
      </c>
    </row>
    <row r="12" spans="1:9" ht="68.099999999999994" customHeight="1">
      <c r="A12" s="69" t="s">
        <v>11</v>
      </c>
      <c r="B12" s="93" t="s">
        <v>125</v>
      </c>
      <c r="C12" s="82"/>
      <c r="D12" s="94"/>
      <c r="E12" s="88"/>
      <c r="F12" s="74">
        <f>SUM(F13:F15)</f>
        <v>545070.24</v>
      </c>
      <c r="G12" s="75"/>
      <c r="H12" s="106"/>
    </row>
    <row r="13" spans="1:9" ht="336.6" customHeight="1">
      <c r="A13" s="52" t="s">
        <v>150</v>
      </c>
      <c r="B13" s="48" t="s">
        <v>75</v>
      </c>
      <c r="C13" s="3" t="s">
        <v>3</v>
      </c>
      <c r="D13" s="3" t="s">
        <v>38</v>
      </c>
      <c r="E13" s="3" t="s">
        <v>130</v>
      </c>
      <c r="F13" s="47">
        <v>96600</v>
      </c>
      <c r="G13" s="3" t="s">
        <v>4</v>
      </c>
      <c r="H13" s="99" t="s">
        <v>138</v>
      </c>
      <c r="I13" s="107"/>
    </row>
    <row r="14" spans="1:9" ht="390">
      <c r="A14" s="52" t="s">
        <v>151</v>
      </c>
      <c r="B14" s="48" t="s">
        <v>76</v>
      </c>
      <c r="C14" s="3" t="s">
        <v>3</v>
      </c>
      <c r="D14" s="3" t="s">
        <v>38</v>
      </c>
      <c r="E14" s="3" t="s">
        <v>130</v>
      </c>
      <c r="F14" s="95">
        <v>208470.24</v>
      </c>
      <c r="G14" s="3" t="s">
        <v>4</v>
      </c>
      <c r="H14" s="96" t="s">
        <v>136</v>
      </c>
      <c r="I14" s="107"/>
    </row>
    <row r="15" spans="1:9" ht="75.75" thickBot="1">
      <c r="A15" s="83" t="s">
        <v>152</v>
      </c>
      <c r="B15" s="84" t="s">
        <v>86</v>
      </c>
      <c r="C15" s="84" t="s">
        <v>3</v>
      </c>
      <c r="D15" s="84" t="s">
        <v>87</v>
      </c>
      <c r="E15" s="108" t="s">
        <v>130</v>
      </c>
      <c r="F15" s="85">
        <v>240000</v>
      </c>
      <c r="G15" s="84" t="s">
        <v>81</v>
      </c>
      <c r="H15" s="100" t="s">
        <v>136</v>
      </c>
    </row>
    <row r="16" spans="1:9" ht="61.15" customHeight="1">
      <c r="A16" s="86" t="s">
        <v>12</v>
      </c>
      <c r="B16" s="87" t="s">
        <v>121</v>
      </c>
      <c r="C16" s="88"/>
      <c r="D16" s="88"/>
      <c r="E16" s="89"/>
      <c r="F16" s="90">
        <f>SUM(F17:F19)</f>
        <v>2343574.84</v>
      </c>
      <c r="G16" s="75"/>
      <c r="H16" s="106"/>
      <c r="I16" s="107"/>
    </row>
    <row r="17" spans="1:8" ht="150">
      <c r="A17" s="49" t="s">
        <v>140</v>
      </c>
      <c r="B17" s="44" t="s">
        <v>122</v>
      </c>
      <c r="C17" s="3" t="s">
        <v>3</v>
      </c>
      <c r="D17" s="40" t="s">
        <v>39</v>
      </c>
      <c r="E17" s="7" t="s">
        <v>129</v>
      </c>
      <c r="F17" s="102">
        <v>2337000</v>
      </c>
      <c r="G17" s="18" t="s">
        <v>81</v>
      </c>
      <c r="H17" s="99" t="s">
        <v>160</v>
      </c>
    </row>
    <row r="18" spans="1:8" ht="75">
      <c r="A18" s="49" t="s">
        <v>141</v>
      </c>
      <c r="B18" s="44" t="s">
        <v>148</v>
      </c>
      <c r="C18" s="3" t="s">
        <v>3</v>
      </c>
      <c r="D18" s="3" t="s">
        <v>105</v>
      </c>
      <c r="E18" s="50" t="s">
        <v>149</v>
      </c>
      <c r="F18" s="47">
        <v>2509.8000000000002</v>
      </c>
      <c r="G18" s="3" t="s">
        <v>81</v>
      </c>
      <c r="H18" s="99" t="s">
        <v>138</v>
      </c>
    </row>
    <row r="19" spans="1:8" ht="45.75" thickBot="1">
      <c r="A19" s="59" t="s">
        <v>142</v>
      </c>
      <c r="B19" s="51" t="s">
        <v>106</v>
      </c>
      <c r="C19" s="16" t="s">
        <v>3</v>
      </c>
      <c r="D19" s="17" t="s">
        <v>107</v>
      </c>
      <c r="E19" s="50" t="s">
        <v>149</v>
      </c>
      <c r="F19" s="77">
        <v>4065.04</v>
      </c>
      <c r="G19" s="60" t="s">
        <v>81</v>
      </c>
      <c r="H19" s="101" t="s">
        <v>138</v>
      </c>
    </row>
    <row r="20" spans="1:8" ht="68.650000000000006" customHeight="1">
      <c r="A20" s="69" t="s">
        <v>153</v>
      </c>
      <c r="B20" s="79" t="s">
        <v>124</v>
      </c>
      <c r="C20" s="71"/>
      <c r="D20" s="80"/>
      <c r="E20" s="73"/>
      <c r="F20" s="81">
        <f>SUM(F21:F25)</f>
        <v>328951.53000000003</v>
      </c>
      <c r="G20" s="75"/>
      <c r="H20" s="106"/>
    </row>
    <row r="21" spans="1:8" ht="45">
      <c r="A21" s="49" t="s">
        <v>77</v>
      </c>
      <c r="B21" s="53" t="s">
        <v>79</v>
      </c>
      <c r="C21" s="16" t="s">
        <v>5</v>
      </c>
      <c r="D21" s="42" t="s">
        <v>80</v>
      </c>
      <c r="E21" s="3" t="s">
        <v>128</v>
      </c>
      <c r="F21" s="77">
        <v>200000</v>
      </c>
      <c r="G21" s="60" t="s">
        <v>81</v>
      </c>
      <c r="H21" s="101" t="s">
        <v>139</v>
      </c>
    </row>
    <row r="22" spans="1:8" ht="45">
      <c r="A22" s="49" t="s">
        <v>78</v>
      </c>
      <c r="B22" s="67" t="s">
        <v>82</v>
      </c>
      <c r="C22" s="3" t="s">
        <v>5</v>
      </c>
      <c r="D22" s="68" t="s">
        <v>80</v>
      </c>
      <c r="E22" s="3" t="s">
        <v>128</v>
      </c>
      <c r="F22" s="46">
        <v>50000</v>
      </c>
      <c r="G22" s="18" t="s">
        <v>81</v>
      </c>
      <c r="H22" s="101" t="s">
        <v>139</v>
      </c>
    </row>
    <row r="23" spans="1:8" ht="45">
      <c r="A23" s="49" t="s">
        <v>104</v>
      </c>
      <c r="B23" s="67" t="s">
        <v>83</v>
      </c>
      <c r="C23" s="3" t="s">
        <v>5</v>
      </c>
      <c r="D23" s="68" t="s">
        <v>80</v>
      </c>
      <c r="E23" s="3" t="s">
        <v>128</v>
      </c>
      <c r="F23" s="46">
        <v>50000</v>
      </c>
      <c r="G23" s="18" t="s">
        <v>81</v>
      </c>
      <c r="H23" s="101" t="s">
        <v>139</v>
      </c>
    </row>
    <row r="24" spans="1:8" ht="45">
      <c r="A24" s="49" t="s">
        <v>154</v>
      </c>
      <c r="B24" s="67" t="s">
        <v>108</v>
      </c>
      <c r="C24" s="3" t="s">
        <v>5</v>
      </c>
      <c r="D24" s="68" t="s">
        <v>80</v>
      </c>
      <c r="E24" s="50" t="s">
        <v>149</v>
      </c>
      <c r="F24" s="46">
        <v>9051.5300000000007</v>
      </c>
      <c r="G24" s="18" t="s">
        <v>134</v>
      </c>
      <c r="H24" s="99" t="s">
        <v>138</v>
      </c>
    </row>
    <row r="25" spans="1:8" ht="60.75" thickBot="1">
      <c r="A25" s="59" t="s">
        <v>155</v>
      </c>
      <c r="B25" s="41" t="s">
        <v>109</v>
      </c>
      <c r="C25" s="17" t="s">
        <v>5</v>
      </c>
      <c r="D25" s="42" t="s">
        <v>80</v>
      </c>
      <c r="E25" s="50" t="s">
        <v>149</v>
      </c>
      <c r="F25" s="65">
        <v>19900</v>
      </c>
      <c r="G25" s="78" t="s">
        <v>81</v>
      </c>
      <c r="H25" s="98" t="s">
        <v>136</v>
      </c>
    </row>
    <row r="26" spans="1:8" ht="58.5" customHeight="1">
      <c r="A26" s="69" t="s">
        <v>156</v>
      </c>
      <c r="B26" s="70" t="s">
        <v>123</v>
      </c>
      <c r="C26" s="71"/>
      <c r="D26" s="72"/>
      <c r="E26" s="73"/>
      <c r="F26" s="74">
        <f>SUM(F27:F34)</f>
        <v>653069.4</v>
      </c>
      <c r="G26" s="75"/>
      <c r="H26" s="106"/>
    </row>
    <row r="27" spans="1:8" ht="45">
      <c r="A27" s="49" t="s">
        <v>88</v>
      </c>
      <c r="B27" s="67" t="s">
        <v>84</v>
      </c>
      <c r="C27" s="3" t="s">
        <v>5</v>
      </c>
      <c r="D27" s="68" t="s">
        <v>85</v>
      </c>
      <c r="E27" s="3" t="s">
        <v>129</v>
      </c>
      <c r="F27" s="43">
        <v>75000</v>
      </c>
      <c r="G27" s="18" t="s">
        <v>81</v>
      </c>
      <c r="H27" s="99" t="s">
        <v>137</v>
      </c>
    </row>
    <row r="28" spans="1:8" ht="30">
      <c r="A28" s="54" t="s">
        <v>89</v>
      </c>
      <c r="B28" s="67" t="s">
        <v>90</v>
      </c>
      <c r="C28" s="3" t="s">
        <v>5</v>
      </c>
      <c r="D28" s="68" t="s">
        <v>91</v>
      </c>
      <c r="E28" s="3" t="s">
        <v>129</v>
      </c>
      <c r="F28" s="43">
        <v>369688</v>
      </c>
      <c r="G28" s="18" t="s">
        <v>81</v>
      </c>
      <c r="H28" s="99" t="s">
        <v>138</v>
      </c>
    </row>
    <row r="29" spans="1:8" ht="30">
      <c r="A29" s="49" t="s">
        <v>120</v>
      </c>
      <c r="B29" s="67" t="s">
        <v>92</v>
      </c>
      <c r="C29" s="3" t="s">
        <v>5</v>
      </c>
      <c r="D29" s="68" t="s">
        <v>93</v>
      </c>
      <c r="E29" s="3" t="s">
        <v>129</v>
      </c>
      <c r="F29" s="43">
        <v>130000</v>
      </c>
      <c r="G29" s="18" t="s">
        <v>81</v>
      </c>
      <c r="H29" s="99" t="s">
        <v>139</v>
      </c>
    </row>
    <row r="30" spans="1:8" ht="45">
      <c r="A30" s="49" t="s">
        <v>143</v>
      </c>
      <c r="B30" s="67" t="s">
        <v>110</v>
      </c>
      <c r="C30" s="3" t="s">
        <v>5</v>
      </c>
      <c r="D30" s="68" t="s">
        <v>111</v>
      </c>
      <c r="E30" s="50" t="s">
        <v>149</v>
      </c>
      <c r="F30" s="47">
        <v>19225.400000000001</v>
      </c>
      <c r="G30" s="55" t="s">
        <v>4</v>
      </c>
      <c r="H30" s="99" t="s">
        <v>138</v>
      </c>
    </row>
    <row r="31" spans="1:8" ht="90">
      <c r="A31" s="49" t="s">
        <v>144</v>
      </c>
      <c r="B31" s="67" t="s">
        <v>113</v>
      </c>
      <c r="C31" s="3" t="s">
        <v>5</v>
      </c>
      <c r="D31" s="68" t="s">
        <v>112</v>
      </c>
      <c r="E31" s="50" t="s">
        <v>149</v>
      </c>
      <c r="F31" s="47">
        <v>10000</v>
      </c>
      <c r="G31" s="55" t="s">
        <v>4</v>
      </c>
      <c r="H31" s="99" t="s">
        <v>139</v>
      </c>
    </row>
    <row r="32" spans="1:8" ht="45">
      <c r="A32" s="49" t="s">
        <v>157</v>
      </c>
      <c r="B32" s="67" t="s">
        <v>114</v>
      </c>
      <c r="C32" s="3" t="s">
        <v>5</v>
      </c>
      <c r="D32" s="68" t="s">
        <v>91</v>
      </c>
      <c r="E32" s="50" t="s">
        <v>149</v>
      </c>
      <c r="F32" s="105">
        <v>14256</v>
      </c>
      <c r="G32" s="18" t="s">
        <v>81</v>
      </c>
      <c r="H32" s="99" t="s">
        <v>138</v>
      </c>
    </row>
    <row r="33" spans="1:8" ht="60.6" customHeight="1">
      <c r="A33" s="59" t="s">
        <v>158</v>
      </c>
      <c r="B33" s="67" t="s">
        <v>126</v>
      </c>
      <c r="C33" s="3" t="s">
        <v>5</v>
      </c>
      <c r="D33" s="50" t="s">
        <v>127</v>
      </c>
      <c r="E33" s="50" t="s">
        <v>149</v>
      </c>
      <c r="F33" s="105">
        <v>15000</v>
      </c>
      <c r="G33" s="18" t="s">
        <v>81</v>
      </c>
      <c r="H33" s="99" t="s">
        <v>138</v>
      </c>
    </row>
    <row r="34" spans="1:8" ht="45.75" thickBot="1">
      <c r="A34" s="76" t="s">
        <v>159</v>
      </c>
      <c r="B34" s="41" t="s">
        <v>115</v>
      </c>
      <c r="C34" s="17" t="s">
        <v>3</v>
      </c>
      <c r="D34" s="42" t="s">
        <v>116</v>
      </c>
      <c r="E34" s="50" t="s">
        <v>149</v>
      </c>
      <c r="F34" s="66">
        <v>19900</v>
      </c>
      <c r="G34" s="45" t="s">
        <v>4</v>
      </c>
      <c r="H34" s="99" t="s">
        <v>138</v>
      </c>
    </row>
    <row r="35" spans="1:8" ht="90">
      <c r="A35" s="15" t="s">
        <v>145</v>
      </c>
      <c r="B35" s="61" t="s">
        <v>94</v>
      </c>
      <c r="C35" s="15" t="s">
        <v>5</v>
      </c>
      <c r="D35" s="62" t="s">
        <v>95</v>
      </c>
      <c r="E35" s="15" t="s">
        <v>129</v>
      </c>
      <c r="F35" s="63">
        <v>2324534.67</v>
      </c>
      <c r="G35" s="64" t="s">
        <v>81</v>
      </c>
      <c r="H35" s="99" t="s">
        <v>138</v>
      </c>
    </row>
    <row r="36" spans="1:8" ht="102" customHeight="1">
      <c r="A36" s="11"/>
      <c r="B36" s="5"/>
      <c r="C36" s="12"/>
      <c r="D36" s="13"/>
      <c r="E36" s="13"/>
      <c r="F36" s="14"/>
      <c r="G36" s="19" t="s">
        <v>13</v>
      </c>
      <c r="H36" s="11"/>
    </row>
    <row r="37" spans="1:8" ht="138.6" customHeight="1">
      <c r="A37" s="11"/>
      <c r="B37" s="6"/>
      <c r="C37" s="12"/>
      <c r="D37" s="13"/>
      <c r="E37" s="13"/>
      <c r="F37" s="14"/>
      <c r="G37" s="20" t="s">
        <v>131</v>
      </c>
      <c r="H37" s="11"/>
    </row>
    <row r="38" spans="1:8">
      <c r="A38" s="11"/>
      <c r="B38" s="6"/>
      <c r="C38" s="12"/>
      <c r="D38" s="13"/>
      <c r="E38" s="13"/>
      <c r="F38" s="14"/>
      <c r="G38" s="11"/>
      <c r="H38" s="11"/>
    </row>
    <row r="39" spans="1:8">
      <c r="A39" s="11"/>
      <c r="B39" s="6"/>
      <c r="C39" s="12"/>
      <c r="D39" s="13"/>
      <c r="E39" s="13"/>
      <c r="F39" s="14"/>
      <c r="G39" s="11"/>
      <c r="H39" s="11"/>
    </row>
    <row r="40" spans="1:8">
      <c r="A40" s="11"/>
      <c r="B40" s="6"/>
      <c r="C40" s="12"/>
      <c r="D40" s="13"/>
      <c r="E40" s="13"/>
      <c r="F40" s="14"/>
      <c r="G40" s="11"/>
      <c r="H40" s="11"/>
    </row>
    <row r="41" spans="1:8">
      <c r="A41" s="11"/>
      <c r="B41" s="6"/>
      <c r="C41" s="12"/>
      <c r="D41" s="13"/>
      <c r="E41" s="13"/>
      <c r="F41" s="14"/>
      <c r="G41" s="11"/>
      <c r="H41" s="11"/>
    </row>
    <row r="42" spans="1:8">
      <c r="A42" s="11"/>
      <c r="B42" s="6"/>
      <c r="C42" s="12"/>
      <c r="D42" s="13"/>
      <c r="E42" s="13"/>
      <c r="F42" s="14"/>
      <c r="G42" s="11"/>
      <c r="H42" s="11"/>
    </row>
    <row r="43" spans="1:8">
      <c r="A43" s="2"/>
      <c r="B43" s="6"/>
      <c r="F43" s="10"/>
      <c r="G43" s="2"/>
      <c r="H43" s="2"/>
    </row>
    <row r="44" spans="1:8">
      <c r="A44" s="2"/>
      <c r="B44" s="6"/>
      <c r="F44" s="10"/>
      <c r="G44" s="2"/>
      <c r="H44" s="2"/>
    </row>
    <row r="45" spans="1:8">
      <c r="A45" s="2"/>
      <c r="B45" s="4"/>
      <c r="F45" s="10"/>
      <c r="G45" s="2"/>
      <c r="H45" s="2"/>
    </row>
    <row r="46" spans="1:8">
      <c r="A46" s="2"/>
      <c r="B46" s="4"/>
      <c r="F46" s="10"/>
      <c r="G46" s="2"/>
      <c r="H46" s="2"/>
    </row>
    <row r="47" spans="1:8">
      <c r="A47" s="2"/>
      <c r="B47" s="4"/>
      <c r="F47" s="10"/>
      <c r="G47" s="2"/>
      <c r="H47" s="2"/>
    </row>
    <row r="48" spans="1:8">
      <c r="A48" s="2"/>
      <c r="B48" s="2"/>
      <c r="F48" s="10"/>
      <c r="G48" s="2"/>
      <c r="H48" s="2"/>
    </row>
    <row r="49" spans="1:8">
      <c r="A49" s="2"/>
      <c r="B49" s="2"/>
      <c r="F49" s="10"/>
      <c r="G49" s="2"/>
      <c r="H49" s="2"/>
    </row>
    <row r="50" spans="1:8">
      <c r="A50" s="2"/>
      <c r="B50" s="2"/>
      <c r="F50" s="10"/>
      <c r="G50" s="2"/>
      <c r="H50" s="2"/>
    </row>
    <row r="51" spans="1:8">
      <c r="A51" s="2"/>
      <c r="B51" s="2"/>
      <c r="F51" s="10"/>
      <c r="G51" s="2"/>
      <c r="H51" s="2"/>
    </row>
    <row r="52" spans="1:8">
      <c r="A52" s="2"/>
      <c r="B52" s="2"/>
      <c r="F52" s="10"/>
      <c r="G52" s="2"/>
      <c r="H52" s="2"/>
    </row>
    <row r="53" spans="1:8">
      <c r="A53" s="2"/>
      <c r="B53" s="2"/>
      <c r="F53" s="10"/>
      <c r="G53" s="2"/>
      <c r="H53" s="2"/>
    </row>
    <row r="54" spans="1:8">
      <c r="A54" s="2"/>
      <c r="B54" s="2"/>
      <c r="F54" s="10"/>
      <c r="G54" s="2"/>
      <c r="H54" s="2"/>
    </row>
    <row r="55" spans="1:8">
      <c r="A55" s="2"/>
      <c r="B55" s="2"/>
      <c r="F55" s="10"/>
      <c r="G55" s="2"/>
      <c r="H55" s="2"/>
    </row>
    <row r="56" spans="1:8">
      <c r="A56" s="2"/>
      <c r="B56" s="2"/>
      <c r="F56" s="10"/>
      <c r="G56" s="2"/>
      <c r="H56" s="2"/>
    </row>
    <row r="57" spans="1:8">
      <c r="A57" s="2"/>
      <c r="B57" s="2"/>
      <c r="F57" s="10"/>
      <c r="G57" s="2"/>
      <c r="H57" s="2"/>
    </row>
    <row r="58" spans="1:8">
      <c r="A58" s="2"/>
      <c r="B58" s="2"/>
      <c r="F58" s="10"/>
      <c r="G58" s="2"/>
      <c r="H58" s="2"/>
    </row>
    <row r="59" spans="1:8">
      <c r="A59" s="2"/>
      <c r="B59" s="2"/>
      <c r="F59" s="10"/>
      <c r="G59" s="2"/>
      <c r="H59" s="2"/>
    </row>
    <row r="60" spans="1:8">
      <c r="A60" s="2"/>
      <c r="B60" s="2"/>
      <c r="F60" s="10"/>
      <c r="G60" s="2"/>
      <c r="H60" s="2"/>
    </row>
    <row r="61" spans="1:8">
      <c r="A61" s="2"/>
      <c r="B61" s="2"/>
      <c r="F61" s="10"/>
      <c r="G61" s="2"/>
      <c r="H61" s="2"/>
    </row>
    <row r="62" spans="1:8">
      <c r="A62" s="2"/>
      <c r="B62" s="2"/>
      <c r="F62" s="10"/>
      <c r="G62" s="2"/>
      <c r="H62" s="2"/>
    </row>
    <row r="63" spans="1:8">
      <c r="A63" s="2"/>
      <c r="B63" s="2"/>
      <c r="F63" s="10"/>
      <c r="G63" s="2"/>
      <c r="H63" s="2"/>
    </row>
    <row r="64" spans="1:8">
      <c r="A64" s="2"/>
      <c r="B64" s="2"/>
      <c r="F64" s="10"/>
      <c r="G64" s="2"/>
      <c r="H64" s="2"/>
    </row>
    <row r="65" spans="1:8">
      <c r="A65" s="2"/>
      <c r="B65" s="2"/>
      <c r="F65" s="10"/>
      <c r="G65" s="2"/>
      <c r="H65" s="2"/>
    </row>
    <row r="66" spans="1:8">
      <c r="A66" s="2"/>
      <c r="B66" s="2"/>
      <c r="F66" s="10"/>
      <c r="G66" s="2"/>
      <c r="H66" s="2"/>
    </row>
    <row r="67" spans="1:8">
      <c r="A67" s="2"/>
      <c r="B67" s="2"/>
      <c r="F67" s="10"/>
      <c r="G67" s="2"/>
      <c r="H67" s="2"/>
    </row>
    <row r="68" spans="1:8">
      <c r="A68" s="2"/>
      <c r="B68" s="2"/>
      <c r="F68" s="10"/>
      <c r="G68" s="2"/>
      <c r="H68" s="2"/>
    </row>
    <row r="69" spans="1:8">
      <c r="A69" s="2"/>
      <c r="B69" s="2"/>
      <c r="F69" s="10"/>
      <c r="G69" s="2"/>
      <c r="H69" s="2"/>
    </row>
    <row r="70" spans="1:8">
      <c r="A70" s="2"/>
      <c r="B70" s="2"/>
      <c r="F70" s="10"/>
      <c r="G70" s="2"/>
      <c r="H70" s="2"/>
    </row>
    <row r="71" spans="1:8">
      <c r="A71" s="2"/>
      <c r="B71" s="2"/>
      <c r="F71" s="10"/>
      <c r="G71" s="2"/>
      <c r="H71" s="2"/>
    </row>
    <row r="72" spans="1:8">
      <c r="A72" s="2"/>
      <c r="B72" s="2"/>
      <c r="F72" s="10"/>
      <c r="G72" s="2"/>
      <c r="H72" s="2"/>
    </row>
    <row r="73" spans="1:8">
      <c r="A73" s="2"/>
      <c r="B73" s="2"/>
      <c r="F73" s="10"/>
      <c r="G73" s="2"/>
      <c r="H73" s="2"/>
    </row>
    <row r="74" spans="1:8">
      <c r="A74" s="2"/>
      <c r="B74" s="2"/>
      <c r="F74" s="10"/>
      <c r="G74" s="2"/>
      <c r="H74" s="2"/>
    </row>
    <row r="75" spans="1:8">
      <c r="A75" s="2"/>
      <c r="B75" s="2"/>
      <c r="F75" s="10"/>
      <c r="G75" s="2"/>
      <c r="H75" s="2"/>
    </row>
    <row r="76" spans="1:8">
      <c r="A76" s="2"/>
      <c r="B76" s="2"/>
      <c r="F76" s="10"/>
      <c r="G76" s="2"/>
      <c r="H76" s="2"/>
    </row>
    <row r="77" spans="1:8">
      <c r="A77" s="2"/>
      <c r="B77" s="2"/>
      <c r="F77" s="10"/>
      <c r="G77" s="2"/>
      <c r="H77" s="2"/>
    </row>
    <row r="78" spans="1:8">
      <c r="A78" s="2"/>
      <c r="B78" s="2"/>
      <c r="F78" s="10"/>
      <c r="G78" s="2"/>
      <c r="H78" s="2"/>
    </row>
    <row r="79" spans="1:8">
      <c r="A79" s="2"/>
      <c r="B79" s="2"/>
      <c r="F79" s="10"/>
      <c r="G79" s="2"/>
      <c r="H79" s="2"/>
    </row>
    <row r="80" spans="1:8">
      <c r="A80" s="2"/>
      <c r="B80" s="2"/>
      <c r="F80" s="10"/>
      <c r="G80" s="2"/>
      <c r="H80" s="2"/>
    </row>
    <row r="81" spans="1:8">
      <c r="A81" s="2"/>
      <c r="B81" s="2"/>
      <c r="F81" s="10"/>
      <c r="G81" s="2"/>
      <c r="H81" s="2"/>
    </row>
    <row r="82" spans="1:8">
      <c r="A82" s="2"/>
      <c r="B82" s="2"/>
      <c r="F82" s="10"/>
      <c r="G82" s="2"/>
      <c r="H82" s="2"/>
    </row>
    <row r="83" spans="1:8">
      <c r="A83" s="2"/>
      <c r="B83" s="2"/>
      <c r="F83" s="10"/>
      <c r="G83" s="2"/>
      <c r="H83" s="2"/>
    </row>
    <row r="84" spans="1:8">
      <c r="A84" s="2"/>
      <c r="B84" s="2"/>
      <c r="F84" s="10"/>
      <c r="G84" s="2"/>
      <c r="H84" s="2"/>
    </row>
  </sheetData>
  <mergeCells count="9">
    <mergeCell ref="A1:H1"/>
    <mergeCell ref="A2:A3"/>
    <mergeCell ref="B2:B3"/>
    <mergeCell ref="C2:C3"/>
    <mergeCell ref="D2:D3"/>
    <mergeCell ref="F2:F3"/>
    <mergeCell ref="G2:G3"/>
    <mergeCell ref="H2:H3"/>
    <mergeCell ref="E2:E3"/>
  </mergeCells>
  <pageMargins left="0.31496062992125984" right="0.31496062992125984" top="0.35433070866141736" bottom="0.15748031496062992" header="0.31496062992125984" footer="0.31496062992125984"/>
  <pageSetup paperSize="8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sqref="A1:A12"/>
    </sheetView>
  </sheetViews>
  <sheetFormatPr defaultRowHeight="15"/>
  <sheetData>
    <row r="1" spans="1:8" ht="228.75">
      <c r="A1" s="21" t="s">
        <v>15</v>
      </c>
      <c r="B1" s="22" t="s">
        <v>3</v>
      </c>
      <c r="C1" s="23" t="s">
        <v>29</v>
      </c>
      <c r="D1" s="23" t="s">
        <v>40</v>
      </c>
      <c r="E1" s="24" t="s">
        <v>52</v>
      </c>
      <c r="F1" s="25"/>
      <c r="G1" s="25" t="s">
        <v>58</v>
      </c>
      <c r="H1" s="22" t="s">
        <v>65</v>
      </c>
    </row>
    <row r="2" spans="1:8" ht="100.5">
      <c r="A2" s="21" t="s">
        <v>16</v>
      </c>
      <c r="B2" s="22" t="s">
        <v>3</v>
      </c>
      <c r="C2" s="23" t="s">
        <v>30</v>
      </c>
      <c r="D2" s="23" t="s">
        <v>41</v>
      </c>
      <c r="E2" s="24" t="s">
        <v>52</v>
      </c>
      <c r="F2" s="22"/>
      <c r="G2" s="22" t="s">
        <v>59</v>
      </c>
      <c r="H2" s="22" t="s">
        <v>65</v>
      </c>
    </row>
    <row r="3" spans="1:8" ht="86.25">
      <c r="A3" s="21" t="s">
        <v>17</v>
      </c>
      <c r="B3" s="22" t="s">
        <v>5</v>
      </c>
      <c r="C3" s="23" t="s">
        <v>31</v>
      </c>
      <c r="D3" s="23" t="s">
        <v>42</v>
      </c>
      <c r="E3" s="24" t="s">
        <v>52</v>
      </c>
      <c r="F3" s="22"/>
      <c r="G3" s="22" t="s">
        <v>60</v>
      </c>
      <c r="H3" s="22" t="s">
        <v>65</v>
      </c>
    </row>
    <row r="4" spans="1:8" ht="342.75">
      <c r="A4" s="21" t="s">
        <v>18</v>
      </c>
      <c r="B4" s="23" t="s">
        <v>27</v>
      </c>
      <c r="C4" s="23" t="s">
        <v>32</v>
      </c>
      <c r="D4" s="23" t="s">
        <v>43</v>
      </c>
      <c r="E4" s="24" t="s">
        <v>53</v>
      </c>
      <c r="F4" s="26">
        <v>44899</v>
      </c>
      <c r="G4" s="22"/>
      <c r="H4" s="22" t="s">
        <v>65</v>
      </c>
    </row>
    <row r="5" spans="1:8" ht="200.25">
      <c r="A5" s="21" t="s">
        <v>19</v>
      </c>
      <c r="B5" s="22" t="s">
        <v>5</v>
      </c>
      <c r="C5" s="23" t="s">
        <v>33</v>
      </c>
      <c r="D5" s="23" t="s">
        <v>44</v>
      </c>
      <c r="E5" s="24" t="s">
        <v>4</v>
      </c>
      <c r="F5" s="22"/>
      <c r="G5" s="27" t="s">
        <v>61</v>
      </c>
      <c r="H5" s="22" t="s">
        <v>65</v>
      </c>
    </row>
    <row r="6" spans="1:8" ht="129">
      <c r="A6" s="21" t="s">
        <v>20</v>
      </c>
      <c r="B6" s="22" t="s">
        <v>3</v>
      </c>
      <c r="C6" s="23" t="s">
        <v>34</v>
      </c>
      <c r="D6" s="22" t="s">
        <v>45</v>
      </c>
      <c r="E6" s="24" t="s">
        <v>4</v>
      </c>
      <c r="F6" s="22"/>
      <c r="G6" s="22" t="s">
        <v>62</v>
      </c>
      <c r="H6" s="22" t="s">
        <v>65</v>
      </c>
    </row>
    <row r="7" spans="1:8" ht="285.75">
      <c r="A7" s="21" t="s">
        <v>21</v>
      </c>
      <c r="B7" s="28" t="s">
        <v>3</v>
      </c>
      <c r="C7" s="28" t="s">
        <v>35</v>
      </c>
      <c r="D7" s="28" t="s">
        <v>46</v>
      </c>
      <c r="E7" s="29" t="s">
        <v>54</v>
      </c>
      <c r="F7" s="28" t="s">
        <v>56</v>
      </c>
      <c r="G7" s="28"/>
      <c r="H7" s="23" t="s">
        <v>66</v>
      </c>
    </row>
    <row r="8" spans="1:8" ht="271.5">
      <c r="A8" s="21" t="s">
        <v>22</v>
      </c>
      <c r="B8" s="28" t="s">
        <v>3</v>
      </c>
      <c r="C8" s="28" t="s">
        <v>36</v>
      </c>
      <c r="D8" s="28" t="s">
        <v>47</v>
      </c>
      <c r="E8" s="29" t="s">
        <v>7</v>
      </c>
      <c r="F8" s="28" t="s">
        <v>57</v>
      </c>
      <c r="G8" s="28"/>
      <c r="H8" s="23" t="s">
        <v>66</v>
      </c>
    </row>
    <row r="9" spans="1:8" ht="409.5">
      <c r="A9" s="30" t="s">
        <v>23</v>
      </c>
      <c r="B9" s="31" t="s">
        <v>28</v>
      </c>
      <c r="C9" s="32" t="s">
        <v>37</v>
      </c>
      <c r="D9" s="33" t="s">
        <v>48</v>
      </c>
      <c r="E9" s="31" t="s">
        <v>4</v>
      </c>
      <c r="F9" s="34">
        <v>44866</v>
      </c>
      <c r="G9" s="34" t="s">
        <v>63</v>
      </c>
      <c r="H9" s="31" t="s">
        <v>67</v>
      </c>
    </row>
    <row r="10" spans="1:8" ht="409.5">
      <c r="A10" s="30" t="s">
        <v>24</v>
      </c>
      <c r="B10" s="31" t="s">
        <v>28</v>
      </c>
      <c r="C10" s="35" t="s">
        <v>38</v>
      </c>
      <c r="D10" s="36" t="s">
        <v>49</v>
      </c>
      <c r="E10" s="35" t="s">
        <v>4</v>
      </c>
      <c r="F10" s="37">
        <v>44652</v>
      </c>
      <c r="G10" s="34" t="s">
        <v>63</v>
      </c>
      <c r="H10" s="35" t="s">
        <v>67</v>
      </c>
    </row>
    <row r="11" spans="1:8" ht="409.5">
      <c r="A11" s="38" t="s">
        <v>25</v>
      </c>
      <c r="B11" s="35" t="s">
        <v>28</v>
      </c>
      <c r="C11" s="35" t="s">
        <v>38</v>
      </c>
      <c r="D11" s="39" t="s">
        <v>50</v>
      </c>
      <c r="E11" s="35" t="s">
        <v>4</v>
      </c>
      <c r="F11" s="37">
        <v>44652</v>
      </c>
      <c r="G11" s="34" t="s">
        <v>63</v>
      </c>
      <c r="H11" s="35" t="s">
        <v>68</v>
      </c>
    </row>
    <row r="12" spans="1:8" ht="371.25">
      <c r="A12" s="21" t="s">
        <v>26</v>
      </c>
      <c r="B12" s="28" t="s">
        <v>3</v>
      </c>
      <c r="C12" s="28" t="s">
        <v>39</v>
      </c>
      <c r="D12" s="28" t="s">
        <v>51</v>
      </c>
      <c r="E12" s="28" t="s">
        <v>55</v>
      </c>
      <c r="F12" s="28"/>
      <c r="G12" s="28" t="s">
        <v>64</v>
      </c>
      <c r="H12" s="28" t="s">
        <v>69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19D07B2C9DAB4DA900EB166642D86D" ma:contentTypeVersion="13" ma:contentTypeDescription="Utwórz nowy dokument." ma:contentTypeScope="" ma:versionID="c3349c7561cd688384c4c9d4446a78f4">
  <xsd:schema xmlns:xsd="http://www.w3.org/2001/XMLSchema" xmlns:xs="http://www.w3.org/2001/XMLSchema" xmlns:p="http://schemas.microsoft.com/office/2006/metadata/properties" xmlns:ns3="29cd1bb5-d6dd-4475-9818-30c1638225d8" xmlns:ns4="f2f8ded0-1adf-45eb-bed9-7d1d677eae61" targetNamespace="http://schemas.microsoft.com/office/2006/metadata/properties" ma:root="true" ma:fieldsID="c2136f5b84826d21b3b611044e1ad027" ns3:_="" ns4:_="">
    <xsd:import namespace="29cd1bb5-d6dd-4475-9818-30c1638225d8"/>
    <xsd:import namespace="f2f8ded0-1adf-45eb-bed9-7d1d677eae6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cd1bb5-d6dd-4475-9818-30c163822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f8ded0-1adf-45eb-bed9-7d1d677eae6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BC083A-EE46-4EE1-96BD-AF78667FFA78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f2f8ded0-1adf-45eb-bed9-7d1d677eae61"/>
    <ds:schemaRef ds:uri="29cd1bb5-d6dd-4475-9818-30c1638225d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BAB9829-D581-49E7-949B-E05292E5A3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cd1bb5-d6dd-4475-9818-30c1638225d8"/>
    <ds:schemaRef ds:uri="f2f8ded0-1adf-45eb-bed9-7d1d677eae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C68D4F-346C-4BEA-8C5F-384775097F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Zamówienia ustawowe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mmucko</dc:creator>
  <cp:lastModifiedBy>Mateusz Stachurski</cp:lastModifiedBy>
  <cp:lastPrinted>2019-03-07T08:03:59Z</cp:lastPrinted>
  <dcterms:created xsi:type="dcterms:W3CDTF">2013-12-04T13:33:42Z</dcterms:created>
  <dcterms:modified xsi:type="dcterms:W3CDTF">2022-03-21T13:27:52Z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0x010100B319D07B2C9DAB4DA900EB166642D86D</vt:lpwstr>
  </property>
</Properties>
</file>