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0D2AB481-603D-4462-BBD2-5FE2924D2D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G7" i="1"/>
  <c r="H7" i="1" s="1"/>
  <c r="G4" i="1"/>
  <c r="H4" i="1" s="1"/>
  <c r="G6" i="1" l="1"/>
  <c r="H6" i="1"/>
  <c r="H8" i="1" s="1"/>
</calcChain>
</file>

<file path=xl/sharedStrings.xml><?xml version="1.0" encoding="utf-8"?>
<sst xmlns="http://schemas.openxmlformats.org/spreadsheetml/2006/main" count="23" uniqueCount="20">
  <si>
    <t>Lp.</t>
  </si>
  <si>
    <t>1.</t>
  </si>
  <si>
    <t>2.</t>
  </si>
  <si>
    <t>3.</t>
  </si>
  <si>
    <t>Typ spotkania</t>
  </si>
  <si>
    <t>Serwis kawowy</t>
  </si>
  <si>
    <t>Poczęstunek zimny</t>
  </si>
  <si>
    <t>Poczęstunek gorący</t>
  </si>
  <si>
    <t>Spotkanie wigilijne</t>
  </si>
  <si>
    <t>Liczba osób biorących udział w spotkaniu</t>
  </si>
  <si>
    <t>Liczba spotkań</t>
  </si>
  <si>
    <t>Cena jednostkowa brutto za 1 osobę w zł</t>
  </si>
  <si>
    <t>Cena jednostkowa netto za 1 osobę w zł.</t>
  </si>
  <si>
    <t xml:space="preserve">FORMULARZ CENOWY
</t>
  </si>
  <si>
    <t>Wartość brutto z maksymalną ilością spotkań oraz maksymalną ilością osób</t>
  </si>
  <si>
    <t>ok. 350 osób</t>
  </si>
  <si>
    <t>do 20 spotkań</t>
  </si>
  <si>
    <t>40 osób</t>
  </si>
  <si>
    <t>do 15 spotkań</t>
  </si>
  <si>
    <t>Stawka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</si>
</sst>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9" fontId="6" fillId="0" borderId="0" xfId="0" applyNumberFormat="1" applyFont="1"/>
    <xf numFmtId="0" fontId="6" fillId="0" borderId="0" xfId="0" applyFont="1"/>
    <xf numFmtId="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4" fontId="1" fillId="0" borderId="2" xfId="0" applyNumberFormat="1" applyFont="1" applyBorder="1" applyAlignment="1" applyProtection="1">
      <alignment horizontal="center" vertical="center"/>
      <protection locked="0"/>
    </xf>
    <xf numFmtId="4" fontId="0" fillId="0" borderId="0" xfId="0" applyNumberForma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tabSelected="1" zoomScaleNormal="100" workbookViewId="0">
      <selection activeCell="B11" sqref="B11"/>
    </sheetView>
  </sheetViews>
  <sheetFormatPr defaultRowHeight="14.4" x14ac:dyDescent="0.3"/>
  <cols>
    <col min="1" max="1" width="6" customWidth="1"/>
    <col min="2" max="4" width="30.6640625" customWidth="1"/>
    <col min="5" max="5" width="20.33203125" customWidth="1"/>
    <col min="6" max="6" width="13.5546875" customWidth="1"/>
    <col min="7" max="7" width="20.33203125" customWidth="1"/>
    <col min="8" max="8" width="30.6640625" customWidth="1"/>
  </cols>
  <sheetData>
    <row r="1" spans="1:13" x14ac:dyDescent="0.3">
      <c r="A1" s="7"/>
      <c r="B1" s="7"/>
      <c r="C1" s="7"/>
      <c r="D1" s="7"/>
      <c r="E1" s="7"/>
      <c r="F1" s="7"/>
      <c r="G1" s="7"/>
      <c r="H1" s="8"/>
    </row>
    <row r="2" spans="1:13" ht="43.5" customHeight="1" x14ac:dyDescent="0.3">
      <c r="A2" s="20" t="s">
        <v>13</v>
      </c>
      <c r="B2" s="20"/>
      <c r="C2" s="20"/>
      <c r="D2" s="20"/>
      <c r="E2" s="20"/>
      <c r="F2" s="20"/>
      <c r="G2" s="20"/>
      <c r="H2" s="20"/>
    </row>
    <row r="3" spans="1:13" ht="46.8" x14ac:dyDescent="0.3">
      <c r="A3" s="1" t="s">
        <v>0</v>
      </c>
      <c r="B3" s="1" t="s">
        <v>4</v>
      </c>
      <c r="C3" s="2" t="s">
        <v>10</v>
      </c>
      <c r="D3" s="2" t="s">
        <v>9</v>
      </c>
      <c r="E3" s="2" t="s">
        <v>12</v>
      </c>
      <c r="F3" s="2" t="s">
        <v>19</v>
      </c>
      <c r="G3" s="2" t="s">
        <v>11</v>
      </c>
      <c r="H3" s="2" t="s">
        <v>14</v>
      </c>
      <c r="L3" s="13">
        <v>0.23</v>
      </c>
      <c r="M3" s="14"/>
    </row>
    <row r="4" spans="1:13" s="3" customFormat="1" ht="24" customHeight="1" x14ac:dyDescent="0.3">
      <c r="A4" s="1" t="s">
        <v>1</v>
      </c>
      <c r="B4" s="2" t="s">
        <v>5</v>
      </c>
      <c r="C4" s="1" t="s">
        <v>16</v>
      </c>
      <c r="D4" s="1" t="s">
        <v>17</v>
      </c>
      <c r="E4" s="17">
        <v>0</v>
      </c>
      <c r="F4" s="18"/>
      <c r="G4" s="10">
        <f>ROUND(E4*(1+F4),2)</f>
        <v>0</v>
      </c>
      <c r="H4" s="10">
        <f>ROUND(G4*20*40,2)</f>
        <v>0</v>
      </c>
      <c r="L4" s="15">
        <v>0.08</v>
      </c>
      <c r="M4" s="16"/>
    </row>
    <row r="5" spans="1:13" s="3" customFormat="1" ht="24" customHeight="1" x14ac:dyDescent="0.3">
      <c r="A5" s="1" t="s">
        <v>2</v>
      </c>
      <c r="B5" s="2" t="s">
        <v>6</v>
      </c>
      <c r="C5" s="1" t="s">
        <v>16</v>
      </c>
      <c r="D5" s="1" t="s">
        <v>17</v>
      </c>
      <c r="E5" s="17">
        <v>0</v>
      </c>
      <c r="F5" s="18"/>
      <c r="G5" s="10">
        <f t="shared" ref="G5:G7" si="0">ROUND(E5*(1+F5),2)</f>
        <v>0</v>
      </c>
      <c r="H5" s="10">
        <f>ROUND(G5*20*40,2)</f>
        <v>0</v>
      </c>
      <c r="L5" s="16"/>
      <c r="M5" s="16"/>
    </row>
    <row r="6" spans="1:13" s="3" customFormat="1" ht="24" customHeight="1" x14ac:dyDescent="0.3">
      <c r="A6" s="1" t="s">
        <v>3</v>
      </c>
      <c r="B6" s="2" t="s">
        <v>7</v>
      </c>
      <c r="C6" s="1" t="s">
        <v>18</v>
      </c>
      <c r="D6" s="1" t="s">
        <v>17</v>
      </c>
      <c r="E6" s="17">
        <v>0</v>
      </c>
      <c r="F6" s="18"/>
      <c r="G6" s="10">
        <f t="shared" si="0"/>
        <v>0</v>
      </c>
      <c r="H6" s="10">
        <f>ROUND(G6*15*40,2)</f>
        <v>0</v>
      </c>
    </row>
    <row r="7" spans="1:13" s="3" customFormat="1" ht="24" customHeight="1" x14ac:dyDescent="0.3">
      <c r="A7" s="1">
        <v>4</v>
      </c>
      <c r="B7" s="2" t="s">
        <v>8</v>
      </c>
      <c r="C7" s="9">
        <v>1</v>
      </c>
      <c r="D7" s="1" t="s">
        <v>15</v>
      </c>
      <c r="E7" s="17">
        <v>0</v>
      </c>
      <c r="F7" s="18"/>
      <c r="G7" s="10">
        <f t="shared" si="0"/>
        <v>0</v>
      </c>
      <c r="H7" s="10">
        <f>ROUND(G7*1*350,2)</f>
        <v>0</v>
      </c>
    </row>
    <row r="8" spans="1:13" s="3" customFormat="1" ht="24" customHeight="1" x14ac:dyDescent="0.3">
      <c r="A8" s="11"/>
      <c r="B8" s="21"/>
      <c r="C8" s="21"/>
      <c r="D8" s="22"/>
      <c r="E8" s="10"/>
      <c r="F8" s="6"/>
      <c r="G8" s="10"/>
      <c r="H8" s="12">
        <f>ROUND(SUM(H4:H7),2)</f>
        <v>0</v>
      </c>
    </row>
    <row r="9" spans="1:13" s="4" customFormat="1" ht="24" customHeight="1" x14ac:dyDescent="0.3">
      <c r="A9" s="5"/>
      <c r="B9" s="5"/>
      <c r="C9" s="5"/>
      <c r="D9" s="5"/>
      <c r="E9" s="5"/>
      <c r="F9" s="5"/>
      <c r="G9" s="5"/>
      <c r="H9" s="5"/>
    </row>
    <row r="12" spans="1:13" x14ac:dyDescent="0.3">
      <c r="F12" s="19"/>
    </row>
  </sheetData>
  <sheetProtection algorithmName="SHA-512" hashValue="pvDIzDTiPEtfIjDJR8FBMF7lGfvsH3ptgqLUDWYdXREh/XPrUHiCa34ZY3QcsQAWcriFAWR307qWiTiwDRzk7A==" saltValue="CyQs9u1Do6OqBDjSzmTE3A==" spinCount="100000" sheet="1" objects="1" scenarios="1"/>
  <mergeCells count="2">
    <mergeCell ref="A2:H2"/>
    <mergeCell ref="B8:D8"/>
  </mergeCells>
  <dataValidations count="1">
    <dataValidation type="list" allowBlank="1" showInputMessage="1" showErrorMessage="1" sqref="F4:F8" xr:uid="{15EE8CF2-FB4C-473E-985A-42CF818C996E}">
      <formula1>$L$3:$L$4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2026-05-05T06:20:58Z</dcterms:modified>
</cp:coreProperties>
</file>