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Arkusz1" sheetId="1" r:id="rId1"/>
  </sheets>
  <definedNames>
    <definedName name="_xlnm._FilterDatabase" localSheetId="0" hidden="1">Arkusz1!$A$2:$I$95</definedName>
    <definedName name="_xlnm.Print_Area" localSheetId="0">Arkusz1!$A$1:$I$102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5" i="1" l="1"/>
  <c r="F95" i="1"/>
  <c r="E95" i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I95" i="1" s="1"/>
  <c r="G95" i="1" l="1"/>
</calcChain>
</file>

<file path=xl/sharedStrings.xml><?xml version="1.0" encoding="utf-8"?>
<sst xmlns="http://schemas.openxmlformats.org/spreadsheetml/2006/main" count="287" uniqueCount="200">
  <si>
    <t xml:space="preserve">Lista wniosków zakwalifikowanych w ramach Programu MRiPS 
"Asystent osobisty osoby z niepełnosprawnością " dla Jednostek Samorządu Terytorialnego - edycja 2024 " 
wraz kwotą  dofinansowania  </t>
  </si>
  <si>
    <t>Lp.</t>
  </si>
  <si>
    <t>Data złożenia wniosku do Wojewody</t>
  </si>
  <si>
    <t>Gmina/
powiat</t>
  </si>
  <si>
    <t>Typ gminy/
Powiatu</t>
  </si>
  <si>
    <t>Kwota dotycząca realizacji usługi asystencji osobistej</t>
  </si>
  <si>
    <t>Kwota kosztów obsługi Programu dla Gmin/powiatów</t>
  </si>
  <si>
    <t>Łączna kwota dofinansowania dla gmin/powiatów</t>
  </si>
  <si>
    <t>Kwota kosztów obsługi Programu dla Wojewody</t>
  </si>
  <si>
    <t>Łączna kwota dofinansowania dla zadania</t>
  </si>
  <si>
    <t>1.</t>
  </si>
  <si>
    <t>Strzelce</t>
  </si>
  <si>
    <t>gmina wiejska</t>
  </si>
  <si>
    <t>2.</t>
  </si>
  <si>
    <t>Godzianów</t>
  </si>
  <si>
    <t>3.</t>
  </si>
  <si>
    <t>Zduny</t>
  </si>
  <si>
    <t>4.</t>
  </si>
  <si>
    <t>Maków</t>
  </si>
  <si>
    <t>5.</t>
  </si>
  <si>
    <t>Nieborów</t>
  </si>
  <si>
    <t>6.</t>
  </si>
  <si>
    <t>Rogów</t>
  </si>
  <si>
    <t>7.</t>
  </si>
  <si>
    <t>Poświętne</t>
  </si>
  <si>
    <t>8.</t>
  </si>
  <si>
    <t xml:space="preserve">Wieluń </t>
  </si>
  <si>
    <t>gmina miejsko-wiejska</t>
  </si>
  <si>
    <t>9.</t>
  </si>
  <si>
    <t>Łowicz</t>
  </si>
  <si>
    <t>gmina miejska</t>
  </si>
  <si>
    <t>10.</t>
  </si>
  <si>
    <t>Oporów</t>
  </si>
  <si>
    <t>11.</t>
  </si>
  <si>
    <t>Powiat Łowicki</t>
  </si>
  <si>
    <t>powiat</t>
  </si>
  <si>
    <t>12.</t>
  </si>
  <si>
    <t>Sulejów</t>
  </si>
  <si>
    <t>13.</t>
  </si>
  <si>
    <t>Drzewica</t>
  </si>
  <si>
    <t>14.</t>
  </si>
  <si>
    <t>Andrespol</t>
  </si>
  <si>
    <t>15.</t>
  </si>
  <si>
    <t>Dąbrowice</t>
  </si>
  <si>
    <t>16.</t>
  </si>
  <si>
    <t>Budziszewice</t>
  </si>
  <si>
    <t>17.</t>
  </si>
  <si>
    <t>Żytno</t>
  </si>
  <si>
    <t>18.</t>
  </si>
  <si>
    <t>Ozorków</t>
  </si>
  <si>
    <t>19.</t>
  </si>
  <si>
    <t>Rokiciny</t>
  </si>
  <si>
    <t>20.</t>
  </si>
  <si>
    <t>Gomunice</t>
  </si>
  <si>
    <t>21.</t>
  </si>
  <si>
    <t>Goszczanów</t>
  </si>
  <si>
    <t>22.</t>
  </si>
  <si>
    <t>Kiernozia</t>
  </si>
  <si>
    <t>23.</t>
  </si>
  <si>
    <t>Łyszkowice</t>
  </si>
  <si>
    <t>24.</t>
  </si>
  <si>
    <t>Kleszczów</t>
  </si>
  <si>
    <t>25.</t>
  </si>
  <si>
    <t>Tuszyn</t>
  </si>
  <si>
    <t>26.</t>
  </si>
  <si>
    <t>Warta</t>
  </si>
  <si>
    <t>27.</t>
  </si>
  <si>
    <t>Lubochnia</t>
  </si>
  <si>
    <t>28.</t>
  </si>
  <si>
    <t>Powiat Wieluński</t>
  </si>
  <si>
    <t>29.</t>
  </si>
  <si>
    <t>Pątnów</t>
  </si>
  <si>
    <t>30.</t>
  </si>
  <si>
    <t>Wolbórz</t>
  </si>
  <si>
    <t>31.</t>
  </si>
  <si>
    <t>Czerniewice</t>
  </si>
  <si>
    <t>32.</t>
  </si>
  <si>
    <t>Dobroń</t>
  </si>
  <si>
    <t>33.</t>
  </si>
  <si>
    <t>Dmosin</t>
  </si>
  <si>
    <t>34.</t>
  </si>
  <si>
    <t>Ksawerów</t>
  </si>
  <si>
    <t>35.</t>
  </si>
  <si>
    <t>Ujazd</t>
  </si>
  <si>
    <t>36.</t>
  </si>
  <si>
    <t>Kutno</t>
  </si>
  <si>
    <t>37.</t>
  </si>
  <si>
    <t>Pabianice</t>
  </si>
  <si>
    <t>38.</t>
  </si>
  <si>
    <t>Zapolice</t>
  </si>
  <si>
    <t>39.</t>
  </si>
  <si>
    <t>40.</t>
  </si>
  <si>
    <t>Bełchatów</t>
  </si>
  <si>
    <t>41.</t>
  </si>
  <si>
    <t>Osjaków</t>
  </si>
  <si>
    <t>42.</t>
  </si>
  <si>
    <t>Piotrków Trybunalski</t>
  </si>
  <si>
    <t>miasto na prawach powiatu</t>
  </si>
  <si>
    <t>43.</t>
  </si>
  <si>
    <t>Powiat Poddębicki</t>
  </si>
  <si>
    <t>44.</t>
  </si>
  <si>
    <t>Wartkowice</t>
  </si>
  <si>
    <t>45.</t>
  </si>
  <si>
    <t>Łódź</t>
  </si>
  <si>
    <t>46.</t>
  </si>
  <si>
    <t>Brójce</t>
  </si>
  <si>
    <t>47.</t>
  </si>
  <si>
    <t>Paradyż</t>
  </si>
  <si>
    <t>48.</t>
  </si>
  <si>
    <t>Powiat Sieradzki</t>
  </si>
  <si>
    <t>49.</t>
  </si>
  <si>
    <t>Rzgów</t>
  </si>
  <si>
    <t>50.</t>
  </si>
  <si>
    <t>Tomaszów Mazowiecki</t>
  </si>
  <si>
    <t>51.</t>
  </si>
  <si>
    <t>Powiat Łódzki Wschodni</t>
  </si>
  <si>
    <t>52.</t>
  </si>
  <si>
    <t>Cielądz</t>
  </si>
  <si>
    <t>53.</t>
  </si>
  <si>
    <t>Wola Krzysztoporska</t>
  </si>
  <si>
    <t>54.</t>
  </si>
  <si>
    <t>Zgierz</t>
  </si>
  <si>
    <t>55.</t>
  </si>
  <si>
    <t>Czarnożyły</t>
  </si>
  <si>
    <t>56.</t>
  </si>
  <si>
    <t>57.</t>
  </si>
  <si>
    <t>Konstantynów Łódzki</t>
  </si>
  <si>
    <t>58.</t>
  </si>
  <si>
    <t>59.</t>
  </si>
  <si>
    <t>Inowłódz</t>
  </si>
  <si>
    <t>60.</t>
  </si>
  <si>
    <t>Bolimów</t>
  </si>
  <si>
    <t>61.</t>
  </si>
  <si>
    <t>Powiat Bełchatowski</t>
  </si>
  <si>
    <t>62.</t>
  </si>
  <si>
    <t xml:space="preserve">Zduńska Wola </t>
  </si>
  <si>
    <t>63.</t>
  </si>
  <si>
    <t>Sędziejowice</t>
  </si>
  <si>
    <t>64.</t>
  </si>
  <si>
    <t>Głowno</t>
  </si>
  <si>
    <t>65.</t>
  </si>
  <si>
    <t>Skierniewce</t>
  </si>
  <si>
    <t>66.</t>
  </si>
  <si>
    <t>Kocierzew Południowy</t>
  </si>
  <si>
    <t>67.</t>
  </si>
  <si>
    <t>Ręczno</t>
  </si>
  <si>
    <t>68.</t>
  </si>
  <si>
    <t>Pajęczno</t>
  </si>
  <si>
    <t>69.</t>
  </si>
  <si>
    <t>Gidle</t>
  </si>
  <si>
    <t>70.</t>
  </si>
  <si>
    <t>Głuchów</t>
  </si>
  <si>
    <t>71.</t>
  </si>
  <si>
    <t>72.</t>
  </si>
  <si>
    <t xml:space="preserve">Świnice Warckie </t>
  </si>
  <si>
    <t>73.</t>
  </si>
  <si>
    <t>Mokrsko</t>
  </si>
  <si>
    <t>74.</t>
  </si>
  <si>
    <t>Dłutów</t>
  </si>
  <si>
    <t>75.</t>
  </si>
  <si>
    <t>Powiat Brzeziński</t>
  </si>
  <si>
    <t>76.</t>
  </si>
  <si>
    <t>Widawa</t>
  </si>
  <si>
    <t>77.</t>
  </si>
  <si>
    <t>Poddębice</t>
  </si>
  <si>
    <t>78.</t>
  </si>
  <si>
    <t>Siemkowice</t>
  </si>
  <si>
    <t>79.</t>
  </si>
  <si>
    <t>Stryków</t>
  </si>
  <si>
    <t>gmina miejsko wiejska</t>
  </si>
  <si>
    <t>80.</t>
  </si>
  <si>
    <t>Powiat Opoczyński</t>
  </si>
  <si>
    <t>81.</t>
  </si>
  <si>
    <t>Nowosolna</t>
  </si>
  <si>
    <t>82.</t>
  </si>
  <si>
    <t>Powiat Zduńskowolski</t>
  </si>
  <si>
    <t>83.</t>
  </si>
  <si>
    <t>Łęczyca</t>
  </si>
  <si>
    <t>gmina  miejska</t>
  </si>
  <si>
    <t>84.</t>
  </si>
  <si>
    <t>Radomsko</t>
  </si>
  <si>
    <t>85.</t>
  </si>
  <si>
    <t>Błaszki</t>
  </si>
  <si>
    <t>86.</t>
  </si>
  <si>
    <t>Grabica</t>
  </si>
  <si>
    <t>87.</t>
  </si>
  <si>
    <t>Drużbice</t>
  </si>
  <si>
    <t>88.</t>
  </si>
  <si>
    <t>Lututów</t>
  </si>
  <si>
    <t>89.</t>
  </si>
  <si>
    <t>Biała Rawska</t>
  </si>
  <si>
    <t>gmina miejsko- wiejska</t>
  </si>
  <si>
    <t>90.</t>
  </si>
  <si>
    <t>Kamieńsk</t>
  </si>
  <si>
    <t>91.</t>
  </si>
  <si>
    <t>Sieradz</t>
  </si>
  <si>
    <t>OGÓŁEM</t>
  </si>
  <si>
    <t xml:space="preserve">           Akceptuję</t>
  </si>
  <si>
    <t>Wojewoda Łódzki</t>
  </si>
  <si>
    <t>Karol Młynarczyk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</si>
</sst>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yyyy\-mm\-dd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7"/>
      <name val="Times New Roman"/>
      <family val="1"/>
      <charset val="1"/>
    </font>
    <font>
      <sz val="8"/>
      <name val="Times New Roman"/>
      <family val="1"/>
      <charset val="1"/>
    </font>
    <font>
      <sz val="9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164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4" fontId="7" fillId="2" borderId="2" xfId="1" applyNumberFormat="1" applyFont="1" applyFill="1" applyBorder="1" applyAlignment="1" applyProtection="1">
      <alignment horizontal="left" vertical="center" wrapText="1"/>
      <protection locked="0"/>
    </xf>
    <xf numFmtId="4" fontId="5" fillId="2" borderId="2" xfId="0" applyNumberFormat="1" applyFont="1" applyFill="1" applyBorder="1" applyAlignment="1">
      <alignment horizontal="right" vertical="center"/>
    </xf>
    <xf numFmtId="4" fontId="4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>
      <alignment horizontal="right" vertical="center"/>
    </xf>
    <xf numFmtId="9" fontId="2" fillId="0" borderId="0" xfId="0" applyNumberFormat="1" applyFont="1"/>
    <xf numFmtId="4" fontId="4" fillId="2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0" fontId="10" fillId="0" borderId="0" xfId="0" applyFont="1" applyAlignment="1">
      <alignment horizontal="left" indent="4"/>
    </xf>
    <xf numFmtId="0" fontId="10" fillId="0" borderId="0" xfId="0" applyFont="1" applyAlignment="1">
      <alignment horizontal="center"/>
    </xf>
    <xf numFmtId="4" fontId="2" fillId="0" borderId="0" xfId="0" applyNumberFormat="1" applyFont="1"/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0"/>
  <sheetViews>
    <sheetView tabSelected="1" zoomScaleNormal="100" workbookViewId="0">
      <selection activeCell="A2" sqref="A2:A3"/>
    </sheetView>
  </sheetViews>
  <sheetFormatPr defaultRowHeight="15" x14ac:dyDescent="0.25"/>
  <cols>
    <col min="1" max="1" width="5.5703125" style="6" customWidth="1"/>
    <col min="2" max="2" width="11.85546875" style="7" customWidth="1"/>
    <col min="3" max="3" width="14" style="7" customWidth="1"/>
    <col min="4" max="4" width="11.28515625" style="7" customWidth="1"/>
    <col min="5" max="5" width="17" style="7" customWidth="1"/>
    <col min="6" max="6" width="16.140625" style="7" customWidth="1"/>
    <col min="7" max="7" width="15.140625" style="7" customWidth="1"/>
    <col min="8" max="8" width="15.7109375" style="7" customWidth="1"/>
    <col min="9" max="9" width="14.85546875" style="7" customWidth="1"/>
    <col min="10" max="1025" width="8.7109375" style="7" customWidth="1"/>
  </cols>
  <sheetData>
    <row r="1" spans="1:10" ht="56.2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10" s="9" customFormat="1" ht="87.75" customHeight="1" x14ac:dyDescent="0.2">
      <c r="A2" s="4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10" x14ac:dyDescent="0.25">
      <c r="A3" s="4"/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7</v>
      </c>
    </row>
    <row r="4" spans="1:10" ht="23.25" customHeight="1" x14ac:dyDescent="0.25">
      <c r="A4" s="11" t="s">
        <v>10</v>
      </c>
      <c r="B4" s="12">
        <v>45174</v>
      </c>
      <c r="C4" s="13" t="s">
        <v>11</v>
      </c>
      <c r="D4" s="14" t="s">
        <v>12</v>
      </c>
      <c r="E4" s="15">
        <v>350566.29</v>
      </c>
      <c r="F4" s="16">
        <v>7011.33</v>
      </c>
      <c r="G4" s="17">
        <f t="shared" ref="G4:G35" si="0">E4+F4</f>
        <v>357577.62</v>
      </c>
      <c r="H4" s="17">
        <v>1752.83</v>
      </c>
      <c r="I4" s="17">
        <f t="shared" ref="I4:I35" si="1">G4+H4</f>
        <v>359330.45</v>
      </c>
    </row>
    <row r="5" spans="1:10" ht="24.75" customHeight="1" x14ac:dyDescent="0.25">
      <c r="A5" s="11" t="s">
        <v>13</v>
      </c>
      <c r="B5" s="12">
        <v>45169</v>
      </c>
      <c r="C5" s="13" t="s">
        <v>14</v>
      </c>
      <c r="D5" s="14" t="s">
        <v>12</v>
      </c>
      <c r="E5" s="15">
        <v>223247.85</v>
      </c>
      <c r="F5" s="16">
        <v>4464.96</v>
      </c>
      <c r="G5" s="17">
        <f t="shared" si="0"/>
        <v>227712.81</v>
      </c>
      <c r="H5" s="17">
        <v>1116.24</v>
      </c>
      <c r="I5" s="17">
        <f t="shared" si="1"/>
        <v>228829.05</v>
      </c>
      <c r="J5" s="18"/>
    </row>
    <row r="6" spans="1:10" ht="23.25" customHeight="1" x14ac:dyDescent="0.25">
      <c r="A6" s="11" t="s">
        <v>15</v>
      </c>
      <c r="B6" s="12">
        <v>45183</v>
      </c>
      <c r="C6" s="13" t="s">
        <v>16</v>
      </c>
      <c r="D6" s="14" t="s">
        <v>12</v>
      </c>
      <c r="E6" s="15">
        <v>443759.73</v>
      </c>
      <c r="F6" s="16">
        <v>8875.19</v>
      </c>
      <c r="G6" s="17">
        <f t="shared" si="0"/>
        <v>452634.92</v>
      </c>
      <c r="H6" s="17">
        <v>2218.8000000000002</v>
      </c>
      <c r="I6" s="17">
        <f t="shared" si="1"/>
        <v>454853.72</v>
      </c>
    </row>
    <row r="7" spans="1:10" x14ac:dyDescent="0.25">
      <c r="A7" s="11" t="s">
        <v>17</v>
      </c>
      <c r="B7" s="12">
        <v>45176</v>
      </c>
      <c r="C7" s="13" t="s">
        <v>18</v>
      </c>
      <c r="D7" s="14" t="s">
        <v>12</v>
      </c>
      <c r="E7" s="15">
        <v>180900</v>
      </c>
      <c r="F7" s="16">
        <v>3618</v>
      </c>
      <c r="G7" s="17">
        <f t="shared" si="0"/>
        <v>184518</v>
      </c>
      <c r="H7" s="17">
        <v>904.5</v>
      </c>
      <c r="I7" s="17">
        <f t="shared" si="1"/>
        <v>185422.5</v>
      </c>
    </row>
    <row r="8" spans="1:10" x14ac:dyDescent="0.25">
      <c r="A8" s="11" t="s">
        <v>19</v>
      </c>
      <c r="B8" s="12">
        <v>45176</v>
      </c>
      <c r="C8" s="13" t="s">
        <v>20</v>
      </c>
      <c r="D8" s="14" t="s">
        <v>12</v>
      </c>
      <c r="E8" s="19">
        <v>329489.44</v>
      </c>
      <c r="F8" s="19">
        <v>6589.79</v>
      </c>
      <c r="G8" s="17">
        <f t="shared" si="0"/>
        <v>336079.23</v>
      </c>
      <c r="H8" s="20">
        <v>1647.45</v>
      </c>
      <c r="I8" s="17">
        <f t="shared" si="1"/>
        <v>337726.68</v>
      </c>
    </row>
    <row r="9" spans="1:10" x14ac:dyDescent="0.25">
      <c r="A9" s="11" t="s">
        <v>21</v>
      </c>
      <c r="B9" s="12">
        <v>45183</v>
      </c>
      <c r="C9" s="13" t="s">
        <v>22</v>
      </c>
      <c r="D9" s="14" t="s">
        <v>12</v>
      </c>
      <c r="E9" s="15">
        <v>108600</v>
      </c>
      <c r="F9" s="16">
        <v>2172</v>
      </c>
      <c r="G9" s="17">
        <f t="shared" si="0"/>
        <v>110772</v>
      </c>
      <c r="H9" s="17">
        <v>543</v>
      </c>
      <c r="I9" s="17">
        <f t="shared" si="1"/>
        <v>111315</v>
      </c>
    </row>
    <row r="10" spans="1:10" x14ac:dyDescent="0.25">
      <c r="A10" s="11" t="s">
        <v>23</v>
      </c>
      <c r="B10" s="12">
        <v>45167</v>
      </c>
      <c r="C10" s="13" t="s">
        <v>24</v>
      </c>
      <c r="D10" s="14" t="s">
        <v>12</v>
      </c>
      <c r="E10" s="15">
        <v>102000</v>
      </c>
      <c r="F10" s="16">
        <v>2040</v>
      </c>
      <c r="G10" s="17">
        <f t="shared" si="0"/>
        <v>104040</v>
      </c>
      <c r="H10" s="17">
        <v>510</v>
      </c>
      <c r="I10" s="17">
        <f t="shared" si="1"/>
        <v>104550</v>
      </c>
    </row>
    <row r="11" spans="1:10" ht="22.5" x14ac:dyDescent="0.25">
      <c r="A11" s="11" t="s">
        <v>25</v>
      </c>
      <c r="B11" s="12">
        <v>45183</v>
      </c>
      <c r="C11" s="13" t="s">
        <v>26</v>
      </c>
      <c r="D11" s="14" t="s">
        <v>27</v>
      </c>
      <c r="E11" s="15">
        <v>737046.58</v>
      </c>
      <c r="F11" s="16">
        <v>14740.93</v>
      </c>
      <c r="G11" s="17">
        <f t="shared" si="0"/>
        <v>751787.51</v>
      </c>
      <c r="H11" s="17">
        <v>3685.23</v>
      </c>
      <c r="I11" s="17">
        <f t="shared" si="1"/>
        <v>755472.74</v>
      </c>
    </row>
    <row r="12" spans="1:10" x14ac:dyDescent="0.25">
      <c r="A12" s="11" t="s">
        <v>28</v>
      </c>
      <c r="B12" s="12">
        <v>45184</v>
      </c>
      <c r="C12" s="13" t="s">
        <v>29</v>
      </c>
      <c r="D12" s="14" t="s">
        <v>30</v>
      </c>
      <c r="E12" s="15">
        <v>1299407.3</v>
      </c>
      <c r="F12" s="16">
        <v>25988.15</v>
      </c>
      <c r="G12" s="17">
        <f t="shared" si="0"/>
        <v>1325395.45</v>
      </c>
      <c r="H12" s="17">
        <v>6497.04</v>
      </c>
      <c r="I12" s="17">
        <f t="shared" si="1"/>
        <v>1331892.49</v>
      </c>
    </row>
    <row r="13" spans="1:10" x14ac:dyDescent="0.25">
      <c r="A13" s="11" t="s">
        <v>31</v>
      </c>
      <c r="B13" s="12">
        <v>45183</v>
      </c>
      <c r="C13" s="13" t="s">
        <v>32</v>
      </c>
      <c r="D13" s="14" t="s">
        <v>12</v>
      </c>
      <c r="E13" s="15">
        <v>116700</v>
      </c>
      <c r="F13" s="16">
        <v>2280</v>
      </c>
      <c r="G13" s="17">
        <f t="shared" si="0"/>
        <v>118980</v>
      </c>
      <c r="H13" s="17">
        <v>583.5</v>
      </c>
      <c r="I13" s="17">
        <f t="shared" si="1"/>
        <v>119563.5</v>
      </c>
    </row>
    <row r="14" spans="1:10" x14ac:dyDescent="0.25">
      <c r="A14" s="11" t="s">
        <v>33</v>
      </c>
      <c r="B14" s="12">
        <v>45184</v>
      </c>
      <c r="C14" s="13" t="s">
        <v>34</v>
      </c>
      <c r="D14" s="14" t="s">
        <v>35</v>
      </c>
      <c r="E14" s="15">
        <v>629685.65</v>
      </c>
      <c r="F14" s="16">
        <v>12593.71</v>
      </c>
      <c r="G14" s="17">
        <f t="shared" si="0"/>
        <v>642279.36</v>
      </c>
      <c r="H14" s="17">
        <v>3148.43</v>
      </c>
      <c r="I14" s="17">
        <f t="shared" si="1"/>
        <v>645427.79</v>
      </c>
    </row>
    <row r="15" spans="1:10" ht="22.5" x14ac:dyDescent="0.25">
      <c r="A15" s="11" t="s">
        <v>36</v>
      </c>
      <c r="B15" s="12">
        <v>45180</v>
      </c>
      <c r="C15" s="13" t="s">
        <v>37</v>
      </c>
      <c r="D15" s="14" t="s">
        <v>27</v>
      </c>
      <c r="E15" s="15">
        <v>322200</v>
      </c>
      <c r="F15" s="16">
        <v>6444</v>
      </c>
      <c r="G15" s="17">
        <f t="shared" si="0"/>
        <v>328644</v>
      </c>
      <c r="H15" s="17">
        <v>1611</v>
      </c>
      <c r="I15" s="17">
        <f t="shared" si="1"/>
        <v>330255</v>
      </c>
    </row>
    <row r="16" spans="1:10" ht="22.5" x14ac:dyDescent="0.25">
      <c r="A16" s="11" t="s">
        <v>38</v>
      </c>
      <c r="B16" s="12">
        <v>45184</v>
      </c>
      <c r="C16" s="13" t="s">
        <v>39</v>
      </c>
      <c r="D16" s="14" t="s">
        <v>27</v>
      </c>
      <c r="E16" s="15">
        <v>213200</v>
      </c>
      <c r="F16" s="16">
        <v>4256</v>
      </c>
      <c r="G16" s="17">
        <f t="shared" si="0"/>
        <v>217456</v>
      </c>
      <c r="H16" s="17">
        <v>1066</v>
      </c>
      <c r="I16" s="17">
        <f t="shared" si="1"/>
        <v>218522</v>
      </c>
    </row>
    <row r="17" spans="1:9" x14ac:dyDescent="0.25">
      <c r="A17" s="11" t="s">
        <v>40</v>
      </c>
      <c r="B17" s="12">
        <v>45180</v>
      </c>
      <c r="C17" s="13" t="s">
        <v>41</v>
      </c>
      <c r="D17" s="14" t="s">
        <v>12</v>
      </c>
      <c r="E17" s="15">
        <v>259400</v>
      </c>
      <c r="F17" s="16">
        <v>5188</v>
      </c>
      <c r="G17" s="17">
        <f t="shared" si="0"/>
        <v>264588</v>
      </c>
      <c r="H17" s="17">
        <v>1297</v>
      </c>
      <c r="I17" s="17">
        <f t="shared" si="1"/>
        <v>265885</v>
      </c>
    </row>
    <row r="18" spans="1:9" x14ac:dyDescent="0.25">
      <c r="A18" s="11" t="s">
        <v>42</v>
      </c>
      <c r="B18" s="12">
        <v>45181</v>
      </c>
      <c r="C18" s="13" t="s">
        <v>43</v>
      </c>
      <c r="D18" s="14" t="s">
        <v>12</v>
      </c>
      <c r="E18" s="15">
        <v>365379.62</v>
      </c>
      <c r="F18" s="16">
        <v>7307.59</v>
      </c>
      <c r="G18" s="17">
        <f t="shared" si="0"/>
        <v>372687.21</v>
      </c>
      <c r="H18" s="17">
        <v>1826.9</v>
      </c>
      <c r="I18" s="17">
        <f t="shared" si="1"/>
        <v>374514.11000000004</v>
      </c>
    </row>
    <row r="19" spans="1:9" x14ac:dyDescent="0.25">
      <c r="A19" s="11" t="s">
        <v>44</v>
      </c>
      <c r="B19" s="12">
        <v>45183</v>
      </c>
      <c r="C19" s="13" t="s">
        <v>45</v>
      </c>
      <c r="D19" s="14" t="s">
        <v>12</v>
      </c>
      <c r="E19" s="15">
        <v>60450</v>
      </c>
      <c r="F19" s="16">
        <v>1209</v>
      </c>
      <c r="G19" s="17">
        <f t="shared" si="0"/>
        <v>61659</v>
      </c>
      <c r="H19" s="17">
        <v>302.25</v>
      </c>
      <c r="I19" s="17">
        <f t="shared" si="1"/>
        <v>61961.25</v>
      </c>
    </row>
    <row r="20" spans="1:9" x14ac:dyDescent="0.25">
      <c r="A20" s="11" t="s">
        <v>46</v>
      </c>
      <c r="B20" s="12">
        <v>45183</v>
      </c>
      <c r="C20" s="13" t="s">
        <v>47</v>
      </c>
      <c r="D20" s="14" t="s">
        <v>12</v>
      </c>
      <c r="E20" s="15">
        <v>138400</v>
      </c>
      <c r="F20" s="16">
        <v>2768</v>
      </c>
      <c r="G20" s="17">
        <f t="shared" si="0"/>
        <v>141168</v>
      </c>
      <c r="H20" s="17">
        <v>692</v>
      </c>
      <c r="I20" s="17">
        <f t="shared" si="1"/>
        <v>141860</v>
      </c>
    </row>
    <row r="21" spans="1:9" x14ac:dyDescent="0.25">
      <c r="A21" s="11" t="s">
        <v>48</v>
      </c>
      <c r="B21" s="12">
        <v>45184</v>
      </c>
      <c r="C21" s="13" t="s">
        <v>49</v>
      </c>
      <c r="D21" s="14" t="s">
        <v>12</v>
      </c>
      <c r="E21" s="15">
        <v>156760</v>
      </c>
      <c r="F21" s="16">
        <v>3135.2</v>
      </c>
      <c r="G21" s="17">
        <f t="shared" si="0"/>
        <v>159895.20000000001</v>
      </c>
      <c r="H21" s="17">
        <v>783.8</v>
      </c>
      <c r="I21" s="17">
        <f t="shared" si="1"/>
        <v>160679</v>
      </c>
    </row>
    <row r="22" spans="1:9" x14ac:dyDescent="0.25">
      <c r="A22" s="11" t="s">
        <v>50</v>
      </c>
      <c r="B22" s="12">
        <v>45177</v>
      </c>
      <c r="C22" s="13" t="s">
        <v>51</v>
      </c>
      <c r="D22" s="14" t="s">
        <v>12</v>
      </c>
      <c r="E22" s="15">
        <v>283200</v>
      </c>
      <c r="F22" s="16">
        <v>5664</v>
      </c>
      <c r="G22" s="17">
        <f t="shared" si="0"/>
        <v>288864</v>
      </c>
      <c r="H22" s="17">
        <v>1416</v>
      </c>
      <c r="I22" s="17">
        <f t="shared" si="1"/>
        <v>290280</v>
      </c>
    </row>
    <row r="23" spans="1:9" x14ac:dyDescent="0.25">
      <c r="A23" s="11" t="s">
        <v>52</v>
      </c>
      <c r="B23" s="12">
        <v>45182</v>
      </c>
      <c r="C23" s="13" t="s">
        <v>53</v>
      </c>
      <c r="D23" s="14" t="s">
        <v>12</v>
      </c>
      <c r="E23" s="15">
        <v>234600</v>
      </c>
      <c r="F23" s="16">
        <v>4692</v>
      </c>
      <c r="G23" s="17">
        <f t="shared" si="0"/>
        <v>239292</v>
      </c>
      <c r="H23" s="17">
        <v>1173</v>
      </c>
      <c r="I23" s="17">
        <f t="shared" si="1"/>
        <v>240465</v>
      </c>
    </row>
    <row r="24" spans="1:9" x14ac:dyDescent="0.25">
      <c r="A24" s="11" t="s">
        <v>54</v>
      </c>
      <c r="B24" s="12">
        <v>45181</v>
      </c>
      <c r="C24" s="13" t="s">
        <v>55</v>
      </c>
      <c r="D24" s="14" t="s">
        <v>12</v>
      </c>
      <c r="E24" s="15">
        <v>158800</v>
      </c>
      <c r="F24" s="16">
        <v>3000</v>
      </c>
      <c r="G24" s="17">
        <f t="shared" si="0"/>
        <v>161800</v>
      </c>
      <c r="H24" s="17">
        <v>794</v>
      </c>
      <c r="I24" s="17">
        <f t="shared" si="1"/>
        <v>162594</v>
      </c>
    </row>
    <row r="25" spans="1:9" x14ac:dyDescent="0.25">
      <c r="A25" s="11" t="s">
        <v>56</v>
      </c>
      <c r="B25" s="12">
        <v>45184</v>
      </c>
      <c r="C25" s="13" t="s">
        <v>57</v>
      </c>
      <c r="D25" s="14" t="s">
        <v>12</v>
      </c>
      <c r="E25" s="15">
        <v>475000</v>
      </c>
      <c r="F25" s="16">
        <v>9500</v>
      </c>
      <c r="G25" s="17">
        <f t="shared" si="0"/>
        <v>484500</v>
      </c>
      <c r="H25" s="17">
        <v>2375</v>
      </c>
      <c r="I25" s="17">
        <f t="shared" si="1"/>
        <v>486875</v>
      </c>
    </row>
    <row r="26" spans="1:9" x14ac:dyDescent="0.25">
      <c r="A26" s="11" t="s">
        <v>58</v>
      </c>
      <c r="B26" s="12">
        <v>45183</v>
      </c>
      <c r="C26" s="13" t="s">
        <v>59</v>
      </c>
      <c r="D26" s="14" t="s">
        <v>12</v>
      </c>
      <c r="E26" s="15">
        <v>347900</v>
      </c>
      <c r="F26" s="16">
        <v>6000</v>
      </c>
      <c r="G26" s="17">
        <f t="shared" si="0"/>
        <v>353900</v>
      </c>
      <c r="H26" s="17">
        <v>1739.5</v>
      </c>
      <c r="I26" s="17">
        <f t="shared" si="1"/>
        <v>355639.5</v>
      </c>
    </row>
    <row r="27" spans="1:9" x14ac:dyDescent="0.25">
      <c r="A27" s="11" t="s">
        <v>60</v>
      </c>
      <c r="B27" s="12">
        <v>45184</v>
      </c>
      <c r="C27" s="13" t="s">
        <v>61</v>
      </c>
      <c r="D27" s="14" t="s">
        <v>12</v>
      </c>
      <c r="E27" s="15">
        <v>39800</v>
      </c>
      <c r="F27" s="16">
        <v>0</v>
      </c>
      <c r="G27" s="17">
        <f t="shared" si="0"/>
        <v>39800</v>
      </c>
      <c r="H27" s="17">
        <v>199</v>
      </c>
      <c r="I27" s="17">
        <f t="shared" si="1"/>
        <v>39999</v>
      </c>
    </row>
    <row r="28" spans="1:9" ht="22.5" x14ac:dyDescent="0.25">
      <c r="A28" s="11" t="s">
        <v>62</v>
      </c>
      <c r="B28" s="12">
        <v>45183</v>
      </c>
      <c r="C28" s="13" t="s">
        <v>63</v>
      </c>
      <c r="D28" s="14" t="s">
        <v>27</v>
      </c>
      <c r="E28" s="15">
        <v>212800</v>
      </c>
      <c r="F28" s="16">
        <v>4256</v>
      </c>
      <c r="G28" s="17">
        <f t="shared" si="0"/>
        <v>217056</v>
      </c>
      <c r="H28" s="17">
        <v>1064</v>
      </c>
      <c r="I28" s="17">
        <f t="shared" si="1"/>
        <v>218120</v>
      </c>
    </row>
    <row r="29" spans="1:9" ht="22.5" x14ac:dyDescent="0.25">
      <c r="A29" s="11" t="s">
        <v>64</v>
      </c>
      <c r="B29" s="12">
        <v>45183</v>
      </c>
      <c r="C29" s="13" t="s">
        <v>65</v>
      </c>
      <c r="D29" s="14" t="s">
        <v>27</v>
      </c>
      <c r="E29" s="15">
        <v>146400</v>
      </c>
      <c r="F29" s="16">
        <v>2928</v>
      </c>
      <c r="G29" s="17">
        <f t="shared" si="0"/>
        <v>149328</v>
      </c>
      <c r="H29" s="17">
        <v>732</v>
      </c>
      <c r="I29" s="17">
        <f t="shared" si="1"/>
        <v>150060</v>
      </c>
    </row>
    <row r="30" spans="1:9" x14ac:dyDescent="0.25">
      <c r="A30" s="11" t="s">
        <v>66</v>
      </c>
      <c r="B30" s="12">
        <v>45184</v>
      </c>
      <c r="C30" s="13" t="s">
        <v>67</v>
      </c>
      <c r="D30" s="14" t="s">
        <v>12</v>
      </c>
      <c r="E30" s="15">
        <v>386646.99</v>
      </c>
      <c r="F30" s="16">
        <v>7732.94</v>
      </c>
      <c r="G30" s="17">
        <f t="shared" si="0"/>
        <v>394379.93</v>
      </c>
      <c r="H30" s="17">
        <v>1933.23</v>
      </c>
      <c r="I30" s="17">
        <f t="shared" si="1"/>
        <v>396313.16</v>
      </c>
    </row>
    <row r="31" spans="1:9" x14ac:dyDescent="0.25">
      <c r="A31" s="11" t="s">
        <v>68</v>
      </c>
      <c r="B31" s="12">
        <v>45182</v>
      </c>
      <c r="C31" s="13" t="s">
        <v>69</v>
      </c>
      <c r="D31" s="14" t="s">
        <v>35</v>
      </c>
      <c r="E31" s="15">
        <v>872700.49</v>
      </c>
      <c r="F31" s="16">
        <v>17454.009999999998</v>
      </c>
      <c r="G31" s="17">
        <f t="shared" si="0"/>
        <v>890154.5</v>
      </c>
      <c r="H31" s="17">
        <v>4363.5</v>
      </c>
      <c r="I31" s="17">
        <f t="shared" si="1"/>
        <v>894518</v>
      </c>
    </row>
    <row r="32" spans="1:9" x14ac:dyDescent="0.25">
      <c r="A32" s="11" t="s">
        <v>70</v>
      </c>
      <c r="B32" s="12">
        <v>45182</v>
      </c>
      <c r="C32" s="13" t="s">
        <v>71</v>
      </c>
      <c r="D32" s="14" t="s">
        <v>12</v>
      </c>
      <c r="E32" s="15">
        <v>399578.89</v>
      </c>
      <c r="F32" s="16">
        <v>7991.58</v>
      </c>
      <c r="G32" s="17">
        <f t="shared" si="0"/>
        <v>407570.47000000003</v>
      </c>
      <c r="H32" s="17">
        <v>1997.89</v>
      </c>
      <c r="I32" s="17">
        <f t="shared" si="1"/>
        <v>409568.36000000004</v>
      </c>
    </row>
    <row r="33" spans="1:9" ht="22.5" x14ac:dyDescent="0.25">
      <c r="A33" s="11" t="s">
        <v>72</v>
      </c>
      <c r="B33" s="12">
        <v>45183</v>
      </c>
      <c r="C33" s="13" t="s">
        <v>73</v>
      </c>
      <c r="D33" s="14" t="s">
        <v>27</v>
      </c>
      <c r="E33" s="15">
        <v>198400</v>
      </c>
      <c r="F33" s="16">
        <v>3968</v>
      </c>
      <c r="G33" s="17">
        <f t="shared" si="0"/>
        <v>202368</v>
      </c>
      <c r="H33" s="17">
        <v>992</v>
      </c>
      <c r="I33" s="17">
        <f t="shared" si="1"/>
        <v>203360</v>
      </c>
    </row>
    <row r="34" spans="1:9" x14ac:dyDescent="0.25">
      <c r="A34" s="11" t="s">
        <v>74</v>
      </c>
      <c r="B34" s="12">
        <v>45182</v>
      </c>
      <c r="C34" s="13" t="s">
        <v>75</v>
      </c>
      <c r="D34" s="14" t="s">
        <v>12</v>
      </c>
      <c r="E34" s="15">
        <v>279200</v>
      </c>
      <c r="F34" s="16">
        <v>5584</v>
      </c>
      <c r="G34" s="17">
        <f t="shared" si="0"/>
        <v>284784</v>
      </c>
      <c r="H34" s="17">
        <v>1396</v>
      </c>
      <c r="I34" s="17">
        <f t="shared" si="1"/>
        <v>286180</v>
      </c>
    </row>
    <row r="35" spans="1:9" x14ac:dyDescent="0.25">
      <c r="A35" s="11" t="s">
        <v>76</v>
      </c>
      <c r="B35" s="12">
        <v>45183</v>
      </c>
      <c r="C35" s="13" t="s">
        <v>77</v>
      </c>
      <c r="D35" s="14" t="s">
        <v>12</v>
      </c>
      <c r="E35" s="15">
        <v>181800</v>
      </c>
      <c r="F35" s="16">
        <v>3636</v>
      </c>
      <c r="G35" s="17">
        <f t="shared" si="0"/>
        <v>185436</v>
      </c>
      <c r="H35" s="17">
        <v>909</v>
      </c>
      <c r="I35" s="17">
        <f t="shared" si="1"/>
        <v>186345</v>
      </c>
    </row>
    <row r="36" spans="1:9" x14ac:dyDescent="0.25">
      <c r="A36" s="11" t="s">
        <v>78</v>
      </c>
      <c r="B36" s="12">
        <v>45183</v>
      </c>
      <c r="C36" s="13" t="s">
        <v>79</v>
      </c>
      <c r="D36" s="14" t="s">
        <v>12</v>
      </c>
      <c r="E36" s="15">
        <v>80600</v>
      </c>
      <c r="F36" s="16">
        <v>1612</v>
      </c>
      <c r="G36" s="17">
        <f t="shared" ref="G36:G67" si="2">E36+F36</f>
        <v>82212</v>
      </c>
      <c r="H36" s="17">
        <v>403</v>
      </c>
      <c r="I36" s="17">
        <f t="shared" ref="I36:I67" si="3">G36+H36</f>
        <v>82615</v>
      </c>
    </row>
    <row r="37" spans="1:9" x14ac:dyDescent="0.25">
      <c r="A37" s="11" t="s">
        <v>80</v>
      </c>
      <c r="B37" s="12">
        <v>45184</v>
      </c>
      <c r="C37" s="13" t="s">
        <v>81</v>
      </c>
      <c r="D37" s="14" t="s">
        <v>12</v>
      </c>
      <c r="E37" s="15">
        <v>159200</v>
      </c>
      <c r="F37" s="16">
        <v>3184</v>
      </c>
      <c r="G37" s="17">
        <f t="shared" si="2"/>
        <v>162384</v>
      </c>
      <c r="H37" s="17">
        <v>796</v>
      </c>
      <c r="I37" s="17">
        <f t="shared" si="3"/>
        <v>163180</v>
      </c>
    </row>
    <row r="38" spans="1:9" x14ac:dyDescent="0.25">
      <c r="A38" s="11" t="s">
        <v>82</v>
      </c>
      <c r="B38" s="12">
        <v>45184</v>
      </c>
      <c r="C38" s="13" t="s">
        <v>83</v>
      </c>
      <c r="D38" s="14" t="s">
        <v>12</v>
      </c>
      <c r="E38" s="15">
        <v>420917.71</v>
      </c>
      <c r="F38" s="16">
        <v>8418.35</v>
      </c>
      <c r="G38" s="17">
        <f t="shared" si="2"/>
        <v>429336.06</v>
      </c>
      <c r="H38" s="17">
        <v>2104.59</v>
      </c>
      <c r="I38" s="17">
        <f t="shared" si="3"/>
        <v>431440.65</v>
      </c>
    </row>
    <row r="39" spans="1:9" x14ac:dyDescent="0.25">
      <c r="A39" s="11" t="s">
        <v>84</v>
      </c>
      <c r="B39" s="12">
        <v>45183</v>
      </c>
      <c r="C39" s="13" t="s">
        <v>85</v>
      </c>
      <c r="D39" s="14" t="s">
        <v>30</v>
      </c>
      <c r="E39" s="15">
        <v>1379249.73</v>
      </c>
      <c r="F39" s="16">
        <v>27584.99</v>
      </c>
      <c r="G39" s="17">
        <f t="shared" si="2"/>
        <v>1406834.72</v>
      </c>
      <c r="H39" s="17">
        <v>6896.25</v>
      </c>
      <c r="I39" s="17">
        <f t="shared" si="3"/>
        <v>1413730.97</v>
      </c>
    </row>
    <row r="40" spans="1:9" x14ac:dyDescent="0.25">
      <c r="A40" s="11" t="s">
        <v>86</v>
      </c>
      <c r="B40" s="12">
        <v>45183</v>
      </c>
      <c r="C40" s="13" t="s">
        <v>87</v>
      </c>
      <c r="D40" s="14" t="s">
        <v>12</v>
      </c>
      <c r="E40" s="15">
        <v>21800</v>
      </c>
      <c r="F40" s="16">
        <v>436</v>
      </c>
      <c r="G40" s="17">
        <f t="shared" si="2"/>
        <v>22236</v>
      </c>
      <c r="H40" s="17">
        <v>109</v>
      </c>
      <c r="I40" s="17">
        <f t="shared" si="3"/>
        <v>22345</v>
      </c>
    </row>
    <row r="41" spans="1:9" x14ac:dyDescent="0.25">
      <c r="A41" s="11" t="s">
        <v>88</v>
      </c>
      <c r="B41" s="12">
        <v>45184</v>
      </c>
      <c r="C41" s="13" t="s">
        <v>89</v>
      </c>
      <c r="D41" s="14" t="s">
        <v>12</v>
      </c>
      <c r="E41" s="15">
        <v>264400</v>
      </c>
      <c r="F41" s="16">
        <v>5288</v>
      </c>
      <c r="G41" s="17">
        <f t="shared" si="2"/>
        <v>269688</v>
      </c>
      <c r="H41" s="17">
        <v>1322</v>
      </c>
      <c r="I41" s="17">
        <f t="shared" si="3"/>
        <v>271010</v>
      </c>
    </row>
    <row r="42" spans="1:9" x14ac:dyDescent="0.25">
      <c r="A42" s="11" t="s">
        <v>90</v>
      </c>
      <c r="B42" s="12">
        <v>45184</v>
      </c>
      <c r="C42" s="13" t="s">
        <v>85</v>
      </c>
      <c r="D42" s="14" t="s">
        <v>12</v>
      </c>
      <c r="E42" s="15">
        <v>190016</v>
      </c>
      <c r="F42" s="16">
        <v>3800.32</v>
      </c>
      <c r="G42" s="17">
        <f t="shared" si="2"/>
        <v>193816.32000000001</v>
      </c>
      <c r="H42" s="17">
        <v>950.08</v>
      </c>
      <c r="I42" s="17">
        <f t="shared" si="3"/>
        <v>194766.4</v>
      </c>
    </row>
    <row r="43" spans="1:9" x14ac:dyDescent="0.25">
      <c r="A43" s="11" t="s">
        <v>91</v>
      </c>
      <c r="B43" s="12">
        <v>45184</v>
      </c>
      <c r="C43" s="13" t="s">
        <v>92</v>
      </c>
      <c r="D43" s="14" t="s">
        <v>30</v>
      </c>
      <c r="E43" s="15">
        <v>460525.02</v>
      </c>
      <c r="F43" s="16">
        <v>9210.5</v>
      </c>
      <c r="G43" s="17">
        <f t="shared" si="2"/>
        <v>469735.52</v>
      </c>
      <c r="H43" s="17">
        <v>2302.63</v>
      </c>
      <c r="I43" s="17">
        <f t="shared" si="3"/>
        <v>472038.15</v>
      </c>
    </row>
    <row r="44" spans="1:9" x14ac:dyDescent="0.25">
      <c r="A44" s="11" t="s">
        <v>93</v>
      </c>
      <c r="B44" s="12">
        <v>45184</v>
      </c>
      <c r="C44" s="13" t="s">
        <v>94</v>
      </c>
      <c r="D44" s="14" t="s">
        <v>12</v>
      </c>
      <c r="E44" s="15">
        <v>85136</v>
      </c>
      <c r="F44" s="16">
        <v>1702.72</v>
      </c>
      <c r="G44" s="17">
        <f t="shared" si="2"/>
        <v>86838.720000000001</v>
      </c>
      <c r="H44" s="17">
        <v>425.68</v>
      </c>
      <c r="I44" s="17">
        <f t="shared" si="3"/>
        <v>87264.4</v>
      </c>
    </row>
    <row r="45" spans="1:9" ht="33.75" x14ac:dyDescent="0.25">
      <c r="A45" s="11" t="s">
        <v>95</v>
      </c>
      <c r="B45" s="12">
        <v>45184</v>
      </c>
      <c r="C45" s="13" t="s">
        <v>96</v>
      </c>
      <c r="D45" s="14" t="s">
        <v>97</v>
      </c>
      <c r="E45" s="15">
        <v>887942.5</v>
      </c>
      <c r="F45" s="16">
        <v>17758.849999999999</v>
      </c>
      <c r="G45" s="17">
        <f t="shared" si="2"/>
        <v>905701.35</v>
      </c>
      <c r="H45" s="17">
        <v>4439.71</v>
      </c>
      <c r="I45" s="17">
        <f t="shared" si="3"/>
        <v>910141.05999999994</v>
      </c>
    </row>
    <row r="46" spans="1:9" x14ac:dyDescent="0.25">
      <c r="A46" s="11" t="s">
        <v>98</v>
      </c>
      <c r="B46" s="12">
        <v>45183</v>
      </c>
      <c r="C46" s="13" t="s">
        <v>99</v>
      </c>
      <c r="D46" s="14" t="s">
        <v>35</v>
      </c>
      <c r="E46" s="15">
        <v>209244.25</v>
      </c>
      <c r="F46" s="16">
        <v>4184.8900000000003</v>
      </c>
      <c r="G46" s="17">
        <f t="shared" si="2"/>
        <v>213429.14</v>
      </c>
      <c r="H46" s="17">
        <v>1046.22</v>
      </c>
      <c r="I46" s="17">
        <f t="shared" si="3"/>
        <v>214475.36000000002</v>
      </c>
    </row>
    <row r="47" spans="1:9" x14ac:dyDescent="0.25">
      <c r="A47" s="11" t="s">
        <v>100</v>
      </c>
      <c r="B47" s="12">
        <v>45184</v>
      </c>
      <c r="C47" s="13" t="s">
        <v>101</v>
      </c>
      <c r="D47" s="14" t="s">
        <v>12</v>
      </c>
      <c r="E47" s="15">
        <v>109000</v>
      </c>
      <c r="F47" s="16">
        <v>2180</v>
      </c>
      <c r="G47" s="17">
        <f t="shared" si="2"/>
        <v>111180</v>
      </c>
      <c r="H47" s="17">
        <v>545</v>
      </c>
      <c r="I47" s="17">
        <f t="shared" si="3"/>
        <v>111725</v>
      </c>
    </row>
    <row r="48" spans="1:9" ht="33.75" x14ac:dyDescent="0.25">
      <c r="A48" s="11" t="s">
        <v>102</v>
      </c>
      <c r="B48" s="12">
        <v>45183</v>
      </c>
      <c r="C48" s="13" t="s">
        <v>103</v>
      </c>
      <c r="D48" s="14" t="s">
        <v>97</v>
      </c>
      <c r="E48" s="15">
        <v>1396835.21</v>
      </c>
      <c r="F48" s="16">
        <v>27936.7</v>
      </c>
      <c r="G48" s="17">
        <f t="shared" si="2"/>
        <v>1424771.91</v>
      </c>
      <c r="H48" s="17">
        <v>6984.18</v>
      </c>
      <c r="I48" s="17">
        <f t="shared" si="3"/>
        <v>1431756.0899999999</v>
      </c>
    </row>
    <row r="49" spans="1:9" x14ac:dyDescent="0.25">
      <c r="A49" s="11" t="s">
        <v>104</v>
      </c>
      <c r="B49" s="12">
        <v>45184</v>
      </c>
      <c r="C49" s="13" t="s">
        <v>105</v>
      </c>
      <c r="D49" s="14" t="s">
        <v>12</v>
      </c>
      <c r="E49" s="15">
        <v>290050</v>
      </c>
      <c r="F49" s="16">
        <v>5801</v>
      </c>
      <c r="G49" s="17">
        <f t="shared" si="2"/>
        <v>295851</v>
      </c>
      <c r="H49" s="17">
        <v>1450.25</v>
      </c>
      <c r="I49" s="17">
        <f t="shared" si="3"/>
        <v>297301.25</v>
      </c>
    </row>
    <row r="50" spans="1:9" x14ac:dyDescent="0.25">
      <c r="A50" s="11" t="s">
        <v>106</v>
      </c>
      <c r="B50" s="12">
        <v>45184</v>
      </c>
      <c r="C50" s="13" t="s">
        <v>107</v>
      </c>
      <c r="D50" s="14" t="s">
        <v>12</v>
      </c>
      <c r="E50" s="15">
        <v>106550</v>
      </c>
      <c r="F50" s="16">
        <v>2131</v>
      </c>
      <c r="G50" s="17">
        <f t="shared" si="2"/>
        <v>108681</v>
      </c>
      <c r="H50" s="17">
        <v>532.75</v>
      </c>
      <c r="I50" s="17">
        <f t="shared" si="3"/>
        <v>109213.75</v>
      </c>
    </row>
    <row r="51" spans="1:9" x14ac:dyDescent="0.25">
      <c r="A51" s="11" t="s">
        <v>108</v>
      </c>
      <c r="B51" s="12">
        <v>45183</v>
      </c>
      <c r="C51" s="13" t="s">
        <v>109</v>
      </c>
      <c r="D51" s="14" t="s">
        <v>35</v>
      </c>
      <c r="E51" s="15">
        <v>480694.97</v>
      </c>
      <c r="F51" s="16">
        <v>9613.9</v>
      </c>
      <c r="G51" s="17">
        <f t="shared" si="2"/>
        <v>490308.87</v>
      </c>
      <c r="H51" s="17">
        <v>2403.4699999999998</v>
      </c>
      <c r="I51" s="17">
        <f t="shared" si="3"/>
        <v>492712.33999999997</v>
      </c>
    </row>
    <row r="52" spans="1:9" ht="22.5" x14ac:dyDescent="0.25">
      <c r="A52" s="11" t="s">
        <v>110</v>
      </c>
      <c r="B52" s="12">
        <v>45183</v>
      </c>
      <c r="C52" s="13" t="s">
        <v>111</v>
      </c>
      <c r="D52" s="14" t="s">
        <v>27</v>
      </c>
      <c r="E52" s="15">
        <v>268354.68</v>
      </c>
      <c r="F52" s="16">
        <v>5367.09</v>
      </c>
      <c r="G52" s="17">
        <f t="shared" si="2"/>
        <v>273721.77</v>
      </c>
      <c r="H52" s="17">
        <v>1341.77</v>
      </c>
      <c r="I52" s="17">
        <f t="shared" si="3"/>
        <v>275063.54000000004</v>
      </c>
    </row>
    <row r="53" spans="1:9" ht="24" x14ac:dyDescent="0.25">
      <c r="A53" s="11" t="s">
        <v>112</v>
      </c>
      <c r="B53" s="12">
        <v>45183</v>
      </c>
      <c r="C53" s="13" t="s">
        <v>113</v>
      </c>
      <c r="D53" s="14" t="s">
        <v>30</v>
      </c>
      <c r="E53" s="15">
        <v>42200</v>
      </c>
      <c r="F53" s="16">
        <v>800</v>
      </c>
      <c r="G53" s="17">
        <f t="shared" si="2"/>
        <v>43000</v>
      </c>
      <c r="H53" s="17">
        <v>211</v>
      </c>
      <c r="I53" s="17">
        <f t="shared" si="3"/>
        <v>43211</v>
      </c>
    </row>
    <row r="54" spans="1:9" ht="24" x14ac:dyDescent="0.25">
      <c r="A54" s="11" t="s">
        <v>114</v>
      </c>
      <c r="B54" s="12">
        <v>45183</v>
      </c>
      <c r="C54" s="13" t="s">
        <v>115</v>
      </c>
      <c r="D54" s="14" t="s">
        <v>35</v>
      </c>
      <c r="E54" s="15">
        <v>377200</v>
      </c>
      <c r="F54" s="16">
        <v>7544</v>
      </c>
      <c r="G54" s="17">
        <f t="shared" si="2"/>
        <v>384744</v>
      </c>
      <c r="H54" s="17">
        <v>1886</v>
      </c>
      <c r="I54" s="17">
        <f t="shared" si="3"/>
        <v>386630</v>
      </c>
    </row>
    <row r="55" spans="1:9" x14ac:dyDescent="0.25">
      <c r="A55" s="11" t="s">
        <v>116</v>
      </c>
      <c r="B55" s="12">
        <v>45184</v>
      </c>
      <c r="C55" s="13" t="s">
        <v>117</v>
      </c>
      <c r="D55" s="14" t="s">
        <v>12</v>
      </c>
      <c r="E55" s="15">
        <v>147200</v>
      </c>
      <c r="F55" s="16">
        <v>2944</v>
      </c>
      <c r="G55" s="17">
        <f t="shared" si="2"/>
        <v>150144</v>
      </c>
      <c r="H55" s="17">
        <v>736</v>
      </c>
      <c r="I55" s="17">
        <f t="shared" si="3"/>
        <v>150880</v>
      </c>
    </row>
    <row r="56" spans="1:9" ht="24" x14ac:dyDescent="0.25">
      <c r="A56" s="11" t="s">
        <v>118</v>
      </c>
      <c r="B56" s="12">
        <v>45184</v>
      </c>
      <c r="C56" s="13" t="s">
        <v>119</v>
      </c>
      <c r="D56" s="14" t="s">
        <v>12</v>
      </c>
      <c r="E56" s="15">
        <v>374000</v>
      </c>
      <c r="F56" s="16">
        <v>7480</v>
      </c>
      <c r="G56" s="17">
        <f t="shared" si="2"/>
        <v>381480</v>
      </c>
      <c r="H56" s="17">
        <v>1870</v>
      </c>
      <c r="I56" s="17">
        <f t="shared" si="3"/>
        <v>383350</v>
      </c>
    </row>
    <row r="57" spans="1:9" x14ac:dyDescent="0.25">
      <c r="A57" s="11" t="s">
        <v>120</v>
      </c>
      <c r="B57" s="12">
        <v>45183</v>
      </c>
      <c r="C57" s="13" t="s">
        <v>121</v>
      </c>
      <c r="D57" s="14" t="s">
        <v>12</v>
      </c>
      <c r="E57" s="15">
        <v>39800</v>
      </c>
      <c r="F57" s="16">
        <v>796</v>
      </c>
      <c r="G57" s="17">
        <f t="shared" si="2"/>
        <v>40596</v>
      </c>
      <c r="H57" s="17">
        <v>199</v>
      </c>
      <c r="I57" s="17">
        <f t="shared" si="3"/>
        <v>40795</v>
      </c>
    </row>
    <row r="58" spans="1:9" x14ac:dyDescent="0.25">
      <c r="A58" s="11" t="s">
        <v>122</v>
      </c>
      <c r="B58" s="12">
        <v>45182</v>
      </c>
      <c r="C58" s="13" t="s">
        <v>123</v>
      </c>
      <c r="D58" s="14" t="s">
        <v>12</v>
      </c>
      <c r="E58" s="15">
        <v>295409.26</v>
      </c>
      <c r="F58" s="16">
        <v>5908.19</v>
      </c>
      <c r="G58" s="17">
        <f t="shared" si="2"/>
        <v>301317.45</v>
      </c>
      <c r="H58" s="17">
        <v>1477.05</v>
      </c>
      <c r="I58" s="17">
        <f t="shared" si="3"/>
        <v>302794.5</v>
      </c>
    </row>
    <row r="59" spans="1:9" x14ac:dyDescent="0.25">
      <c r="A59" s="11" t="s">
        <v>124</v>
      </c>
      <c r="B59" s="12">
        <v>45184</v>
      </c>
      <c r="C59" s="13" t="s">
        <v>87</v>
      </c>
      <c r="D59" s="14" t="s">
        <v>30</v>
      </c>
      <c r="E59" s="15">
        <v>558048.18999999994</v>
      </c>
      <c r="F59" s="16">
        <v>11160.96</v>
      </c>
      <c r="G59" s="17">
        <f t="shared" si="2"/>
        <v>569209.14999999991</v>
      </c>
      <c r="H59" s="17">
        <v>2790.24</v>
      </c>
      <c r="I59" s="17">
        <f t="shared" si="3"/>
        <v>571999.3899999999</v>
      </c>
    </row>
    <row r="60" spans="1:9" ht="24" x14ac:dyDescent="0.25">
      <c r="A60" s="11" t="s">
        <v>125</v>
      </c>
      <c r="B60" s="12">
        <v>45184</v>
      </c>
      <c r="C60" s="13" t="s">
        <v>126</v>
      </c>
      <c r="D60" s="14" t="s">
        <v>30</v>
      </c>
      <c r="E60" s="15">
        <v>381000</v>
      </c>
      <c r="F60" s="16">
        <v>7620</v>
      </c>
      <c r="G60" s="17">
        <f t="shared" si="2"/>
        <v>388620</v>
      </c>
      <c r="H60" s="17">
        <v>1905</v>
      </c>
      <c r="I60" s="17">
        <f t="shared" si="3"/>
        <v>390525</v>
      </c>
    </row>
    <row r="61" spans="1:9" x14ac:dyDescent="0.25">
      <c r="A61" s="11" t="s">
        <v>127</v>
      </c>
      <c r="B61" s="12">
        <v>45183</v>
      </c>
      <c r="C61" s="13" t="s">
        <v>121</v>
      </c>
      <c r="D61" s="14" t="s">
        <v>30</v>
      </c>
      <c r="E61" s="15">
        <v>1109142.21</v>
      </c>
      <c r="F61" s="16">
        <v>22182.84</v>
      </c>
      <c r="G61" s="17">
        <f t="shared" si="2"/>
        <v>1131325.05</v>
      </c>
      <c r="H61" s="17">
        <v>5545.71</v>
      </c>
      <c r="I61" s="17">
        <f t="shared" si="3"/>
        <v>1136870.76</v>
      </c>
    </row>
    <row r="62" spans="1:9" x14ac:dyDescent="0.25">
      <c r="A62" s="11" t="s">
        <v>128</v>
      </c>
      <c r="B62" s="12">
        <v>45184</v>
      </c>
      <c r="C62" s="13" t="s">
        <v>129</v>
      </c>
      <c r="D62" s="14" t="s">
        <v>12</v>
      </c>
      <c r="E62" s="15">
        <v>79100</v>
      </c>
      <c r="F62" s="16">
        <v>1582</v>
      </c>
      <c r="G62" s="17">
        <f t="shared" si="2"/>
        <v>80682</v>
      </c>
      <c r="H62" s="17">
        <v>395.5</v>
      </c>
      <c r="I62" s="17">
        <f t="shared" si="3"/>
        <v>81077.5</v>
      </c>
    </row>
    <row r="63" spans="1:9" x14ac:dyDescent="0.25">
      <c r="A63" s="11" t="s">
        <v>130</v>
      </c>
      <c r="B63" s="12">
        <v>45176</v>
      </c>
      <c r="C63" s="13" t="s">
        <v>131</v>
      </c>
      <c r="D63" s="14" t="s">
        <v>12</v>
      </c>
      <c r="E63" s="15">
        <v>248000</v>
      </c>
      <c r="F63" s="16">
        <v>4960</v>
      </c>
      <c r="G63" s="17">
        <f t="shared" si="2"/>
        <v>252960</v>
      </c>
      <c r="H63" s="17">
        <v>1240</v>
      </c>
      <c r="I63" s="17">
        <f t="shared" si="3"/>
        <v>254200</v>
      </c>
    </row>
    <row r="64" spans="1:9" ht="24" x14ac:dyDescent="0.25">
      <c r="A64" s="11" t="s">
        <v>132</v>
      </c>
      <c r="B64" s="12">
        <v>45184</v>
      </c>
      <c r="C64" s="13" t="s">
        <v>133</v>
      </c>
      <c r="D64" s="14" t="s">
        <v>35</v>
      </c>
      <c r="E64" s="15">
        <v>440000</v>
      </c>
      <c r="F64" s="16">
        <v>8800</v>
      </c>
      <c r="G64" s="17">
        <f t="shared" si="2"/>
        <v>448800</v>
      </c>
      <c r="H64" s="17">
        <v>2200</v>
      </c>
      <c r="I64" s="17">
        <f t="shared" si="3"/>
        <v>451000</v>
      </c>
    </row>
    <row r="65" spans="1:9" x14ac:dyDescent="0.25">
      <c r="A65" s="11" t="s">
        <v>134</v>
      </c>
      <c r="B65" s="12">
        <v>45184</v>
      </c>
      <c r="C65" s="13" t="s">
        <v>135</v>
      </c>
      <c r="D65" s="14" t="s">
        <v>12</v>
      </c>
      <c r="E65" s="15">
        <v>48600</v>
      </c>
      <c r="F65" s="16">
        <v>972</v>
      </c>
      <c r="G65" s="17">
        <f t="shared" si="2"/>
        <v>49572</v>
      </c>
      <c r="H65" s="17">
        <v>243</v>
      </c>
      <c r="I65" s="17">
        <f t="shared" si="3"/>
        <v>49815</v>
      </c>
    </row>
    <row r="66" spans="1:9" x14ac:dyDescent="0.25">
      <c r="A66" s="11" t="s">
        <v>136</v>
      </c>
      <c r="B66" s="12">
        <v>45183</v>
      </c>
      <c r="C66" s="13" t="s">
        <v>137</v>
      </c>
      <c r="D66" s="14" t="s">
        <v>12</v>
      </c>
      <c r="E66" s="15">
        <v>108200</v>
      </c>
      <c r="F66" s="16">
        <v>2164</v>
      </c>
      <c r="G66" s="17">
        <f t="shared" si="2"/>
        <v>110364</v>
      </c>
      <c r="H66" s="17">
        <v>541</v>
      </c>
      <c r="I66" s="17">
        <f t="shared" si="3"/>
        <v>110905</v>
      </c>
    </row>
    <row r="67" spans="1:9" x14ac:dyDescent="0.25">
      <c r="A67" s="11" t="s">
        <v>138</v>
      </c>
      <c r="B67" s="12">
        <v>45183</v>
      </c>
      <c r="C67" s="13" t="s">
        <v>139</v>
      </c>
      <c r="D67" s="14" t="s">
        <v>30</v>
      </c>
      <c r="E67" s="15">
        <v>265377.73</v>
      </c>
      <c r="F67" s="16">
        <v>5307.55</v>
      </c>
      <c r="G67" s="17">
        <f t="shared" si="2"/>
        <v>270685.27999999997</v>
      </c>
      <c r="H67" s="17">
        <v>1326.89</v>
      </c>
      <c r="I67" s="17">
        <f t="shared" si="3"/>
        <v>272012.17</v>
      </c>
    </row>
    <row r="68" spans="1:9" x14ac:dyDescent="0.25">
      <c r="A68" s="11" t="s">
        <v>140</v>
      </c>
      <c r="B68" s="12">
        <v>45184</v>
      </c>
      <c r="C68" s="13" t="s">
        <v>141</v>
      </c>
      <c r="D68" s="14" t="s">
        <v>12</v>
      </c>
      <c r="E68" s="15">
        <v>283787.21999999997</v>
      </c>
      <c r="F68" s="16">
        <v>5675.74</v>
      </c>
      <c r="G68" s="17">
        <f t="shared" ref="G68:G99" si="4">E68+F68</f>
        <v>289462.95999999996</v>
      </c>
      <c r="H68" s="17">
        <v>1418.94</v>
      </c>
      <c r="I68" s="17">
        <f t="shared" ref="I68:I99" si="5">G68+H68</f>
        <v>290881.89999999997</v>
      </c>
    </row>
    <row r="69" spans="1:9" ht="24" x14ac:dyDescent="0.25">
      <c r="A69" s="11" t="s">
        <v>142</v>
      </c>
      <c r="B69" s="12">
        <v>45184</v>
      </c>
      <c r="C69" s="13" t="s">
        <v>143</v>
      </c>
      <c r="D69" s="14" t="s">
        <v>12</v>
      </c>
      <c r="E69" s="15">
        <v>124500</v>
      </c>
      <c r="F69" s="16">
        <v>2490</v>
      </c>
      <c r="G69" s="17">
        <f t="shared" si="4"/>
        <v>126990</v>
      </c>
      <c r="H69" s="17">
        <v>622.5</v>
      </c>
      <c r="I69" s="17">
        <f t="shared" si="5"/>
        <v>127612.5</v>
      </c>
    </row>
    <row r="70" spans="1:9" x14ac:dyDescent="0.25">
      <c r="A70" s="11" t="s">
        <v>144</v>
      </c>
      <c r="B70" s="12">
        <v>45184</v>
      </c>
      <c r="C70" s="13" t="s">
        <v>145</v>
      </c>
      <c r="D70" s="14" t="s">
        <v>12</v>
      </c>
      <c r="E70" s="15">
        <v>193000</v>
      </c>
      <c r="F70" s="16">
        <v>3860</v>
      </c>
      <c r="G70" s="17">
        <f t="shared" si="4"/>
        <v>196860</v>
      </c>
      <c r="H70" s="17">
        <v>965</v>
      </c>
      <c r="I70" s="17">
        <f t="shared" si="5"/>
        <v>197825</v>
      </c>
    </row>
    <row r="71" spans="1:9" ht="22.5" x14ac:dyDescent="0.25">
      <c r="A71" s="11" t="s">
        <v>146</v>
      </c>
      <c r="B71" s="12">
        <v>45184</v>
      </c>
      <c r="C71" s="13" t="s">
        <v>147</v>
      </c>
      <c r="D71" s="14" t="s">
        <v>27</v>
      </c>
      <c r="E71" s="15">
        <v>460650</v>
      </c>
      <c r="F71" s="16">
        <v>1545</v>
      </c>
      <c r="G71" s="17">
        <f t="shared" si="4"/>
        <v>462195</v>
      </c>
      <c r="H71" s="17">
        <v>2303.25</v>
      </c>
      <c r="I71" s="17">
        <f t="shared" si="5"/>
        <v>464498.25</v>
      </c>
    </row>
    <row r="72" spans="1:9" x14ac:dyDescent="0.25">
      <c r="A72" s="11" t="s">
        <v>148</v>
      </c>
      <c r="B72" s="12">
        <v>45182</v>
      </c>
      <c r="C72" s="13" t="s">
        <v>149</v>
      </c>
      <c r="D72" s="14" t="s">
        <v>12</v>
      </c>
      <c r="E72" s="15">
        <v>362400</v>
      </c>
      <c r="F72" s="16">
        <v>7248</v>
      </c>
      <c r="G72" s="17">
        <f t="shared" si="4"/>
        <v>369648</v>
      </c>
      <c r="H72" s="17">
        <v>1812</v>
      </c>
      <c r="I72" s="17">
        <f t="shared" si="5"/>
        <v>371460</v>
      </c>
    </row>
    <row r="73" spans="1:9" x14ac:dyDescent="0.25">
      <c r="A73" s="11" t="s">
        <v>150</v>
      </c>
      <c r="B73" s="12">
        <v>45184</v>
      </c>
      <c r="C73" s="13" t="s">
        <v>151</v>
      </c>
      <c r="D73" s="14" t="s">
        <v>12</v>
      </c>
      <c r="E73" s="15">
        <v>145560</v>
      </c>
      <c r="F73" s="16">
        <v>2431.1999999999998</v>
      </c>
      <c r="G73" s="17">
        <f t="shared" si="4"/>
        <v>147991.20000000001</v>
      </c>
      <c r="H73" s="17">
        <v>727.8</v>
      </c>
      <c r="I73" s="17">
        <f t="shared" si="5"/>
        <v>148719</v>
      </c>
    </row>
    <row r="74" spans="1:9" x14ac:dyDescent="0.25">
      <c r="A74" s="11" t="s">
        <v>152</v>
      </c>
      <c r="B74" s="12">
        <v>45181</v>
      </c>
      <c r="C74" s="13" t="s">
        <v>135</v>
      </c>
      <c r="D74" s="14" t="s">
        <v>30</v>
      </c>
      <c r="E74" s="15">
        <v>71064.86</v>
      </c>
      <c r="F74" s="16">
        <v>1421.3</v>
      </c>
      <c r="G74" s="17">
        <f t="shared" si="4"/>
        <v>72486.16</v>
      </c>
      <c r="H74" s="17">
        <v>355.32</v>
      </c>
      <c r="I74" s="17">
        <f t="shared" si="5"/>
        <v>72841.48000000001</v>
      </c>
    </row>
    <row r="75" spans="1:9" x14ac:dyDescent="0.25">
      <c r="A75" s="11" t="s">
        <v>153</v>
      </c>
      <c r="B75" s="12">
        <v>45184</v>
      </c>
      <c r="C75" s="13" t="s">
        <v>154</v>
      </c>
      <c r="D75" s="14" t="s">
        <v>12</v>
      </c>
      <c r="E75" s="15">
        <v>57400</v>
      </c>
      <c r="F75" s="16">
        <v>1148</v>
      </c>
      <c r="G75" s="17">
        <f t="shared" si="4"/>
        <v>58548</v>
      </c>
      <c r="H75" s="17">
        <v>287</v>
      </c>
      <c r="I75" s="17">
        <f t="shared" si="5"/>
        <v>58835</v>
      </c>
    </row>
    <row r="76" spans="1:9" x14ac:dyDescent="0.25">
      <c r="A76" s="11" t="s">
        <v>155</v>
      </c>
      <c r="B76" s="12">
        <v>45183</v>
      </c>
      <c r="C76" s="13" t="s">
        <v>156</v>
      </c>
      <c r="D76" s="14" t="s">
        <v>12</v>
      </c>
      <c r="E76" s="15">
        <v>390576.57</v>
      </c>
      <c r="F76" s="16">
        <v>7811.53</v>
      </c>
      <c r="G76" s="17">
        <f t="shared" si="4"/>
        <v>398388.10000000003</v>
      </c>
      <c r="H76" s="17">
        <v>1952.88</v>
      </c>
      <c r="I76" s="17">
        <f t="shared" si="5"/>
        <v>400340.98000000004</v>
      </c>
    </row>
    <row r="77" spans="1:9" x14ac:dyDescent="0.25">
      <c r="A77" s="11" t="s">
        <v>157</v>
      </c>
      <c r="B77" s="12">
        <v>45183</v>
      </c>
      <c r="C77" s="13" t="s">
        <v>158</v>
      </c>
      <c r="D77" s="14" t="s">
        <v>12</v>
      </c>
      <c r="E77" s="15">
        <v>162400</v>
      </c>
      <c r="F77" s="16">
        <v>3248</v>
      </c>
      <c r="G77" s="17">
        <f t="shared" si="4"/>
        <v>165648</v>
      </c>
      <c r="H77" s="17">
        <v>812</v>
      </c>
      <c r="I77" s="17">
        <f t="shared" si="5"/>
        <v>166460</v>
      </c>
    </row>
    <row r="78" spans="1:9" x14ac:dyDescent="0.25">
      <c r="A78" s="11" t="s">
        <v>159</v>
      </c>
      <c r="B78" s="12">
        <v>45184</v>
      </c>
      <c r="C78" s="13" t="s">
        <v>160</v>
      </c>
      <c r="D78" s="14" t="s">
        <v>35</v>
      </c>
      <c r="E78" s="15">
        <v>932620.65</v>
      </c>
      <c r="F78" s="16">
        <v>18652.41</v>
      </c>
      <c r="G78" s="17">
        <f t="shared" si="4"/>
        <v>951273.06</v>
      </c>
      <c r="H78" s="17">
        <v>4663.1000000000004</v>
      </c>
      <c r="I78" s="17">
        <f t="shared" si="5"/>
        <v>955936.16</v>
      </c>
    </row>
    <row r="79" spans="1:9" x14ac:dyDescent="0.25">
      <c r="A79" s="11" t="s">
        <v>161</v>
      </c>
      <c r="B79" s="12">
        <v>45183</v>
      </c>
      <c r="C79" s="13" t="s">
        <v>162</v>
      </c>
      <c r="D79" s="14" t="s">
        <v>12</v>
      </c>
      <c r="E79" s="15">
        <v>473455.02</v>
      </c>
      <c r="F79" s="16">
        <v>9469.1</v>
      </c>
      <c r="G79" s="17">
        <f t="shared" si="4"/>
        <v>482924.12</v>
      </c>
      <c r="H79" s="17">
        <v>2367.2800000000002</v>
      </c>
      <c r="I79" s="17">
        <f t="shared" si="5"/>
        <v>485291.4</v>
      </c>
    </row>
    <row r="80" spans="1:9" ht="22.5" x14ac:dyDescent="0.25">
      <c r="A80" s="11" t="s">
        <v>163</v>
      </c>
      <c r="B80" s="12">
        <v>45184</v>
      </c>
      <c r="C80" s="13" t="s">
        <v>164</v>
      </c>
      <c r="D80" s="14" t="s">
        <v>27</v>
      </c>
      <c r="E80" s="15">
        <v>189382</v>
      </c>
      <c r="F80" s="16">
        <v>3787.64</v>
      </c>
      <c r="G80" s="17">
        <f t="shared" si="4"/>
        <v>193169.64</v>
      </c>
      <c r="H80" s="17">
        <v>946.91</v>
      </c>
      <c r="I80" s="17">
        <f t="shared" si="5"/>
        <v>194116.55000000002</v>
      </c>
    </row>
    <row r="81" spans="1:9" x14ac:dyDescent="0.25">
      <c r="A81" s="11" t="s">
        <v>165</v>
      </c>
      <c r="B81" s="12">
        <v>45184</v>
      </c>
      <c r="C81" s="13" t="s">
        <v>166</v>
      </c>
      <c r="D81" s="14" t="s">
        <v>12</v>
      </c>
      <c r="E81" s="15">
        <v>264400</v>
      </c>
      <c r="F81" s="16">
        <v>5288</v>
      </c>
      <c r="G81" s="17">
        <f t="shared" si="4"/>
        <v>269688</v>
      </c>
      <c r="H81" s="17">
        <v>1322</v>
      </c>
      <c r="I81" s="17">
        <f t="shared" si="5"/>
        <v>271010</v>
      </c>
    </row>
    <row r="82" spans="1:9" ht="22.5" x14ac:dyDescent="0.25">
      <c r="A82" s="11" t="s">
        <v>167</v>
      </c>
      <c r="B82" s="12">
        <v>45183</v>
      </c>
      <c r="C82" s="13" t="s">
        <v>168</v>
      </c>
      <c r="D82" s="14" t="s">
        <v>169</v>
      </c>
      <c r="E82" s="15">
        <v>319800</v>
      </c>
      <c r="F82" s="16">
        <v>6396</v>
      </c>
      <c r="G82" s="17">
        <f t="shared" si="4"/>
        <v>326196</v>
      </c>
      <c r="H82" s="17">
        <v>1599</v>
      </c>
      <c r="I82" s="17">
        <f t="shared" si="5"/>
        <v>327795</v>
      </c>
    </row>
    <row r="83" spans="1:9" ht="24" x14ac:dyDescent="0.25">
      <c r="A83" s="11" t="s">
        <v>170</v>
      </c>
      <c r="B83" s="12">
        <v>45182</v>
      </c>
      <c r="C83" s="13" t="s">
        <v>171</v>
      </c>
      <c r="D83" s="14" t="s">
        <v>35</v>
      </c>
      <c r="E83" s="15">
        <v>1160488.75</v>
      </c>
      <c r="F83" s="16">
        <v>23209.78</v>
      </c>
      <c r="G83" s="17">
        <f t="shared" si="4"/>
        <v>1183698.53</v>
      </c>
      <c r="H83" s="17">
        <v>5802.44</v>
      </c>
      <c r="I83" s="17">
        <f t="shared" si="5"/>
        <v>1189500.97</v>
      </c>
    </row>
    <row r="84" spans="1:9" x14ac:dyDescent="0.25">
      <c r="A84" s="11" t="s">
        <v>172</v>
      </c>
      <c r="B84" s="12">
        <v>45183</v>
      </c>
      <c r="C84" s="13" t="s">
        <v>173</v>
      </c>
      <c r="D84" s="14" t="s">
        <v>12</v>
      </c>
      <c r="E84" s="15">
        <v>108200</v>
      </c>
      <c r="F84" s="16">
        <v>2164</v>
      </c>
      <c r="G84" s="17">
        <f t="shared" si="4"/>
        <v>110364</v>
      </c>
      <c r="H84" s="17">
        <v>541</v>
      </c>
      <c r="I84" s="17">
        <f t="shared" si="5"/>
        <v>110905</v>
      </c>
    </row>
    <row r="85" spans="1:9" ht="24" x14ac:dyDescent="0.25">
      <c r="A85" s="11" t="s">
        <v>174</v>
      </c>
      <c r="B85" s="12">
        <v>45183</v>
      </c>
      <c r="C85" s="13" t="s">
        <v>175</v>
      </c>
      <c r="D85" s="14" t="s">
        <v>35</v>
      </c>
      <c r="E85" s="15">
        <v>208800</v>
      </c>
      <c r="F85" s="16">
        <v>4176</v>
      </c>
      <c r="G85" s="17">
        <f t="shared" si="4"/>
        <v>212976</v>
      </c>
      <c r="H85" s="17">
        <v>1044</v>
      </c>
      <c r="I85" s="17">
        <f t="shared" si="5"/>
        <v>214020</v>
      </c>
    </row>
    <row r="86" spans="1:9" x14ac:dyDescent="0.25">
      <c r="A86" s="11" t="s">
        <v>176</v>
      </c>
      <c r="B86" s="12">
        <v>45183</v>
      </c>
      <c r="C86" s="13" t="s">
        <v>177</v>
      </c>
      <c r="D86" s="14" t="s">
        <v>178</v>
      </c>
      <c r="E86" s="15">
        <v>291789.28000000003</v>
      </c>
      <c r="F86" s="16">
        <v>5835.79</v>
      </c>
      <c r="G86" s="17">
        <f t="shared" si="4"/>
        <v>297625.07</v>
      </c>
      <c r="H86" s="17">
        <v>1458.95</v>
      </c>
      <c r="I86" s="17">
        <f t="shared" si="5"/>
        <v>299084.02</v>
      </c>
    </row>
    <row r="87" spans="1:9" x14ac:dyDescent="0.25">
      <c r="A87" s="11" t="s">
        <v>179</v>
      </c>
      <c r="B87" s="12">
        <v>45183</v>
      </c>
      <c r="C87" s="13" t="s">
        <v>180</v>
      </c>
      <c r="D87" s="14" t="s">
        <v>30</v>
      </c>
      <c r="E87" s="15">
        <v>605066.57999999996</v>
      </c>
      <c r="F87" s="16">
        <v>12101.33</v>
      </c>
      <c r="G87" s="17">
        <f t="shared" si="4"/>
        <v>617167.90999999992</v>
      </c>
      <c r="H87" s="17">
        <v>3025.33</v>
      </c>
      <c r="I87" s="17">
        <f t="shared" si="5"/>
        <v>620193.23999999987</v>
      </c>
    </row>
    <row r="88" spans="1:9" ht="22.5" x14ac:dyDescent="0.25">
      <c r="A88" s="11" t="s">
        <v>181</v>
      </c>
      <c r="B88" s="12">
        <v>45184</v>
      </c>
      <c r="C88" s="13" t="s">
        <v>182</v>
      </c>
      <c r="D88" s="14" t="s">
        <v>27</v>
      </c>
      <c r="E88" s="15">
        <v>204400</v>
      </c>
      <c r="F88" s="16">
        <v>4080</v>
      </c>
      <c r="G88" s="17">
        <f t="shared" si="4"/>
        <v>208480</v>
      </c>
      <c r="H88" s="17">
        <v>1022</v>
      </c>
      <c r="I88" s="17">
        <f t="shared" si="5"/>
        <v>209502</v>
      </c>
    </row>
    <row r="89" spans="1:9" x14ac:dyDescent="0.25">
      <c r="A89" s="11" t="s">
        <v>183</v>
      </c>
      <c r="B89" s="12">
        <v>45182</v>
      </c>
      <c r="C89" s="13" t="s">
        <v>184</v>
      </c>
      <c r="D89" s="14" t="s">
        <v>12</v>
      </c>
      <c r="E89" s="15">
        <v>199000</v>
      </c>
      <c r="F89" s="16">
        <v>3980</v>
      </c>
      <c r="G89" s="17">
        <f t="shared" si="4"/>
        <v>202980</v>
      </c>
      <c r="H89" s="17">
        <v>995</v>
      </c>
      <c r="I89" s="17">
        <f t="shared" si="5"/>
        <v>203975</v>
      </c>
    </row>
    <row r="90" spans="1:9" x14ac:dyDescent="0.25">
      <c r="A90" s="11" t="s">
        <v>185</v>
      </c>
      <c r="B90" s="12">
        <v>45183</v>
      </c>
      <c r="C90" s="13" t="s">
        <v>186</v>
      </c>
      <c r="D90" s="14" t="s">
        <v>12</v>
      </c>
      <c r="E90" s="15">
        <v>133000</v>
      </c>
      <c r="F90" s="16">
        <v>2660</v>
      </c>
      <c r="G90" s="17">
        <f t="shared" si="4"/>
        <v>135660</v>
      </c>
      <c r="H90" s="17">
        <v>665</v>
      </c>
      <c r="I90" s="17">
        <f t="shared" si="5"/>
        <v>136325</v>
      </c>
    </row>
    <row r="91" spans="1:9" x14ac:dyDescent="0.25">
      <c r="A91" s="11" t="s">
        <v>187</v>
      </c>
      <c r="B91" s="12">
        <v>45184</v>
      </c>
      <c r="C91" s="13" t="s">
        <v>188</v>
      </c>
      <c r="D91" s="14" t="s">
        <v>12</v>
      </c>
      <c r="E91" s="15">
        <v>57395.7</v>
      </c>
      <c r="F91" s="16">
        <v>1147.9100000000001</v>
      </c>
      <c r="G91" s="17">
        <f t="shared" si="4"/>
        <v>58543.61</v>
      </c>
      <c r="H91" s="17">
        <v>286.98</v>
      </c>
      <c r="I91" s="17">
        <f t="shared" si="5"/>
        <v>58830.590000000004</v>
      </c>
    </row>
    <row r="92" spans="1:9" ht="22.5" x14ac:dyDescent="0.25">
      <c r="A92" s="11" t="s">
        <v>189</v>
      </c>
      <c r="B92" s="12">
        <v>45184</v>
      </c>
      <c r="C92" s="13" t="s">
        <v>190</v>
      </c>
      <c r="D92" s="14" t="s">
        <v>191</v>
      </c>
      <c r="E92" s="15">
        <v>189800</v>
      </c>
      <c r="F92" s="16">
        <v>3768</v>
      </c>
      <c r="G92" s="17">
        <f t="shared" si="4"/>
        <v>193568</v>
      </c>
      <c r="H92" s="17">
        <v>949</v>
      </c>
      <c r="I92" s="17">
        <f t="shared" si="5"/>
        <v>194517</v>
      </c>
    </row>
    <row r="93" spans="1:9" ht="22.5" x14ac:dyDescent="0.25">
      <c r="A93" s="11" t="s">
        <v>192</v>
      </c>
      <c r="B93" s="12">
        <v>45184</v>
      </c>
      <c r="C93" s="13" t="s">
        <v>193</v>
      </c>
      <c r="D93" s="14" t="s">
        <v>191</v>
      </c>
      <c r="E93" s="15">
        <v>119400</v>
      </c>
      <c r="F93" s="16">
        <v>2280</v>
      </c>
      <c r="G93" s="17">
        <f t="shared" si="4"/>
        <v>121680</v>
      </c>
      <c r="H93" s="17">
        <v>597</v>
      </c>
      <c r="I93" s="17">
        <f t="shared" si="5"/>
        <v>122277</v>
      </c>
    </row>
    <row r="94" spans="1:9" x14ac:dyDescent="0.25">
      <c r="A94" s="11" t="s">
        <v>194</v>
      </c>
      <c r="B94" s="12">
        <v>45184</v>
      </c>
      <c r="C94" s="13" t="s">
        <v>195</v>
      </c>
      <c r="D94" s="14" t="s">
        <v>30</v>
      </c>
      <c r="E94" s="17">
        <v>129360</v>
      </c>
      <c r="F94" s="16">
        <v>2587.1999999999998</v>
      </c>
      <c r="G94" s="17">
        <f t="shared" si="4"/>
        <v>131947.20000000001</v>
      </c>
      <c r="H94" s="17">
        <v>646.79999999999995</v>
      </c>
      <c r="I94" s="17">
        <f t="shared" si="5"/>
        <v>132594</v>
      </c>
    </row>
    <row r="95" spans="1:9" ht="18.75" x14ac:dyDescent="0.3">
      <c r="A95" s="3" t="s">
        <v>196</v>
      </c>
      <c r="B95" s="3"/>
      <c r="C95" s="3"/>
      <c r="D95" s="3"/>
      <c r="E95" s="21">
        <f>SUM(E4:E94)</f>
        <v>29415508.920000002</v>
      </c>
      <c r="F95" s="21">
        <f>SUM(F4:F94)</f>
        <v>577982.16</v>
      </c>
      <c r="G95" s="21">
        <f>SUM(G4:G94)</f>
        <v>29993491.080000006</v>
      </c>
      <c r="H95" s="21">
        <f>SUM(H4:H94)</f>
        <v>147077.54000000007</v>
      </c>
      <c r="I95" s="21">
        <f>SUM(I4:I94)</f>
        <v>30140568.620000001</v>
      </c>
    </row>
    <row r="97" spans="6:9" ht="15.75" x14ac:dyDescent="0.25">
      <c r="G97" s="22" t="s">
        <v>197</v>
      </c>
    </row>
    <row r="98" spans="6:9" ht="15.75" x14ac:dyDescent="0.25">
      <c r="G98" s="2" t="s">
        <v>198</v>
      </c>
      <c r="H98" s="2"/>
      <c r="I98" s="23"/>
    </row>
    <row r="99" spans="6:9" ht="15.75" x14ac:dyDescent="0.25">
      <c r="F99" s="24"/>
      <c r="G99" s="25"/>
      <c r="I99" s="26"/>
    </row>
    <row r="100" spans="6:9" ht="15.75" x14ac:dyDescent="0.25">
      <c r="G100" s="1" t="s">
        <v>199</v>
      </c>
      <c r="H100" s="1"/>
      <c r="I100" s="23"/>
    </row>
  </sheetData>
  <autoFilter ref="A2:I95"/>
  <mergeCells count="5">
    <mergeCell ref="A1:I1"/>
    <mergeCell ref="A2:A3"/>
    <mergeCell ref="A95:D95"/>
    <mergeCell ref="G98:H98"/>
    <mergeCell ref="G100:H100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Rosiak (arosiak)</dc:creator>
  <dc:description/>
  <cp:lastModifiedBy>Agnieszka Rosiak</cp:lastModifiedBy>
  <cp:revision>1</cp:revision>
  <dcterms:created xsi:type="dcterms:W3CDTF">2006-09-16T00:00:00Z</dcterms:created>
  <dcterms:modified xsi:type="dcterms:W3CDTF">2023-11-13T13:15:43Z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