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licers/slicer5.xml" ContentType="application/vnd.ms-excel.slicer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grzelcz\Desktop\"/>
    </mc:Choice>
  </mc:AlternateContent>
  <xr:revisionPtr revIDLastSave="0" documentId="8_{55A0B1F6-0F0A-4018-8A89-ACE06856552C}" xr6:coauthVersionLast="47" xr6:coauthVersionMax="47" xr10:uidLastSave="{00000000-0000-0000-0000-000000000000}"/>
  <workbookProtection workbookAlgorithmName="SHA-512" workbookHashValue="muEGCFyFi9cIJAX+H0y+cP/aPflkXEg+w6EG6LE/IFIDg0ULzLAyhQm8KHAoOFW3w09vprTpPToqNrvaBfXHpQ==" workbookSaltValue="O/vinZmbtlLkwK3LAtCLkQ==" workbookSpinCount="100000" lockStructure="1"/>
  <bookViews>
    <workbookView xWindow="-108" yWindow="-108" windowWidth="23256" windowHeight="12456" tabRatio="802" xr2:uid="{00000000-000D-0000-FFFF-FFFF00000000}"/>
  </bookViews>
  <sheets>
    <sheet name="spis treści" sheetId="11" r:id="rId1"/>
    <sheet name="info" sheetId="9" r:id="rId2"/>
    <sheet name="rozdzial 1 - PL i UE" sheetId="1" r:id="rId3"/>
    <sheet name="rozdzial 2 - bilans energii" sheetId="2" r:id="rId4"/>
    <sheet name="rozdzial 3 - energia el" sheetId="4" r:id="rId5"/>
    <sheet name="rozdzial 4 - ciepło" sheetId="6" r:id="rId6"/>
    <sheet name="rozdzial 5 - efektywnosc en" sheetId="7" r:id="rId7"/>
    <sheet name="rozdzial 6 - emisje" sheetId="8" r:id="rId8"/>
    <sheet name="DANE_ukryte" sheetId="12" state="hidden" r:id="rId9"/>
  </sheets>
  <definedNames>
    <definedName name="Fragmentator_Kraj">#N/A</definedName>
    <definedName name="Fragmentator_Kraj1">#N/A</definedName>
    <definedName name="Fragmentator_Rok">#N/A</definedName>
    <definedName name="Fragmentator_Rok1">#N/A</definedName>
    <definedName name="Fragmentator_Sektor">#N/A</definedName>
    <definedName name="Fragmentator_Sektor1">#N/A</definedName>
    <definedName name="Fragmentator_Wyszczególnienie">#N/A</definedName>
    <definedName name="Fragmentator_Wyszczególnienie1">#N/A</definedName>
    <definedName name="Fragmentator_Wyszczególnienie2">#N/A</definedName>
    <definedName name="Fragmentator_Wyszczególnienie3">#N/A</definedName>
    <definedName name="_xlnm.Print_Area" localSheetId="1">info!$A$1:$L$39</definedName>
    <definedName name="_xlnm.Print_Area" localSheetId="2">'rozdzial 1 - PL i UE'!$A$1:$Y$38</definedName>
    <definedName name="_xlnm.Print_Area" localSheetId="3">'rozdzial 2 - bilans energii'!$A$1:$S$49</definedName>
    <definedName name="_xlnm.Print_Area" localSheetId="4">'rozdzial 3 - energia el'!$A$1:$N$170</definedName>
    <definedName name="_xlnm.Print_Area" localSheetId="6">'rozdzial 5 - efektywnosc en'!$A$1:$R$40</definedName>
    <definedName name="_xlnm.Print_Area" localSheetId="0">'spis treści'!$A$1:$J$35</definedName>
    <definedName name="_xlnm.Print_Titles" localSheetId="2">'rozdzial 1 - PL i UE'!$A:$A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2" l="1"/>
  <c r="J8" i="12"/>
  <c r="K8" i="12"/>
  <c r="L8" i="12"/>
  <c r="M8" i="12"/>
  <c r="I9" i="12"/>
  <c r="J9" i="12"/>
  <c r="K9" i="12"/>
  <c r="L9" i="12"/>
  <c r="M9" i="12"/>
  <c r="I10" i="12"/>
  <c r="J10" i="12"/>
  <c r="K10" i="12"/>
  <c r="L10" i="12"/>
  <c r="M10" i="12"/>
  <c r="I11" i="12"/>
  <c r="J11" i="12"/>
  <c r="K11" i="12"/>
  <c r="L11" i="12"/>
  <c r="M11" i="12"/>
  <c r="I12" i="12"/>
  <c r="J12" i="12"/>
  <c r="K12" i="12"/>
  <c r="L12" i="12"/>
  <c r="M12" i="12"/>
  <c r="I13" i="12"/>
  <c r="J13" i="12"/>
  <c r="K13" i="12"/>
  <c r="L13" i="12"/>
  <c r="M13" i="12"/>
  <c r="I14" i="12"/>
  <c r="J14" i="12"/>
  <c r="K14" i="12"/>
  <c r="L14" i="12"/>
  <c r="M14" i="12"/>
  <c r="I15" i="12"/>
  <c r="J15" i="12"/>
  <c r="K15" i="12"/>
  <c r="L15" i="12"/>
  <c r="M15" i="12"/>
  <c r="I16" i="12"/>
  <c r="J16" i="12"/>
  <c r="K16" i="12"/>
  <c r="L16" i="12"/>
  <c r="M16" i="12"/>
  <c r="I17" i="12"/>
  <c r="J17" i="12"/>
  <c r="K17" i="12"/>
  <c r="L17" i="12"/>
  <c r="M17" i="12"/>
  <c r="I18" i="12"/>
  <c r="J18" i="12"/>
  <c r="K18" i="12"/>
  <c r="L18" i="12"/>
  <c r="M18" i="12"/>
  <c r="I19" i="12"/>
  <c r="J19" i="12"/>
  <c r="K19" i="12"/>
  <c r="L19" i="12"/>
  <c r="M19" i="12"/>
  <c r="I20" i="12"/>
  <c r="J20" i="12"/>
  <c r="K20" i="12"/>
  <c r="L20" i="12"/>
  <c r="M20" i="12"/>
  <c r="I21" i="12"/>
  <c r="J21" i="12"/>
  <c r="K21" i="12"/>
  <c r="L21" i="12"/>
  <c r="M21" i="12"/>
  <c r="J7" i="12"/>
  <c r="K7" i="12"/>
  <c r="L7" i="12"/>
  <c r="M7" i="12"/>
  <c r="I7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EFC491-4438-4AB3-A990-6D9D40027D1D}" keepAlive="1" name="Zapytanie — DANE_ukryte" description="Połączenie z zapytaniem „DANE_ukryte” w skoroszycie." type="5" refreshedVersion="0" background="1">
    <dbPr connection="Provider=Microsoft.Mashup.OleDb.1;Data Source=$Workbook$;Location=DANE_ukryte;Extended Properties=&quot;&quot;" command="SELECT * FROM [DANE_ukryte]"/>
  </connection>
</connections>
</file>

<file path=xl/sharedStrings.xml><?xml version="1.0" encoding="utf-8"?>
<sst xmlns="http://schemas.openxmlformats.org/spreadsheetml/2006/main" count="1393" uniqueCount="355">
  <si>
    <t>Austria</t>
  </si>
  <si>
    <t>Belgia</t>
  </si>
  <si>
    <t>Bułgaria</t>
  </si>
  <si>
    <t>Chorwacja</t>
  </si>
  <si>
    <t>Cypr</t>
  </si>
  <si>
    <t>Dania</t>
  </si>
  <si>
    <t>Estonia</t>
  </si>
  <si>
    <t>Finlandia</t>
  </si>
  <si>
    <t>Hiszpania</t>
  </si>
  <si>
    <t>Niemcy</t>
  </si>
  <si>
    <t>Polska</t>
  </si>
  <si>
    <t xml:space="preserve">* Zużycie krajowe energii pierwotnej = Zużycie krajowe energii brutto </t>
  </si>
  <si>
    <t>*** Zależność elektroenergetyczna = Import netto energii elektrycznej/Zużycie krajowe energii elektrycznej</t>
  </si>
  <si>
    <t>** Zależność energetyczna = Import netto energii / (Zużycie krajowe energii pierwotnej + Bunkier morski)</t>
  </si>
  <si>
    <t>Ogółem</t>
  </si>
  <si>
    <t>Paliwa
stałe</t>
  </si>
  <si>
    <t>w tym</t>
  </si>
  <si>
    <t>Węgiel kamienny</t>
  </si>
  <si>
    <t>Węgiel brunatny</t>
  </si>
  <si>
    <t>-</t>
  </si>
  <si>
    <t>Zużycie krajowe energii pierwotnej</t>
  </si>
  <si>
    <t>Wsad przemian</t>
  </si>
  <si>
    <t>Uzysk z przemian</t>
  </si>
  <si>
    <t>Zużycie własne sektora energii</t>
  </si>
  <si>
    <t>Straty dystrybucji</t>
  </si>
  <si>
    <t>Podaż końcowa</t>
  </si>
  <si>
    <t>Różnica bilansowa</t>
  </si>
  <si>
    <t>Zużycie końcowe nieenergetyczne</t>
  </si>
  <si>
    <t>Zużycie końcowe energii</t>
  </si>
  <si>
    <t>Paliwa gazowe</t>
  </si>
  <si>
    <t>Ropa
naftowa
i surowce rafineryjne</t>
  </si>
  <si>
    <t>Gaz
ziemny</t>
  </si>
  <si>
    <t>Gazy przemysłowe</t>
  </si>
  <si>
    <t>Produkty naftowe</t>
  </si>
  <si>
    <t>Gaz                  ciekły</t>
  </si>
  <si>
    <t>Benzyny silnikowe</t>
  </si>
  <si>
    <t>Nafty,
paliwo
odrzutowe</t>
  </si>
  <si>
    <t>Oleje napędowe</t>
  </si>
  <si>
    <t>Ciężki
olej
opałowy</t>
  </si>
  <si>
    <t>Energia odnawialna</t>
  </si>
  <si>
    <t>Pozostałe paliwa</t>
  </si>
  <si>
    <t>Ciepło</t>
  </si>
  <si>
    <t>Energia elektryczna</t>
  </si>
  <si>
    <t>Przychód</t>
  </si>
  <si>
    <t>Produkcja</t>
  </si>
  <si>
    <t>Import*</t>
  </si>
  <si>
    <t>Rozchód</t>
  </si>
  <si>
    <t>Eksport*</t>
  </si>
  <si>
    <t>* Przepływy fizyczne</t>
  </si>
  <si>
    <t>Udział CHP w produkcji krajowej [%]</t>
  </si>
  <si>
    <t>.</t>
  </si>
  <si>
    <t>Udział wysokosprawnej kogeneracji w produkcji krajowej [%]</t>
  </si>
  <si>
    <t>Paliwa stałe</t>
  </si>
  <si>
    <t>PL</t>
  </si>
  <si>
    <t>Paliwa ciekłe</t>
  </si>
  <si>
    <t>OZE</t>
  </si>
  <si>
    <t>Energia jądrowa</t>
  </si>
  <si>
    <t>_</t>
  </si>
  <si>
    <t>Inne</t>
  </si>
  <si>
    <t xml:space="preserve">Węgiel kamienny </t>
  </si>
  <si>
    <t xml:space="preserve">Węgiel brunatny </t>
  </si>
  <si>
    <t xml:space="preserve">Gaz ziemny </t>
  </si>
  <si>
    <t>Pozostałe *</t>
  </si>
  <si>
    <t xml:space="preserve"> z tego: biogaz i biomasa </t>
  </si>
  <si>
    <t xml:space="preserve">       woda </t>
  </si>
  <si>
    <t xml:space="preserve">       wiatr </t>
  </si>
  <si>
    <t>ogniwa fotowoltaiczne</t>
  </si>
  <si>
    <t>* Paliwa ciekłe, gazy przemysłowe, nieorganiczne odpady przemysłowe i komunalne, z wody przepompowanej</t>
  </si>
  <si>
    <t>Biogaz/biomasa</t>
  </si>
  <si>
    <t xml:space="preserve">Ogółem </t>
  </si>
  <si>
    <t xml:space="preserve">    Energetyka zawodowa</t>
  </si>
  <si>
    <t>Energetyka przemysłowa</t>
  </si>
  <si>
    <t xml:space="preserve">       Węgiel kamienny</t>
  </si>
  <si>
    <t xml:space="preserve">       Węgiel brunatny</t>
  </si>
  <si>
    <t xml:space="preserve">       Gaz ziemny</t>
  </si>
  <si>
    <t>Pozostałe*</t>
  </si>
  <si>
    <t xml:space="preserve">       Biogaz i biomasa</t>
  </si>
  <si>
    <t xml:space="preserve">      Woda</t>
  </si>
  <si>
    <t xml:space="preserve">       Wiatr</t>
  </si>
  <si>
    <t>Fotowoltaika</t>
  </si>
  <si>
    <t>Długość linii elektrycznych [tys. km]</t>
  </si>
  <si>
    <t xml:space="preserve">         Najwyższego napięcia (750 – 220 kV)</t>
  </si>
  <si>
    <t xml:space="preserve">         Wysokiego napięcia (110 kV)</t>
  </si>
  <si>
    <t>Średniego napięcia</t>
  </si>
  <si>
    <t>Niskiego napięcia</t>
  </si>
  <si>
    <t>Średnie w grudniu</t>
  </si>
  <si>
    <t>Maksymalne w roku</t>
  </si>
  <si>
    <t>Data (dzień, miesiąc)</t>
  </si>
  <si>
    <t>25.01</t>
  </si>
  <si>
    <t>21.12</t>
  </si>
  <si>
    <t>26.01</t>
  </si>
  <si>
    <t>7.02</t>
  </si>
  <si>
    <t>10.12</t>
  </si>
  <si>
    <t>29.01</t>
  </si>
  <si>
    <t>Cena* [zł/MWh]</t>
  </si>
  <si>
    <t>giełda towarowa</t>
  </si>
  <si>
    <t>rynek bilansujący</t>
  </si>
  <si>
    <t>Razem przedsiębiorstwa obrotu</t>
  </si>
  <si>
    <t>* Cena nie zawiera akcyzy</t>
  </si>
  <si>
    <t>Liczba odbiorców [tys. odb.]</t>
  </si>
  <si>
    <t>Miasto</t>
  </si>
  <si>
    <t>Wieś</t>
  </si>
  <si>
    <t>Odbiorcy na WN</t>
  </si>
  <si>
    <t xml:space="preserve">           w tym TPA</t>
  </si>
  <si>
    <t>Odbiorcy na SN</t>
  </si>
  <si>
    <t>Odbiorcy komercyjni na nN</t>
  </si>
  <si>
    <t xml:space="preserve">       Gospodarstwa domowe i małe rolne</t>
  </si>
  <si>
    <t>Gospodarstwa domowe i małe rolne</t>
  </si>
  <si>
    <t>Odbiorcy na WN - umowy kompleksowe</t>
  </si>
  <si>
    <t xml:space="preserve">  Odbiorcy na WN - umowy rozdzielone (TPA)</t>
  </si>
  <si>
    <t>Odbiorcy na SN - umowy kompleksowe</t>
  </si>
  <si>
    <t xml:space="preserve"> Odbiorcy na SN - umowy rozdzielone (TPA)</t>
  </si>
  <si>
    <t>Odbiorcy komercyjni na nN-umowy kompleksowe</t>
  </si>
  <si>
    <t>Odbiorcy komercyjni na nN-umowy rozdzielone (TPA)</t>
  </si>
  <si>
    <t>Zużycie</t>
  </si>
  <si>
    <t xml:space="preserve"> Paliwa stałe</t>
  </si>
  <si>
    <t>Olej</t>
  </si>
  <si>
    <t xml:space="preserve"> OZE</t>
  </si>
  <si>
    <t>Energia atomowa</t>
  </si>
  <si>
    <t>Inne źródła</t>
  </si>
  <si>
    <t>Zużycie przez odbiorców końcowych</t>
  </si>
  <si>
    <t>Energochłonność pierwotna PKB [toe/tys.zł]</t>
  </si>
  <si>
    <t>Energochłonność finalna PKB [toe/tys.zł]</t>
  </si>
  <si>
    <t>Elektrochłonność PKB [kWh/tys.zł]</t>
  </si>
  <si>
    <t>Zużycie energii na mieszkańca [toe/miesz.]</t>
  </si>
  <si>
    <t>Zużycie energii elektrycznej na mieszkańca [kWh/miesz.]</t>
  </si>
  <si>
    <t>Zużycie energii na 1 pracującego w sektorze usług [toe/prac.]</t>
  </si>
  <si>
    <t>Zużycie energii elektrycznej na 1 pracującego w sektorze usług [kWh/prac.]</t>
  </si>
  <si>
    <t>Zużycie energii w gospodarstwach domowych na mieszkanie [toe/miesz.]</t>
  </si>
  <si>
    <t>Zużycie energii elektrycznej w gospodarstwach domowych na mieszkanie [kWh/miesz.]</t>
  </si>
  <si>
    <t>Sprawność elektrowni i elektrociepłowni [%]</t>
  </si>
  <si>
    <t>Sprawność ciepłowni [%]</t>
  </si>
  <si>
    <t>Przemysł (łącznie z budownictwem)</t>
  </si>
  <si>
    <t>Transport</t>
  </si>
  <si>
    <t>Usługi</t>
  </si>
  <si>
    <t>Gospodarstwa domowe</t>
  </si>
  <si>
    <t>Pozostali odbiorcy</t>
  </si>
  <si>
    <t>Procesy spalania w sektorze produkcji i transformacji energii</t>
  </si>
  <si>
    <t>CO [Gg]</t>
  </si>
  <si>
    <t>SOx [Gg]</t>
  </si>
  <si>
    <t>NOx [Gg]</t>
  </si>
  <si>
    <t>Hg [Gg]</t>
  </si>
  <si>
    <t>CO [g/ktoe]</t>
  </si>
  <si>
    <t>NOx [g/ktoe]</t>
  </si>
  <si>
    <t>Popiół lotny [g/ktoe]</t>
  </si>
  <si>
    <t>Przemysł energetyczny</t>
  </si>
  <si>
    <t>Źródła danych, przeliczniki i definicje pojęć</t>
  </si>
  <si>
    <t>Znaki umowne:</t>
  </si>
  <si>
    <t>Kreska (-)</t>
  </si>
  <si>
    <t xml:space="preserve">- </t>
  </si>
  <si>
    <t>zjawisko nie wystąpiło</t>
  </si>
  <si>
    <t xml:space="preserve">Zero (0)  </t>
  </si>
  <si>
    <t>zjawisko istniało w wielkości mniejszej od 0,5</t>
  </si>
  <si>
    <t>zjawisko istniało w wielkości mniejszej od 0,05</t>
  </si>
  <si>
    <t xml:space="preserve">„w tym"    </t>
  </si>
  <si>
    <t>oznacza, że nie podaje się wszystkich składników sumy</t>
  </si>
  <si>
    <t>Definicje pojęć</t>
  </si>
  <si>
    <t xml:space="preserve">Kropka (.)    </t>
  </si>
  <si>
    <t>oznacza zupełny brak informacji lub brak informacji wiarygodnych</t>
  </si>
  <si>
    <t>Wyszczególnienie</t>
  </si>
  <si>
    <t>* Dane pochodzące z badania 1.44.02 Elektroenergetyka i ciepłownictwo</t>
  </si>
  <si>
    <t>Spis tabel</t>
  </si>
  <si>
    <t>Wykres 1. Zależność elektroenergetyczna [%]</t>
  </si>
  <si>
    <t>Spis wykresów</t>
  </si>
  <si>
    <t xml:space="preserve">                           ARE S.A., GUS, URE, EUROSTAT, EEA, KOBIZE.</t>
  </si>
  <si>
    <t>Uwaga: Ze względu na różnice między polską i europejską metodyką sporządzania bilansów energii, niektóre dane dotyczące tego samego pojęcia mogą się nieznacznie różnić.</t>
  </si>
  <si>
    <t>Definicje pojęć:</t>
  </si>
  <si>
    <r>
      <rPr>
        <b/>
        <sz val="10"/>
        <rFont val="Arial Narrow"/>
        <family val="2"/>
        <charset val="238"/>
      </rPr>
      <t>Przelicznik:</t>
    </r>
    <r>
      <rPr>
        <sz val="10"/>
        <rFont val="Arial Narrow"/>
        <family val="2"/>
        <charset val="238"/>
      </rPr>
      <t xml:space="preserve"> 1 ktoe = 41,868 TJ = 41,868/3,6 GWh</t>
    </r>
  </si>
  <si>
    <r>
      <rPr>
        <b/>
        <sz val="10"/>
        <rFont val="Arial Narrow"/>
        <family val="2"/>
        <charset val="238"/>
      </rPr>
      <t xml:space="preserve">Energochłonność pierwotna PKB: </t>
    </r>
    <r>
      <rPr>
        <sz val="10"/>
        <rFont val="Arial Narrow"/>
        <family val="2"/>
        <charset val="238"/>
      </rPr>
      <t xml:space="preserve">Zużycie krajowe energii pierwotnej / Produkt Krajowy Brutto. </t>
    </r>
  </si>
  <si>
    <r>
      <rPr>
        <b/>
        <sz val="10"/>
        <rFont val="Arial Narrow"/>
        <family val="2"/>
        <charset val="238"/>
      </rPr>
      <t xml:space="preserve">Energochłonność finalna PKB: </t>
    </r>
    <r>
      <rPr>
        <sz val="10"/>
        <rFont val="Arial Narrow"/>
        <family val="2"/>
        <charset val="238"/>
      </rPr>
      <t>Zużycie końcowe energii / Produkt Krajowy Brutto.</t>
    </r>
  </si>
  <si>
    <r>
      <rPr>
        <b/>
        <sz val="10"/>
        <rFont val="Arial Narrow"/>
        <family val="2"/>
        <charset val="238"/>
      </rPr>
      <t xml:space="preserve">Elektrochłonność PKB: </t>
    </r>
    <r>
      <rPr>
        <sz val="10"/>
        <rFont val="Arial Narrow"/>
        <family val="2"/>
        <charset val="238"/>
      </rPr>
      <t xml:space="preserve">Zużycie krajowe energii elektrycznej / Produkt Krajowy Brutto. </t>
    </r>
  </si>
  <si>
    <r>
      <rPr>
        <b/>
        <sz val="10"/>
        <rFont val="Arial Narrow"/>
        <family val="2"/>
        <charset val="238"/>
      </rPr>
      <t xml:space="preserve">Import netto: </t>
    </r>
    <r>
      <rPr>
        <sz val="10"/>
        <rFont val="Arial Narrow"/>
        <family val="2"/>
        <charset val="238"/>
      </rPr>
      <t>Import – Eksport.</t>
    </r>
  </si>
  <si>
    <r>
      <rPr>
        <b/>
        <sz val="10"/>
        <rFont val="Arial Narrow"/>
        <family val="2"/>
        <charset val="238"/>
      </rPr>
      <t xml:space="preserve">Paliwa stałe: </t>
    </r>
    <r>
      <rPr>
        <sz val="10"/>
        <rFont val="Arial Narrow"/>
        <family val="2"/>
        <charset val="238"/>
      </rPr>
      <t>węgiel kamienny, węgiel brunatny, koks, brykiety z węgla kamiennego, brykiety z węgla brunatnego.</t>
    </r>
  </si>
  <si>
    <r>
      <rPr>
        <b/>
        <sz val="10"/>
        <rFont val="Arial Narrow"/>
        <family val="2"/>
        <charset val="238"/>
      </rPr>
      <t>Paliwa ciekłe:</t>
    </r>
    <r>
      <rPr>
        <sz val="10"/>
        <rFont val="Arial Narrow"/>
        <family val="2"/>
        <charset val="238"/>
      </rPr>
      <t xml:space="preserve"> ropa naftowa, gaz ciekły, benzyny, oleje napędowe, oleje opałowe, gaz rafineryjny. </t>
    </r>
  </si>
  <si>
    <r>
      <rPr>
        <b/>
        <sz val="10"/>
        <rFont val="Arial Narrow"/>
        <family val="2"/>
        <charset val="238"/>
      </rPr>
      <t xml:space="preserve">Paliwa gazowe: </t>
    </r>
    <r>
      <rPr>
        <sz val="10"/>
        <rFont val="Arial Narrow"/>
        <family val="2"/>
        <charset val="238"/>
      </rPr>
      <t>gaz ziemny, gaz miejski, gazy przemysłowe (gaz koksowniczy, gaz wielkopiecowy itp.).</t>
    </r>
  </si>
  <si>
    <r>
      <rPr>
        <b/>
        <sz val="10"/>
        <rFont val="Arial Narrow"/>
        <family val="2"/>
        <charset val="238"/>
      </rPr>
      <t>Paliwa pozostałe (Inne):</t>
    </r>
    <r>
      <rPr>
        <sz val="10"/>
        <rFont val="Arial Narrow"/>
        <family val="2"/>
        <charset val="238"/>
      </rPr>
      <t xml:space="preserve"> nieorganiczne odpady komunalne i przemysłowe, energia wody przepompowanej.</t>
    </r>
  </si>
  <si>
    <r>
      <rPr>
        <b/>
        <sz val="10"/>
        <rFont val="Arial Narrow"/>
        <family val="2"/>
        <charset val="238"/>
      </rPr>
      <t>Pozyskanie energii pierwotnej:</t>
    </r>
    <r>
      <rPr>
        <sz val="10"/>
        <rFont val="Arial Narrow"/>
        <family val="2"/>
        <charset val="238"/>
      </rPr>
      <t xml:space="preserve"> ilość energii uzyskana ze źródeł naturalnych.</t>
    </r>
  </si>
  <si>
    <r>
      <rPr>
        <b/>
        <sz val="10"/>
        <rFont val="Arial Narrow"/>
        <family val="2"/>
        <charset val="238"/>
      </rPr>
      <t xml:space="preserve">Przepływy fizyczne energii elektrycznej w obrocie międzynarodowym: </t>
    </r>
    <r>
      <rPr>
        <sz val="10"/>
        <rFont val="Arial Narrow"/>
        <family val="2"/>
        <charset val="238"/>
      </rPr>
      <t xml:space="preserve">wszystkie przepływy na połączeniach transgranicznych, zarówno planowane (tj. zgodne z obowiązującymi kontraktami), jak i nieplanowane (tj. wynikające ze specyficznych cech technicznych współpracujących systemów elektroenergetycznych).  </t>
    </r>
  </si>
  <si>
    <r>
      <rPr>
        <b/>
        <sz val="10"/>
        <rFont val="Arial Narrow"/>
        <family val="2"/>
        <charset val="238"/>
      </rPr>
      <t xml:space="preserve">Zależność elektroenergetyczna: </t>
    </r>
    <r>
      <rPr>
        <sz val="10"/>
        <rFont val="Arial Narrow"/>
        <family val="2"/>
        <charset val="238"/>
      </rPr>
      <t>Import netto / Zużycie krajowe energii elektrycznej.</t>
    </r>
  </si>
  <si>
    <r>
      <rPr>
        <b/>
        <sz val="10"/>
        <rFont val="Arial Narrow"/>
        <family val="2"/>
        <charset val="238"/>
      </rPr>
      <t xml:space="preserve">Zależność energetyczna: </t>
    </r>
    <r>
      <rPr>
        <sz val="10"/>
        <rFont val="Arial Narrow"/>
        <family val="2"/>
        <charset val="238"/>
      </rPr>
      <t>Import netto / (Zużycie krajowe energii pierwotnej + Bunkier morski).</t>
    </r>
  </si>
  <si>
    <r>
      <rPr>
        <b/>
        <sz val="10"/>
        <rFont val="Arial Narrow"/>
        <family val="2"/>
        <charset val="238"/>
      </rPr>
      <t>Zużycie końcowe energii:</t>
    </r>
    <r>
      <rPr>
        <sz val="10"/>
        <rFont val="Arial Narrow"/>
        <family val="2"/>
        <charset val="238"/>
      </rPr>
      <t xml:space="preserve"> ilość energii zużyta w sektorach gospodarczych przemysłu, transportu, gospodarstw domowych, usług i użyteczności publicznej, rolnictwa itd., bez dalszego przetwarzania na inne nośniki energii i bez zużycia na potrzeby własne przemian energetycznych. </t>
    </r>
  </si>
  <si>
    <r>
      <rPr>
        <b/>
        <sz val="10"/>
        <rFont val="Arial Narrow"/>
        <family val="2"/>
        <charset val="238"/>
      </rPr>
      <t xml:space="preserve">Zużycie końcowe energii brutto: </t>
    </r>
    <r>
      <rPr>
        <sz val="10"/>
        <rFont val="Arial Narrow"/>
        <family val="2"/>
        <charset val="238"/>
      </rPr>
      <t>zużycie końcowe na cele energetyczne, łącznie ze zużyciem własnym energii elektrycznej i ciepła na wytwarzanie energii elektrycznej i ciepła oraz łącznie ze stratami energii elektrycznej i ciepła w przesyle i dystrybucji.</t>
    </r>
  </si>
  <si>
    <r>
      <rPr>
        <b/>
        <sz val="10"/>
        <rFont val="Arial Narrow"/>
        <family val="2"/>
        <charset val="238"/>
      </rPr>
      <t xml:space="preserve">Zużycie krajowe energii pierwotnej (Zużycie krajowe energii brutto): </t>
    </r>
    <r>
      <rPr>
        <sz val="10"/>
        <rFont val="Arial Narrow"/>
        <family val="2"/>
        <charset val="238"/>
      </rPr>
      <t xml:space="preserve">Produkcja energii pierwotnej + Odzysk energii + Import – Eksport + Zmiana zapasów – Bunkier morski. </t>
    </r>
  </si>
  <si>
    <t>Źródła danych</t>
  </si>
  <si>
    <t>Przelicznik</t>
  </si>
  <si>
    <t>Znaki umowne</t>
  </si>
  <si>
    <t>Informacje ogólne</t>
  </si>
  <si>
    <t>2000</t>
  </si>
  <si>
    <t>2005</t>
  </si>
  <si>
    <t>2010</t>
  </si>
  <si>
    <t>2012</t>
  </si>
  <si>
    <t>2013</t>
  </si>
  <si>
    <t>2014</t>
  </si>
  <si>
    <t>2011</t>
  </si>
  <si>
    <t>w tym nowe moce z inwestycji</t>
  </si>
  <si>
    <t>Ilość [GWh]</t>
  </si>
  <si>
    <t>2009</t>
  </si>
  <si>
    <t>Czechy</t>
  </si>
  <si>
    <t>Francja</t>
  </si>
  <si>
    <t>Holandia</t>
  </si>
  <si>
    <t>Irlandia</t>
  </si>
  <si>
    <t>Litwa</t>
  </si>
  <si>
    <t>Luksemburg</t>
  </si>
  <si>
    <t>Łotwa</t>
  </si>
  <si>
    <t>Malta</t>
  </si>
  <si>
    <t>Portugalia</t>
  </si>
  <si>
    <t>Rumunia</t>
  </si>
  <si>
    <t>Słowacja</t>
  </si>
  <si>
    <t>Słowenia</t>
  </si>
  <si>
    <t>Szwecja</t>
  </si>
  <si>
    <t>Węgry</t>
  </si>
  <si>
    <t>Włochy</t>
  </si>
  <si>
    <t>2015</t>
  </si>
  <si>
    <t>2016</t>
  </si>
  <si>
    <t>07.01</t>
  </si>
  <si>
    <t>15.12</t>
  </si>
  <si>
    <t>2017</t>
  </si>
  <si>
    <t>22.12</t>
  </si>
  <si>
    <t>09.01</t>
  </si>
  <si>
    <t>Gospodarstwa domowe i małe rolne (TPA)</t>
  </si>
  <si>
    <t>Wykres 2. Emisje zanieczyszczeń - gazy cieplarniane  (ekw.CO2) [Tg]</t>
  </si>
  <si>
    <t>Wykres 3. Emisje zanieczyszczeń - dwutlenek węgla (CO2) [Tg]</t>
  </si>
  <si>
    <t>Liczba odbiorców wg napięć [tys. odb.]</t>
  </si>
  <si>
    <t>28.02</t>
  </si>
  <si>
    <r>
      <t xml:space="preserve">Źródła danych:   </t>
    </r>
    <r>
      <rPr>
        <sz val="10"/>
        <rFont val="Arial Narrow"/>
        <family val="2"/>
        <charset val="238"/>
      </rPr>
      <t>wyniki badań statystycznych współprowadzonych przez ministra właściwego ds. energii,</t>
    </r>
  </si>
  <si>
    <t xml:space="preserve">   Pozyskanie</t>
  </si>
  <si>
    <t xml:space="preserve">   Odzysk</t>
  </si>
  <si>
    <t xml:space="preserve">   Import</t>
  </si>
  <si>
    <t xml:space="preserve">   Zmiana zapasów</t>
  </si>
  <si>
    <t xml:space="preserve">   Międzynarodowy bunkier morski</t>
  </si>
  <si>
    <t xml:space="preserve">   Międzynarodowy transport lotniczy</t>
  </si>
  <si>
    <t xml:space="preserve">   Mieszanie biopaliw ciekłych</t>
  </si>
  <si>
    <t xml:space="preserve">   Przemysł</t>
  </si>
  <si>
    <t xml:space="preserve">        Hutnictwo żelaza i stali</t>
  </si>
  <si>
    <t xml:space="preserve">        Przemysł chemiczny</t>
  </si>
  <si>
    <t xml:space="preserve">        Przemysł mineralny</t>
  </si>
  <si>
    <t xml:space="preserve">        Przemysł środków transportu</t>
  </si>
  <si>
    <t xml:space="preserve">        Przemysł maszynowy</t>
  </si>
  <si>
    <t xml:space="preserve">        Wydobycie rud metali</t>
  </si>
  <si>
    <t xml:space="preserve">        Przemysł spożywczy, napojów i tytoniowy</t>
  </si>
  <si>
    <t xml:space="preserve">        Przemysł papierniczy i poligraficzny</t>
  </si>
  <si>
    <t xml:space="preserve">        Przemysł drzewny</t>
  </si>
  <si>
    <t xml:space="preserve">        Budownictwo</t>
  </si>
  <si>
    <t xml:space="preserve">        Przemysł włókienniczy, skórzany i odzieżowy</t>
  </si>
  <si>
    <t xml:space="preserve">        Pozostałe gałęzie przemysłu</t>
  </si>
  <si>
    <t xml:space="preserve">   Transport</t>
  </si>
  <si>
    <t xml:space="preserve">   Gosp. domowe, handel i usługi oraz pozostali</t>
  </si>
  <si>
    <t xml:space="preserve">   Produkcja energii elektrycznej i ciepła</t>
  </si>
  <si>
    <t xml:space="preserve">   Koksownie</t>
  </si>
  <si>
    <t xml:space="preserve">   Wielkie piece hutnicze</t>
  </si>
  <si>
    <t xml:space="preserve">   Rafinerie i przemysł petrochemiczny</t>
  </si>
  <si>
    <t xml:space="preserve">   Brykietownie węgla kamiennego</t>
  </si>
  <si>
    <t xml:space="preserve">   Pozostałe przemiany</t>
  </si>
  <si>
    <t xml:space="preserve">   Produkcja paliw ciekłych z gazu</t>
  </si>
  <si>
    <t xml:space="preserve">        Hutnictwo metali nieżelaznych</t>
  </si>
  <si>
    <t>w tym              przedsiębiorstwa obrotu</t>
  </si>
  <si>
    <t>24.01</t>
  </si>
  <si>
    <t>Niewielkie różnice wynikają z zaokrągleń</t>
  </si>
  <si>
    <t>Dane mogą ulec zmiane z uwagi na trwającą rewizję danych; ew. zmiany zostaną uwzględnione w kolejnej edycji opracowania.</t>
  </si>
  <si>
    <t>Tabl. 3. Syntetyczny bilans energii elektrycznej [GWh] - Polska</t>
  </si>
  <si>
    <t>Tabl. 19. Końcowe zużycie energii [ktoe] - Polska</t>
  </si>
  <si>
    <t>POWRÓT</t>
  </si>
  <si>
    <t xml:space="preserve">   Export</t>
  </si>
  <si>
    <t xml:space="preserve">   Produkcja energii elektrycnej i ciepła</t>
  </si>
  <si>
    <t xml:space="preserve">   Rafinerie ropy naftowej i przemysł petrochemiczny</t>
  </si>
  <si>
    <t xml:space="preserve">Emisja CO2/mieszkańca [Mg/miesz.] </t>
  </si>
  <si>
    <t>UE 27</t>
  </si>
  <si>
    <t xml:space="preserve">Grecja </t>
  </si>
  <si>
    <t>UE 27*</t>
  </si>
  <si>
    <t>* UE28 do 2019 r.</t>
  </si>
  <si>
    <t>09.12</t>
  </si>
  <si>
    <t>* UE 28 do 2019 r.</t>
  </si>
  <si>
    <t>ENERGETYKA POLSKA. WARSZAWA 2023</t>
  </si>
  <si>
    <r>
      <t xml:space="preserve">Tabl. 1. Polska i Unia Europejska - wybrane dane </t>
    </r>
    <r>
      <rPr>
        <b/>
        <sz val="11"/>
        <rFont val="Arial Narrow"/>
        <family val="2"/>
        <charset val="238"/>
      </rPr>
      <t>(2021)</t>
    </r>
  </si>
  <si>
    <r>
      <t xml:space="preserve">Tabl. 2. Bilans energii wg Eurostat </t>
    </r>
    <r>
      <rPr>
        <b/>
        <sz val="11"/>
        <rFont val="Arial Narrow"/>
        <family val="2"/>
        <charset val="238"/>
      </rPr>
      <t>(2022)</t>
    </r>
    <r>
      <rPr>
        <b/>
        <sz val="11"/>
        <rFont val="Arial Narrow"/>
        <family val="2"/>
      </rPr>
      <t xml:space="preserve"> [ktoe] - Polska</t>
    </r>
  </si>
  <si>
    <t>Razem wytwórcy  (energetyka cieplna zawodowa)</t>
  </si>
  <si>
    <t>Tabl. 1. Polska i Unia Europejska - wybrane dane (2021)</t>
  </si>
  <si>
    <t>Tabl. 2. Bilans energii wg Eurostat (2022) [ktoe] - Polska</t>
  </si>
  <si>
    <t>2018</t>
  </si>
  <si>
    <t>2019</t>
  </si>
  <si>
    <t>2020</t>
  </si>
  <si>
    <t>2021</t>
  </si>
  <si>
    <t>2022</t>
  </si>
  <si>
    <t>Kraj</t>
  </si>
  <si>
    <t>1995</t>
  </si>
  <si>
    <t>Powierzchnia [km2]</t>
  </si>
  <si>
    <t>Emisja CO2 [Tg]</t>
  </si>
  <si>
    <t>PKB [mln euro05]</t>
  </si>
  <si>
    <t>Ludność [tys.]</t>
  </si>
  <si>
    <t>Pozyskanie energii pierwotnej [ktoe]</t>
  </si>
  <si>
    <t>Zużycie krajowe energii pierwotnej* [ktoe]</t>
  </si>
  <si>
    <t>Energochłonność pierwotna PKB [toe/mln euro05]</t>
  </si>
  <si>
    <t>Import netto [ktoe]</t>
  </si>
  <si>
    <t>Zużycie końcowe energii [ktoe]</t>
  </si>
  <si>
    <t>Zużycie końcowe energii/mieszkańca [toe/miesz.]</t>
  </si>
  <si>
    <t>Zużycie końcowe energii/gospodarstwo domowe [toe/gosp. dom.]</t>
  </si>
  <si>
    <t>Energochłonność finalna PKB [toe/mln euro05]</t>
  </si>
  <si>
    <t>Zależność energetyczna* [%]</t>
  </si>
  <si>
    <t>Produkcja energii elektrycznej [ktoe]</t>
  </si>
  <si>
    <t>Produkcja energii elektrycznej z OZE [ktoe]</t>
  </si>
  <si>
    <t>Zużycie krajowe energii elektrycznej [ktoe]</t>
  </si>
  <si>
    <t>Zużycie końcowe energii elektrycznej [ktoe]</t>
  </si>
  <si>
    <t>Zużycie energii elektrycznej/mieszkańca [toe/miesz.]</t>
  </si>
  <si>
    <t>Elektrochłonność PKB [toe/mln euro05]</t>
  </si>
  <si>
    <t>Zużycie energii elektrycznej/gospodarstwo domowe [toe/gosp. dom.]</t>
  </si>
  <si>
    <t>Udział energii z OZE w zużyciu końcowym energii brutto [%]</t>
  </si>
  <si>
    <t>Udział energii z OZE w zużyciu końcowym energii brutto w elektroenergetyce [%]</t>
  </si>
  <si>
    <t>Udział energii z OZE w zużyciu końcowym energii brutto w ciepłownictwie i chłodnictwie [%]</t>
  </si>
  <si>
    <t>Udział energii z OZE w zużyciu końcowym energii brutto w transporcie [%]</t>
  </si>
  <si>
    <t>GHG (w ekwiwalencie CO2) [Tg]</t>
  </si>
  <si>
    <t>Emisja CO2/produkcja energii elektrycznej [Gg/ktoe]</t>
  </si>
  <si>
    <t>Zależność elektroenergetyczna* [%]</t>
  </si>
  <si>
    <t>Energetyka zawodowa</t>
  </si>
  <si>
    <t>Wartość</t>
  </si>
  <si>
    <t>Ogółem2</t>
  </si>
  <si>
    <t>Przemysł (łącznie z budownictwem)3</t>
  </si>
  <si>
    <t>Transport4</t>
  </si>
  <si>
    <t>Usługi5</t>
  </si>
  <si>
    <t>Gospodarstwa domowe6</t>
  </si>
  <si>
    <t>Pozostali odbiorcy7</t>
  </si>
  <si>
    <t>Przemysł</t>
  </si>
  <si>
    <t>Rok</t>
  </si>
  <si>
    <t>Sektor</t>
  </si>
  <si>
    <t xml:space="preserve">Przemysł </t>
  </si>
  <si>
    <t xml:space="preserve">Transport </t>
  </si>
  <si>
    <t xml:space="preserve">Usługi </t>
  </si>
  <si>
    <t xml:space="preserve">Gospodarstwa domowe </t>
  </si>
  <si>
    <t xml:space="preserve">Pozostali odbiorcy </t>
  </si>
  <si>
    <t>ogółem</t>
  </si>
  <si>
    <t>Informacje przedstawione w rodziale dot. efektywności energetycznej (opracowane na podstawie danych GUS) różnią się od zamieszczonych w rozdziale dot. PL i  UE (dane Eurostatu).</t>
  </si>
  <si>
    <t>Tabl. 4. Produkcja energii elektrycznej [GWh] - Polska</t>
  </si>
  <si>
    <t>Tabl. 5. Struktura produkcji energii elektrycznej [%]</t>
  </si>
  <si>
    <t>Tabl. 6. Produkcja energii elektrycznej wg nośników [GWh] - Polska</t>
  </si>
  <si>
    <t>Tabl. 7. Zużycie paliw do produkcji energii elektrycznej [ktoe] - Polska</t>
  </si>
  <si>
    <t>Tabl. 8. Moc elektryczna osiągalna [MW] - Polska</t>
  </si>
  <si>
    <t>Tabl. 9. Struktura mocy osiągalnej [%] - Polska</t>
  </si>
  <si>
    <t>Tabl. 10. Urządzenia sieciowe - Polska</t>
  </si>
  <si>
    <t>Tabl. 11. Zapotrzebowanie mocy przy 50 Hz [MW] - Polska</t>
  </si>
  <si>
    <t>Tabl. 12. Sprzedaż energii elektrycznej na rynku hurtowym - Polska</t>
  </si>
  <si>
    <t>Tabl. 13. Sprzedaż energii elektrycznej odbiorcom końcowym z sieci operatorów systemów dystrybucyjnych - Polska</t>
  </si>
  <si>
    <t>Tabl. 14. Dostawy energii elektrycznej [GWh] - Polska</t>
  </si>
  <si>
    <t>Tabl. 15. Ceny energii elektrycznej [zł/MWh]  (bez podatku VAT, od 2010 r. bez akcyzy) - Polska</t>
  </si>
  <si>
    <t>Tabl. 16. Bilans ciepła [ktoe]</t>
  </si>
  <si>
    <t>Tabl. 17. Wybrane wskaźniki efektywności energetycznej - Polska</t>
  </si>
  <si>
    <t>Tabl. 18. Końcowe zużycie energii [ktoe] - Polska</t>
  </si>
  <si>
    <t>Tabl. 19. Emisje zanieczyszczeń - Polska</t>
  </si>
  <si>
    <t>Tabl. 20. Wskaźniki emisji zanieczyszczeń dla energetyki zawodowej* - Polska</t>
  </si>
  <si>
    <t>Tabl. 21. Emisje zanieczyszczeń - gazy cieplarniane  (ekw.CO2) [Tg]</t>
  </si>
  <si>
    <t>Tabl. 22. Emisje zanieczyszczeń - dwutlenek węgla (CO2) [Tg]</t>
  </si>
  <si>
    <t>Tabl. 7. Zużycie paliw do produkcji energii elektrycznej w elektroenergetyce zawodowej [ktoe] - Polska</t>
  </si>
  <si>
    <t>Tabl. 15. Ceny energii elektrycznej [zł/MWh] (bez podatku VAT, od 2010 r. bez akcyzy) - Polska</t>
  </si>
  <si>
    <t>Tabl. 20. Wskaźniki emisji zanieczyszczeń dla energetyki zawodowej - Polska</t>
  </si>
  <si>
    <r>
      <t>CO</t>
    </r>
    <r>
      <rPr>
        <vertAlign val="subscript"/>
        <sz val="10"/>
        <color theme="1"/>
        <rFont val="Arial Narrow"/>
        <family val="2"/>
        <charset val="238"/>
      </rPr>
      <t>2</t>
    </r>
    <r>
      <rPr>
        <sz val="10"/>
        <color theme="1"/>
        <rFont val="Arial Narrow"/>
        <family val="2"/>
      </rPr>
      <t xml:space="preserve"> [Tg]</t>
    </r>
  </si>
  <si>
    <r>
      <t>CO</t>
    </r>
    <r>
      <rPr>
        <vertAlign val="subscript"/>
        <sz val="10"/>
        <color theme="1"/>
        <rFont val="Arial Narrow"/>
        <family val="2"/>
        <charset val="238"/>
      </rPr>
      <t>2</t>
    </r>
    <r>
      <rPr>
        <sz val="10"/>
        <color theme="1"/>
        <rFont val="Arial Narrow"/>
        <family val="2"/>
      </rPr>
      <t xml:space="preserve"> [g/ktoe]</t>
    </r>
  </si>
  <si>
    <r>
      <t>SO</t>
    </r>
    <r>
      <rPr>
        <vertAlign val="subscript"/>
        <sz val="10"/>
        <color theme="1"/>
        <rFont val="Arial Narrow"/>
        <family val="2"/>
        <charset val="238"/>
      </rPr>
      <t>2</t>
    </r>
    <r>
      <rPr>
        <sz val="10"/>
        <color theme="1"/>
        <rFont val="Arial Narrow"/>
        <family val="2"/>
      </rPr>
      <t xml:space="preserve"> [g/ktoe]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</si>
</sst>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* #,##0.00\ _z_ł_-;\-* #,##0.00\ _z_ł_-;_-* &quot;-&quot;??\ _z_ł_-;_-@_-"/>
    <numFmt numFmtId="165" formatCode="#,##0.0"/>
    <numFmt numFmtId="166" formatCode="0.0"/>
    <numFmt numFmtId="167" formatCode="#,##0.000"/>
    <numFmt numFmtId="168" formatCode="_-* #,##0\ _K_č_-;\-* #,##0\ _K_č_-;_-* &quot;-&quot;\ _K_č_-;_-@_-"/>
    <numFmt numFmtId="169" formatCode="_-* #,##0.00\ _K_č_-;\-* #,##0.00\ _K_č_-;_-* &quot;-&quot;??\ _K_č_-;_-@_-"/>
    <numFmt numFmtId="170" formatCode="_-* #,##0\ &quot;Kč&quot;_-;\-* #,##0\ &quot;Kč&quot;_-;_-* &quot;-&quot;\ &quot;Kč&quot;_-;_-@_-"/>
    <numFmt numFmtId="171" formatCode="_-* #,##0.00\ &quot;Kč&quot;_-;\-* #,##0.00\ &quot;Kč&quot;_-;_-* &quot;-&quot;??\ &quot;Kč&quot;_-;_-@_-"/>
    <numFmt numFmtId="172" formatCode="#,##0\ \ \ \ \ \ \ \ \ \ "/>
    <numFmt numFmtId="173" formatCode="0.0%"/>
  </numFmts>
  <fonts count="63">
    <font>
      <sz val="10"/>
      <name val="Arial CE"/>
      <charset val="238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</font>
    <font>
      <sz val="11"/>
      <name val="Arial Narrow"/>
      <family val="2"/>
    </font>
    <font>
      <sz val="11"/>
      <name val="Arial CE"/>
      <charset val="238"/>
    </font>
    <font>
      <b/>
      <sz val="1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i/>
      <sz val="9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 CE"/>
      <charset val="238"/>
    </font>
    <font>
      <b/>
      <vertAlign val="superscript"/>
      <sz val="10"/>
      <name val="Arial Narrow"/>
      <family val="2"/>
    </font>
    <font>
      <u/>
      <sz val="10"/>
      <color theme="10"/>
      <name val="Arial CE"/>
      <charset val="238"/>
    </font>
    <font>
      <sz val="10"/>
      <name val="Helv"/>
      <charset val="238"/>
    </font>
    <font>
      <sz val="11"/>
      <color theme="1"/>
      <name val="Czcionka tekstu podstawowego"/>
      <family val="2"/>
      <charset val="238"/>
    </font>
    <font>
      <b/>
      <sz val="11"/>
      <name val="Arial Narrow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b/>
      <sz val="13"/>
      <name val="Arial Narrow"/>
      <family val="2"/>
      <charset val="238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</font>
    <font>
      <sz val="11"/>
      <name val="Arial Narrow"/>
      <family val="2"/>
      <charset val="238"/>
    </font>
    <font>
      <sz val="18"/>
      <color theme="3"/>
      <name val="Garamond"/>
      <family val="2"/>
      <charset val="238"/>
      <scheme val="major"/>
    </font>
    <font>
      <b/>
      <sz val="15"/>
      <color theme="3"/>
      <name val="Garamond"/>
      <family val="2"/>
      <charset val="238"/>
      <scheme val="minor"/>
    </font>
    <font>
      <b/>
      <sz val="13"/>
      <color theme="3"/>
      <name val="Garamond"/>
      <family val="2"/>
      <charset val="238"/>
      <scheme val="minor"/>
    </font>
    <font>
      <b/>
      <sz val="11"/>
      <color theme="3"/>
      <name val="Garamond"/>
      <family val="2"/>
      <charset val="238"/>
      <scheme val="minor"/>
    </font>
    <font>
      <sz val="11"/>
      <color rgb="FF006100"/>
      <name val="Garamond"/>
      <family val="2"/>
      <charset val="238"/>
      <scheme val="minor"/>
    </font>
    <font>
      <sz val="11"/>
      <color rgb="FF9C0006"/>
      <name val="Garamond"/>
      <family val="2"/>
      <charset val="238"/>
      <scheme val="minor"/>
    </font>
    <font>
      <sz val="11"/>
      <color rgb="FF9C6500"/>
      <name val="Garamond"/>
      <family val="2"/>
      <charset val="238"/>
      <scheme val="minor"/>
    </font>
    <font>
      <sz val="11"/>
      <color rgb="FF3F3F76"/>
      <name val="Garamond"/>
      <family val="2"/>
      <charset val="238"/>
      <scheme val="minor"/>
    </font>
    <font>
      <b/>
      <sz val="11"/>
      <color rgb="FF3F3F3F"/>
      <name val="Garamond"/>
      <family val="2"/>
      <charset val="238"/>
      <scheme val="minor"/>
    </font>
    <font>
      <b/>
      <sz val="11"/>
      <color rgb="FFFA7D00"/>
      <name val="Garamond"/>
      <family val="2"/>
      <charset val="238"/>
      <scheme val="minor"/>
    </font>
    <font>
      <sz val="11"/>
      <color rgb="FFFA7D00"/>
      <name val="Garamond"/>
      <family val="2"/>
      <charset val="238"/>
      <scheme val="minor"/>
    </font>
    <font>
      <b/>
      <sz val="11"/>
      <color theme="0"/>
      <name val="Garamond"/>
      <family val="2"/>
      <charset val="238"/>
      <scheme val="minor"/>
    </font>
    <font>
      <sz val="11"/>
      <color rgb="FFFF0000"/>
      <name val="Garamond"/>
      <family val="2"/>
      <charset val="238"/>
      <scheme val="minor"/>
    </font>
    <font>
      <i/>
      <sz val="11"/>
      <color rgb="FF7F7F7F"/>
      <name val="Garamond"/>
      <family val="2"/>
      <charset val="238"/>
      <scheme val="minor"/>
    </font>
    <font>
      <b/>
      <sz val="11"/>
      <color theme="1"/>
      <name val="Garamond"/>
      <family val="2"/>
      <charset val="238"/>
      <scheme val="minor"/>
    </font>
    <font>
      <sz val="11"/>
      <color theme="0"/>
      <name val="Garamond"/>
      <family val="2"/>
      <charset val="238"/>
      <scheme val="minor"/>
    </font>
    <font>
      <vertAlign val="superscript"/>
      <sz val="10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color rgb="FF00B050"/>
      <name val="Arial Narrow"/>
      <family val="2"/>
      <charset val="238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0"/>
      <color theme="0"/>
      <name val="Arial CE"/>
      <charset val="238"/>
    </font>
    <font>
      <b/>
      <sz val="10"/>
      <color theme="0"/>
      <name val="Arial CE"/>
      <charset val="238"/>
    </font>
    <font>
      <sz val="8"/>
      <name val="Arial CE"/>
      <charset val="238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  <charset val="238"/>
    </font>
    <font>
      <vertAlign val="subscript"/>
      <sz val="10"/>
      <color theme="1"/>
      <name val="Arial Narrow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theme="4" tint="0.3999755851924192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63">
    <xf numFmtId="0" fontId="0" fillId="0" borderId="0"/>
    <xf numFmtId="0" fontId="14" fillId="0" borderId="0"/>
    <xf numFmtId="0" fontId="19" fillId="0" borderId="0" applyNumberFormat="0" applyFill="0" applyBorder="0" applyAlignment="0" applyProtection="0"/>
    <xf numFmtId="0" fontId="2" fillId="0" borderId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3" fillId="0" borderId="12">
      <alignment horizontal="right" vertical="center"/>
    </xf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20" applyNumberFormat="0" applyAlignment="0" applyProtection="0"/>
    <xf numFmtId="0" fontId="40" fillId="7" borderId="21" applyNumberFormat="0" applyAlignment="0" applyProtection="0"/>
    <xf numFmtId="0" fontId="41" fillId="7" borderId="20" applyNumberFormat="0" applyAlignment="0" applyProtection="0"/>
    <xf numFmtId="0" fontId="42" fillId="0" borderId="22" applyNumberFormat="0" applyFill="0" applyAlignment="0" applyProtection="0"/>
    <xf numFmtId="0" fontId="43" fillId="8" borderId="23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7" fillId="33" borderId="0" applyNumberFormat="0" applyBorder="0" applyAlignment="0" applyProtection="0"/>
    <xf numFmtId="0" fontId="1" fillId="0" borderId="0" applyNumberFormat="0" applyFont="0" applyFill="0" applyBorder="0" applyProtection="0">
      <alignment vertical="center"/>
    </xf>
    <xf numFmtId="0" fontId="1" fillId="9" borderId="24" applyNumberFormat="0" applyFon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2">
    <xf numFmtId="0" fontId="0" fillId="0" borderId="0" xfId="0"/>
    <xf numFmtId="1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25" fillId="0" borderId="0" xfId="0" applyFont="1"/>
    <xf numFmtId="0" fontId="1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5" fontId="0" fillId="0" borderId="0" xfId="0" applyNumberFormat="1"/>
    <xf numFmtId="0" fontId="17" fillId="0" borderId="0" xfId="0" applyFont="1"/>
    <xf numFmtId="165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165" fontId="10" fillId="0" borderId="0" xfId="0" applyNumberFormat="1" applyFont="1"/>
    <xf numFmtId="4" fontId="10" fillId="0" borderId="0" xfId="0" applyNumberFormat="1" applyFont="1"/>
    <xf numFmtId="0" fontId="4" fillId="0" borderId="3" xfId="0" applyFont="1" applyBorder="1"/>
    <xf numFmtId="0" fontId="4" fillId="34" borderId="6" xfId="0" applyFont="1" applyFill="1" applyBorder="1"/>
    <xf numFmtId="0" fontId="4" fillId="34" borderId="2" xfId="0" applyFont="1" applyFill="1" applyBorder="1"/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" fontId="9" fillId="2" borderId="6" xfId="0" applyNumberFormat="1" applyFont="1" applyFill="1" applyBorder="1" applyAlignment="1">
      <alignment horizontal="center" vertical="center" wrapText="1"/>
    </xf>
    <xf numFmtId="165" fontId="4" fillId="34" borderId="6" xfId="0" applyNumberFormat="1" applyFont="1" applyFill="1" applyBorder="1" applyAlignment="1">
      <alignment horizontal="right"/>
    </xf>
    <xf numFmtId="165" fontId="4" fillId="34" borderId="6" xfId="0" applyNumberFormat="1" applyFont="1" applyFill="1" applyBorder="1" applyAlignment="1">
      <alignment horizontal="right" vertical="center"/>
    </xf>
    <xf numFmtId="165" fontId="0" fillId="34" borderId="6" xfId="0" applyNumberFormat="1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4" fillId="34" borderId="2" xfId="0" applyNumberFormat="1" applyFont="1" applyFill="1" applyBorder="1" applyAlignment="1">
      <alignment horizontal="right"/>
    </xf>
    <xf numFmtId="165" fontId="4" fillId="34" borderId="2" xfId="0" applyNumberFormat="1" applyFont="1" applyFill="1" applyBorder="1" applyAlignment="1">
      <alignment horizontal="right" vertical="center"/>
    </xf>
    <xf numFmtId="165" fontId="0" fillId="34" borderId="2" xfId="0" applyNumberFormat="1" applyFill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0" fontId="10" fillId="0" borderId="0" xfId="2" applyFont="1" applyBorder="1"/>
    <xf numFmtId="165" fontId="49" fillId="0" borderId="0" xfId="0" applyNumberFormat="1" applyFont="1"/>
    <xf numFmtId="165" fontId="49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50" fillId="0" borderId="0" xfId="0" applyFont="1"/>
    <xf numFmtId="0" fontId="10" fillId="0" borderId="0" xfId="0" applyFont="1" applyAlignment="1">
      <alignment vertical="top"/>
    </xf>
    <xf numFmtId="0" fontId="19" fillId="0" borderId="0" xfId="2"/>
    <xf numFmtId="0" fontId="17" fillId="0" borderId="0" xfId="0" applyFont="1" applyAlignment="1">
      <alignment vertical="top"/>
    </xf>
    <xf numFmtId="0" fontId="53" fillId="0" borderId="13" xfId="0" applyFont="1" applyBorder="1" applyAlignment="1">
      <alignment horizontal="center" vertical="top"/>
    </xf>
    <xf numFmtId="0" fontId="53" fillId="0" borderId="27" xfId="0" applyFont="1" applyBorder="1" applyAlignment="1">
      <alignment horizontal="center" vertical="top"/>
    </xf>
    <xf numFmtId="0" fontId="53" fillId="0" borderId="8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7" xfId="0" applyNumberFormat="1" applyFont="1" applyBorder="1"/>
    <xf numFmtId="165" fontId="10" fillId="0" borderId="6" xfId="0" applyNumberFormat="1" applyFont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0" fontId="10" fillId="0" borderId="29" xfId="0" applyFont="1" applyBorder="1" applyAlignment="1">
      <alignment horizontal="left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6" xfId="0" applyNumberFormat="1" applyFont="1" applyBorder="1"/>
    <xf numFmtId="165" fontId="10" fillId="0" borderId="15" xfId="0" applyNumberFormat="1" applyFont="1" applyBorder="1" applyAlignment="1">
      <alignment horizontal="right" vertical="center"/>
    </xf>
    <xf numFmtId="165" fontId="10" fillId="0" borderId="16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165" fontId="10" fillId="0" borderId="15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9" fillId="0" borderId="8" xfId="0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 vertical="top" wrapText="1"/>
    </xf>
    <xf numFmtId="3" fontId="9" fillId="0" borderId="8" xfId="0" applyNumberFormat="1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 wrapText="1"/>
    </xf>
    <xf numFmtId="0" fontId="10" fillId="0" borderId="28" xfId="0" applyFont="1" applyBorder="1"/>
    <xf numFmtId="3" fontId="10" fillId="0" borderId="2" xfId="0" applyNumberFormat="1" applyFont="1" applyBorder="1"/>
    <xf numFmtId="165" fontId="10" fillId="0" borderId="2" xfId="0" applyNumberFormat="1" applyFont="1" applyBorder="1"/>
    <xf numFmtId="4" fontId="10" fillId="0" borderId="2" xfId="0" applyNumberFormat="1" applyFont="1" applyBorder="1"/>
    <xf numFmtId="4" fontId="10" fillId="0" borderId="8" xfId="0" applyNumberFormat="1" applyFont="1" applyBorder="1"/>
    <xf numFmtId="0" fontId="5" fillId="0" borderId="0" xfId="0" applyFont="1" applyAlignment="1">
      <alignment horizontal="right" vertical="center"/>
    </xf>
    <xf numFmtId="165" fontId="7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vertical="center"/>
    </xf>
    <xf numFmtId="0" fontId="19" fillId="0" borderId="0" xfId="2" applyFill="1"/>
    <xf numFmtId="0" fontId="51" fillId="0" borderId="3" xfId="0" applyFont="1" applyBorder="1" applyAlignment="1">
      <alignment horizontal="center" vertical="top"/>
    </xf>
    <xf numFmtId="0" fontId="51" fillId="0" borderId="9" xfId="0" applyFont="1" applyBorder="1" applyAlignment="1">
      <alignment horizontal="center" vertical="top"/>
    </xf>
    <xf numFmtId="0" fontId="52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27" fillId="0" borderId="28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51" fillId="0" borderId="8" xfId="0" applyFont="1" applyBorder="1" applyAlignment="1">
      <alignment horizontal="center" vertical="top"/>
    </xf>
    <xf numFmtId="0" fontId="51" fillId="0" borderId="2" xfId="0" applyFont="1" applyBorder="1" applyAlignment="1">
      <alignment horizontal="center" vertical="top"/>
    </xf>
    <xf numFmtId="0" fontId="19" fillId="0" borderId="0" xfId="2" applyFill="1" applyAlignment="1">
      <alignment vertical="top"/>
    </xf>
    <xf numFmtId="3" fontId="26" fillId="0" borderId="7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65" fontId="52" fillId="0" borderId="0" xfId="0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165" fontId="10" fillId="0" borderId="6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165" fontId="29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vertical="top"/>
    </xf>
    <xf numFmtId="165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10" fillId="0" borderId="8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27" fillId="0" borderId="8" xfId="0" applyNumberFormat="1" applyFont="1" applyBorder="1" applyAlignment="1">
      <alignment horizontal="right" vertical="center"/>
    </xf>
    <xf numFmtId="165" fontId="27" fillId="0" borderId="2" xfId="0" applyNumberFormat="1" applyFont="1" applyBorder="1" applyAlignment="1">
      <alignment horizontal="right" vertical="center"/>
    </xf>
    <xf numFmtId="165" fontId="4" fillId="0" borderId="0" xfId="0" quotePrefix="1" applyNumberFormat="1" applyFont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55" fillId="0" borderId="0" xfId="0" applyFont="1" applyAlignment="1">
      <alignment horizontal="center" vertical="top"/>
    </xf>
    <xf numFmtId="0" fontId="5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8" fillId="0" borderId="14" xfId="0" applyFont="1" applyBorder="1" applyAlignment="1">
      <alignment horizontal="right" vertical="center"/>
    </xf>
    <xf numFmtId="3" fontId="10" fillId="0" borderId="7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3" fontId="10" fillId="0" borderId="8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0" fontId="57" fillId="0" borderId="0" xfId="0" applyFont="1" applyAlignment="1">
      <alignment vertical="top"/>
    </xf>
    <xf numFmtId="167" fontId="4" fillId="0" borderId="0" xfId="0" applyNumberFormat="1" applyFont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58" fillId="0" borderId="13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/>
    </xf>
    <xf numFmtId="165" fontId="4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3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3" fontId="10" fillId="0" borderId="0" xfId="1" applyNumberFormat="1" applyFont="1"/>
    <xf numFmtId="165" fontId="10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vertical="center"/>
    </xf>
    <xf numFmtId="0" fontId="4" fillId="35" borderId="0" xfId="0" applyFont="1" applyFill="1" applyAlignment="1">
      <alignment horizontal="right" vertical="center"/>
    </xf>
    <xf numFmtId="3" fontId="4" fillId="35" borderId="0" xfId="0" applyNumberFormat="1" applyFont="1" applyFill="1" applyAlignment="1">
      <alignment horizontal="right" vertical="center"/>
    </xf>
    <xf numFmtId="0" fontId="22" fillId="35" borderId="0" xfId="0" applyFont="1" applyFill="1" applyAlignment="1">
      <alignment horizontal="left" vertical="center"/>
    </xf>
    <xf numFmtId="0" fontId="4" fillId="35" borderId="0" xfId="0" applyFont="1" applyFill="1" applyAlignment="1">
      <alignment vertical="center"/>
    </xf>
    <xf numFmtId="0" fontId="19" fillId="35" borderId="0" xfId="2" applyFill="1" applyAlignment="1">
      <alignment vertical="top"/>
    </xf>
    <xf numFmtId="0" fontId="5" fillId="35" borderId="0" xfId="0" applyFont="1" applyFill="1" applyAlignment="1">
      <alignment horizontal="right" vertical="center"/>
    </xf>
    <xf numFmtId="0" fontId="5" fillId="35" borderId="0" xfId="0" applyFont="1" applyFill="1" applyAlignment="1">
      <alignment vertical="center"/>
    </xf>
    <xf numFmtId="0" fontId="22" fillId="36" borderId="0" xfId="0" applyFont="1" applyFill="1" applyAlignment="1">
      <alignment vertical="center"/>
    </xf>
    <xf numFmtId="0" fontId="10" fillId="36" borderId="0" xfId="0" applyFont="1" applyFill="1" applyAlignment="1">
      <alignment vertical="center"/>
    </xf>
    <xf numFmtId="0" fontId="31" fillId="36" borderId="0" xfId="0" applyFont="1" applyFill="1" applyAlignment="1">
      <alignment vertical="center"/>
    </xf>
    <xf numFmtId="0" fontId="10" fillId="36" borderId="0" xfId="0" applyFont="1" applyFill="1" applyAlignment="1">
      <alignment horizontal="right" vertical="center"/>
    </xf>
    <xf numFmtId="0" fontId="10" fillId="36" borderId="0" xfId="0" applyFont="1" applyFill="1"/>
    <xf numFmtId="3" fontId="10" fillId="36" borderId="0" xfId="0" applyNumberFormat="1" applyFont="1" applyFill="1" applyAlignment="1">
      <alignment vertical="center"/>
    </xf>
    <xf numFmtId="0" fontId="19" fillId="36" borderId="0" xfId="2" applyFill="1"/>
    <xf numFmtId="165" fontId="7" fillId="35" borderId="0" xfId="0" applyNumberFormat="1" applyFont="1" applyFill="1" applyAlignment="1">
      <alignment horizontal="right" vertical="center"/>
    </xf>
    <xf numFmtId="165" fontId="7" fillId="35" borderId="0" xfId="0" applyNumberFormat="1" applyFont="1" applyFill="1" applyAlignment="1">
      <alignment horizontal="right"/>
    </xf>
    <xf numFmtId="0" fontId="0" fillId="35" borderId="0" xfId="0" applyFill="1"/>
    <xf numFmtId="165" fontId="9" fillId="35" borderId="0" xfId="0" applyNumberFormat="1" applyFont="1" applyFill="1" applyAlignment="1">
      <alignment horizontal="right" vertical="center"/>
    </xf>
    <xf numFmtId="0" fontId="52" fillId="35" borderId="0" xfId="0" applyFont="1" applyFill="1" applyAlignment="1">
      <alignment vertical="top"/>
    </xf>
    <xf numFmtId="0" fontId="27" fillId="0" borderId="26" xfId="0" applyFont="1" applyBorder="1" applyAlignment="1">
      <alignment horizontal="right" vertical="center"/>
    </xf>
    <xf numFmtId="165" fontId="27" fillId="0" borderId="6" xfId="0" applyNumberFormat="1" applyFont="1" applyBorder="1" applyAlignment="1">
      <alignment horizontal="right" vertical="center"/>
    </xf>
    <xf numFmtId="165" fontId="27" fillId="0" borderId="7" xfId="0" applyNumberFormat="1" applyFont="1" applyBorder="1" applyAlignment="1">
      <alignment horizontal="right" vertical="center"/>
    </xf>
    <xf numFmtId="165" fontId="31" fillId="0" borderId="2" xfId="0" applyNumberFormat="1" applyFont="1" applyBorder="1" applyAlignment="1">
      <alignment horizontal="right" vertical="center"/>
    </xf>
    <xf numFmtId="165" fontId="31" fillId="0" borderId="2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vertical="center"/>
    </xf>
    <xf numFmtId="166" fontId="4" fillId="0" borderId="8" xfId="0" applyNumberFormat="1" applyFont="1" applyBorder="1" applyAlignment="1">
      <alignment vertical="center"/>
    </xf>
    <xf numFmtId="0" fontId="27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right" vertical="center"/>
    </xf>
    <xf numFmtId="3" fontId="16" fillId="0" borderId="5" xfId="0" applyNumberFormat="1" applyFont="1" applyBorder="1"/>
    <xf numFmtId="165" fontId="16" fillId="0" borderId="5" xfId="0" applyNumberFormat="1" applyFont="1" applyBorder="1"/>
    <xf numFmtId="4" fontId="16" fillId="0" borderId="5" xfId="0" applyNumberFormat="1" applyFont="1" applyBorder="1"/>
    <xf numFmtId="0" fontId="16" fillId="0" borderId="5" xfId="0" applyFont="1" applyBorder="1"/>
    <xf numFmtId="9" fontId="0" fillId="0" borderId="0" xfId="62" applyFont="1"/>
    <xf numFmtId="173" fontId="0" fillId="0" borderId="0" xfId="62" applyNumberFormat="1" applyFont="1"/>
    <xf numFmtId="173" fontId="0" fillId="0" borderId="0" xfId="0" applyNumberFormat="1"/>
    <xf numFmtId="0" fontId="0" fillId="0" borderId="0" xfId="0" applyAlignment="1">
      <alignment horizontal="center" vertical="top" wrapText="1"/>
    </xf>
    <xf numFmtId="4" fontId="0" fillId="0" borderId="0" xfId="0" applyNumberFormat="1"/>
    <xf numFmtId="0" fontId="51" fillId="37" borderId="7" xfId="0" applyFont="1" applyFill="1" applyBorder="1" applyAlignment="1">
      <alignment horizontal="center" vertical="top"/>
    </xf>
    <xf numFmtId="0" fontId="51" fillId="37" borderId="6" xfId="0" applyFont="1" applyFill="1" applyBorder="1" applyAlignment="1">
      <alignment horizontal="center" vertical="top"/>
    </xf>
    <xf numFmtId="0" fontId="28" fillId="38" borderId="7" xfId="0" applyFont="1" applyFill="1" applyBorder="1" applyAlignment="1">
      <alignment vertical="center"/>
    </xf>
    <xf numFmtId="3" fontId="28" fillId="38" borderId="7" xfId="0" applyNumberFormat="1" applyFont="1" applyFill="1" applyBorder="1" applyAlignment="1">
      <alignment horizontal="right" vertical="center"/>
    </xf>
    <xf numFmtId="3" fontId="28" fillId="38" borderId="7" xfId="0" applyNumberFormat="1" applyFont="1" applyFill="1" applyBorder="1" applyAlignment="1">
      <alignment vertical="center"/>
    </xf>
    <xf numFmtId="3" fontId="28" fillId="38" borderId="6" xfId="0" applyNumberFormat="1" applyFont="1" applyFill="1" applyBorder="1" applyAlignment="1">
      <alignment vertical="center"/>
    </xf>
    <xf numFmtId="0" fontId="27" fillId="0" borderId="33" xfId="0" applyFont="1" applyBorder="1" applyAlignment="1">
      <alignment horizontal="right" vertical="center"/>
    </xf>
    <xf numFmtId="3" fontId="27" fillId="0" borderId="33" xfId="0" applyNumberFormat="1" applyFont="1" applyBorder="1" applyAlignment="1">
      <alignment horizontal="right" vertical="center"/>
    </xf>
    <xf numFmtId="3" fontId="27" fillId="0" borderId="33" xfId="0" applyNumberFormat="1" applyFont="1" applyBorder="1" applyAlignment="1">
      <alignment vertical="center"/>
    </xf>
    <xf numFmtId="3" fontId="27" fillId="0" borderId="34" xfId="0" applyNumberFormat="1" applyFont="1" applyBorder="1" applyAlignment="1">
      <alignment vertical="center"/>
    </xf>
    <xf numFmtId="0" fontId="27" fillId="38" borderId="33" xfId="0" applyFont="1" applyFill="1" applyBorder="1" applyAlignment="1">
      <alignment horizontal="right" vertical="center"/>
    </xf>
    <xf numFmtId="3" fontId="27" fillId="38" borderId="33" xfId="0" applyNumberFormat="1" applyFont="1" applyFill="1" applyBorder="1" applyAlignment="1">
      <alignment horizontal="right" vertical="center"/>
    </xf>
    <xf numFmtId="3" fontId="27" fillId="38" borderId="33" xfId="0" applyNumberFormat="1" applyFont="1" applyFill="1" applyBorder="1" applyAlignment="1">
      <alignment vertical="center"/>
    </xf>
    <xf numFmtId="3" fontId="27" fillId="38" borderId="34" xfId="0" applyNumberFormat="1" applyFont="1" applyFill="1" applyBorder="1" applyAlignment="1">
      <alignment vertical="center"/>
    </xf>
    <xf numFmtId="0" fontId="28" fillId="0" borderId="33" xfId="0" applyFont="1" applyBorder="1" applyAlignment="1">
      <alignment vertical="center"/>
    </xf>
    <xf numFmtId="3" fontId="28" fillId="0" borderId="33" xfId="0" applyNumberFormat="1" applyFont="1" applyBorder="1" applyAlignment="1">
      <alignment horizontal="right" vertical="center"/>
    </xf>
    <xf numFmtId="3" fontId="28" fillId="0" borderId="33" xfId="0" applyNumberFormat="1" applyFont="1" applyBorder="1" applyAlignment="1">
      <alignment vertical="center"/>
    </xf>
    <xf numFmtId="3" fontId="28" fillId="0" borderId="34" xfId="0" applyNumberFormat="1" applyFont="1" applyBorder="1" applyAlignment="1">
      <alignment vertical="center"/>
    </xf>
    <xf numFmtId="0" fontId="27" fillId="0" borderId="31" xfId="0" applyFont="1" applyBorder="1" applyAlignment="1">
      <alignment horizontal="right" vertical="center"/>
    </xf>
    <xf numFmtId="3" fontId="27" fillId="0" borderId="31" xfId="0" applyNumberFormat="1" applyFont="1" applyBorder="1" applyAlignment="1">
      <alignment horizontal="right" vertical="center"/>
    </xf>
    <xf numFmtId="3" fontId="60" fillId="0" borderId="31" xfId="0" applyNumberFormat="1" applyFont="1" applyBorder="1" applyAlignment="1">
      <alignment horizontal="right" vertical="center"/>
    </xf>
    <xf numFmtId="3" fontId="60" fillId="0" borderId="31" xfId="0" applyNumberFormat="1" applyFont="1" applyBorder="1" applyAlignment="1">
      <alignment vertical="center"/>
    </xf>
    <xf numFmtId="3" fontId="60" fillId="0" borderId="30" xfId="0" applyNumberFormat="1" applyFont="1" applyBorder="1" applyAlignment="1">
      <alignment vertical="center"/>
    </xf>
    <xf numFmtId="0" fontId="51" fillId="37" borderId="35" xfId="0" applyFont="1" applyFill="1" applyBorder="1" applyAlignment="1">
      <alignment horizontal="center" vertical="top"/>
    </xf>
    <xf numFmtId="0" fontId="26" fillId="38" borderId="7" xfId="0" applyFont="1" applyFill="1" applyBorder="1" applyAlignment="1">
      <alignment vertical="center"/>
    </xf>
    <xf numFmtId="3" fontId="26" fillId="38" borderId="7" xfId="0" applyNumberFormat="1" applyFont="1" applyFill="1" applyBorder="1" applyAlignment="1">
      <alignment horizontal="right" vertical="center"/>
    </xf>
    <xf numFmtId="3" fontId="26" fillId="38" borderId="6" xfId="0" applyNumberFormat="1" applyFont="1" applyFill="1" applyBorder="1" applyAlignment="1">
      <alignment horizontal="right" vertical="center"/>
    </xf>
    <xf numFmtId="3" fontId="27" fillId="0" borderId="34" xfId="0" applyNumberFormat="1" applyFont="1" applyBorder="1" applyAlignment="1">
      <alignment horizontal="right" vertical="center"/>
    </xf>
    <xf numFmtId="3" fontId="27" fillId="38" borderId="34" xfId="0" applyNumberFormat="1" applyFont="1" applyFill="1" applyBorder="1" applyAlignment="1">
      <alignment horizontal="right" vertical="center"/>
    </xf>
    <xf numFmtId="0" fontId="26" fillId="38" borderId="33" xfId="0" applyFont="1" applyFill="1" applyBorder="1" applyAlignment="1">
      <alignment vertical="center"/>
    </xf>
    <xf numFmtId="165" fontId="48" fillId="38" borderId="33" xfId="0" applyNumberFormat="1" applyFont="1" applyFill="1" applyBorder="1" applyAlignment="1">
      <alignment horizontal="right" vertical="center"/>
    </xf>
    <xf numFmtId="165" fontId="26" fillId="38" borderId="33" xfId="0" applyNumberFormat="1" applyFont="1" applyFill="1" applyBorder="1" applyAlignment="1">
      <alignment horizontal="right" vertical="center"/>
    </xf>
    <xf numFmtId="165" fontId="26" fillId="38" borderId="34" xfId="0" applyNumberFormat="1" applyFont="1" applyFill="1" applyBorder="1" applyAlignment="1">
      <alignment horizontal="right" vertical="center"/>
    </xf>
    <xf numFmtId="0" fontId="26" fillId="0" borderId="31" xfId="0" applyFont="1" applyBorder="1" applyAlignment="1">
      <alignment horizontal="left" vertical="center"/>
    </xf>
    <xf numFmtId="165" fontId="48" fillId="0" borderId="31" xfId="0" applyNumberFormat="1" applyFont="1" applyBorder="1" applyAlignment="1">
      <alignment horizontal="right" vertical="center"/>
    </xf>
    <xf numFmtId="165" fontId="26" fillId="0" borderId="31" xfId="0" applyNumberFormat="1" applyFont="1" applyBorder="1" applyAlignment="1">
      <alignment horizontal="right" vertical="center"/>
    </xf>
    <xf numFmtId="165" fontId="26" fillId="0" borderId="30" xfId="0" applyNumberFormat="1" applyFont="1" applyBorder="1" applyAlignment="1">
      <alignment horizontal="right" vertical="center"/>
    </xf>
    <xf numFmtId="0" fontId="51" fillId="37" borderId="14" xfId="0" applyFont="1" applyFill="1" applyBorder="1" applyAlignment="1">
      <alignment horizontal="center" vertical="top"/>
    </xf>
    <xf numFmtId="0" fontId="27" fillId="38" borderId="7" xfId="0" applyFont="1" applyFill="1" applyBorder="1" applyAlignment="1">
      <alignment horizontal="right" vertical="center"/>
    </xf>
    <xf numFmtId="165" fontId="27" fillId="38" borderId="7" xfId="0" applyNumberFormat="1" applyFont="1" applyFill="1" applyBorder="1" applyAlignment="1">
      <alignment horizontal="center" vertical="center"/>
    </xf>
    <xf numFmtId="165" fontId="27" fillId="38" borderId="7" xfId="0" applyNumberFormat="1" applyFont="1" applyFill="1" applyBorder="1" applyAlignment="1">
      <alignment vertical="center"/>
    </xf>
    <xf numFmtId="165" fontId="29" fillId="38" borderId="7" xfId="0" applyNumberFormat="1" applyFont="1" applyFill="1" applyBorder="1" applyAlignment="1">
      <alignment horizontal="right" vertical="center"/>
    </xf>
    <xf numFmtId="165" fontId="27" fillId="38" borderId="7" xfId="0" applyNumberFormat="1" applyFont="1" applyFill="1" applyBorder="1" applyAlignment="1">
      <alignment horizontal="right" vertical="center"/>
    </xf>
    <xf numFmtId="165" fontId="27" fillId="38" borderId="6" xfId="0" applyNumberFormat="1" applyFont="1" applyFill="1" applyBorder="1" applyAlignment="1">
      <alignment horizontal="right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3" xfId="0" applyNumberFormat="1" applyFont="1" applyBorder="1" applyAlignment="1">
      <alignment vertical="center"/>
    </xf>
    <xf numFmtId="165" fontId="29" fillId="0" borderId="33" xfId="0" applyNumberFormat="1" applyFont="1" applyBorder="1" applyAlignment="1">
      <alignment horizontal="right" vertical="center"/>
    </xf>
    <xf numFmtId="165" fontId="27" fillId="0" borderId="33" xfId="0" applyNumberFormat="1" applyFont="1" applyBorder="1" applyAlignment="1">
      <alignment horizontal="right" vertical="center"/>
    </xf>
    <xf numFmtId="165" fontId="27" fillId="0" borderId="34" xfId="0" applyNumberFormat="1" applyFont="1" applyBorder="1" applyAlignment="1">
      <alignment horizontal="right" vertical="center"/>
    </xf>
    <xf numFmtId="165" fontId="27" fillId="38" borderId="33" xfId="0" applyNumberFormat="1" applyFont="1" applyFill="1" applyBorder="1" applyAlignment="1">
      <alignment horizontal="center" vertical="center"/>
    </xf>
    <xf numFmtId="165" fontId="27" fillId="38" borderId="33" xfId="0" applyNumberFormat="1" applyFont="1" applyFill="1" applyBorder="1" applyAlignment="1">
      <alignment vertical="center"/>
    </xf>
    <xf numFmtId="165" fontId="29" fillId="38" borderId="33" xfId="0" applyNumberFormat="1" applyFont="1" applyFill="1" applyBorder="1" applyAlignment="1">
      <alignment horizontal="right" vertical="center"/>
    </xf>
    <xf numFmtId="165" fontId="27" fillId="38" borderId="33" xfId="0" applyNumberFormat="1" applyFont="1" applyFill="1" applyBorder="1" applyAlignment="1">
      <alignment horizontal="right" vertical="center"/>
    </xf>
    <xf numFmtId="165" fontId="27" fillId="38" borderId="34" xfId="0" applyNumberFormat="1" applyFont="1" applyFill="1" applyBorder="1" applyAlignment="1">
      <alignment horizontal="right" vertical="center"/>
    </xf>
    <xf numFmtId="165" fontId="30" fillId="38" borderId="33" xfId="0" applyNumberFormat="1" applyFont="1" applyFill="1" applyBorder="1" applyAlignment="1">
      <alignment horizontal="right" vertical="center"/>
    </xf>
    <xf numFmtId="165" fontId="61" fillId="38" borderId="33" xfId="0" applyNumberFormat="1" applyFont="1" applyFill="1" applyBorder="1" applyAlignment="1">
      <alignment horizontal="right" vertical="center"/>
    </xf>
    <xf numFmtId="165" fontId="30" fillId="38" borderId="34" xfId="0" applyNumberFormat="1" applyFont="1" applyFill="1" applyBorder="1" applyAlignment="1">
      <alignment horizontal="right" vertical="center"/>
    </xf>
    <xf numFmtId="0" fontId="27" fillId="0" borderId="31" xfId="0" applyFont="1" applyBorder="1" applyAlignment="1">
      <alignment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vertical="center"/>
    </xf>
    <xf numFmtId="165" fontId="29" fillId="0" borderId="31" xfId="0" applyNumberFormat="1" applyFont="1" applyBorder="1" applyAlignment="1">
      <alignment horizontal="right" vertical="center"/>
    </xf>
    <xf numFmtId="165" fontId="27" fillId="0" borderId="31" xfId="0" applyNumberFormat="1" applyFont="1" applyBorder="1" applyAlignment="1">
      <alignment horizontal="right" vertical="center"/>
    </xf>
    <xf numFmtId="165" fontId="27" fillId="0" borderId="30" xfId="0" applyNumberFormat="1" applyFont="1" applyBorder="1" applyAlignment="1">
      <alignment horizontal="right" vertical="center"/>
    </xf>
    <xf numFmtId="0" fontId="26" fillId="38" borderId="7" xfId="0" applyFont="1" applyFill="1" applyBorder="1" applyAlignment="1">
      <alignment horizontal="left" vertical="center"/>
    </xf>
    <xf numFmtId="165" fontId="27" fillId="0" borderId="31" xfId="0" applyNumberFormat="1" applyFont="1" applyBorder="1" applyAlignment="1">
      <alignment horizontal="right"/>
    </xf>
    <xf numFmtId="3" fontId="27" fillId="0" borderId="30" xfId="0" applyNumberFormat="1" applyFont="1" applyBorder="1" applyAlignment="1">
      <alignment horizontal="right" vertical="center"/>
    </xf>
    <xf numFmtId="0" fontId="51" fillId="37" borderId="7" xfId="0" applyFont="1" applyFill="1" applyBorder="1" applyAlignment="1">
      <alignment horizontal="center" vertical="top" wrapText="1"/>
    </xf>
    <xf numFmtId="0" fontId="28" fillId="38" borderId="7" xfId="0" applyFont="1" applyFill="1" applyBorder="1" applyAlignment="1">
      <alignment horizontal="left" vertical="center"/>
    </xf>
    <xf numFmtId="3" fontId="26" fillId="38" borderId="7" xfId="0" applyNumberFormat="1" applyFont="1" applyFill="1" applyBorder="1"/>
    <xf numFmtId="3" fontId="26" fillId="38" borderId="6" xfId="0" applyNumberFormat="1" applyFont="1" applyFill="1" applyBorder="1"/>
    <xf numFmtId="3" fontId="27" fillId="0" borderId="31" xfId="0" applyNumberFormat="1" applyFont="1" applyBorder="1" applyAlignment="1">
      <alignment vertical="center"/>
    </xf>
    <xf numFmtId="165" fontId="27" fillId="38" borderId="33" xfId="0" applyNumberFormat="1" applyFont="1" applyFill="1" applyBorder="1" applyAlignment="1">
      <alignment horizontal="right"/>
    </xf>
    <xf numFmtId="0" fontId="26" fillId="38" borderId="7" xfId="0" applyFont="1" applyFill="1" applyBorder="1"/>
    <xf numFmtId="165" fontId="26" fillId="38" borderId="7" xfId="0" applyNumberFormat="1" applyFont="1" applyFill="1" applyBorder="1" applyAlignment="1">
      <alignment horizontal="right"/>
    </xf>
    <xf numFmtId="165" fontId="26" fillId="38" borderId="6" xfId="0" applyNumberFormat="1" applyFont="1" applyFill="1" applyBorder="1" applyAlignment="1">
      <alignment horizontal="right"/>
    </xf>
    <xf numFmtId="0" fontId="27" fillId="38" borderId="31" xfId="0" applyFont="1" applyFill="1" applyBorder="1" applyAlignment="1">
      <alignment horizontal="right" vertical="center"/>
    </xf>
    <xf numFmtId="165" fontId="27" fillId="38" borderId="31" xfId="0" applyNumberFormat="1" applyFont="1" applyFill="1" applyBorder="1" applyAlignment="1">
      <alignment horizontal="right" vertical="center"/>
    </xf>
    <xf numFmtId="165" fontId="27" fillId="38" borderId="30" xfId="0" applyNumberFormat="1" applyFont="1" applyFill="1" applyBorder="1" applyAlignment="1">
      <alignment horizontal="right" vertical="center"/>
    </xf>
    <xf numFmtId="3" fontId="27" fillId="38" borderId="7" xfId="0" applyNumberFormat="1" applyFont="1" applyFill="1" applyBorder="1" applyAlignment="1">
      <alignment horizontal="right" vertical="center"/>
    </xf>
    <xf numFmtId="3" fontId="27" fillId="38" borderId="6" xfId="0" applyNumberFormat="1" applyFont="1" applyFill="1" applyBorder="1" applyAlignment="1">
      <alignment horizontal="right" vertical="center"/>
    </xf>
    <xf numFmtId="0" fontId="51" fillId="37" borderId="7" xfId="0" applyFont="1" applyFill="1" applyBorder="1" applyAlignment="1">
      <alignment vertical="center" wrapText="1"/>
    </xf>
    <xf numFmtId="0" fontId="26" fillId="38" borderId="33" xfId="0" applyFont="1" applyFill="1" applyBorder="1" applyAlignment="1">
      <alignment vertical="center" wrapText="1"/>
    </xf>
    <xf numFmtId="0" fontId="26" fillId="38" borderId="7" xfId="0" applyFont="1" applyFill="1" applyBorder="1" applyAlignment="1">
      <alignment horizontal="center" vertical="center" wrapText="1"/>
    </xf>
    <xf numFmtId="0" fontId="26" fillId="38" borderId="6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vertical="center"/>
    </xf>
    <xf numFmtId="165" fontId="26" fillId="0" borderId="7" xfId="0" applyNumberFormat="1" applyFont="1" applyBorder="1" applyAlignment="1">
      <alignment horizontal="right" vertical="center"/>
    </xf>
    <xf numFmtId="165" fontId="26" fillId="0" borderId="6" xfId="0" applyNumberFormat="1" applyFont="1" applyBorder="1" applyAlignment="1">
      <alignment horizontal="right" vertical="center"/>
    </xf>
    <xf numFmtId="0" fontId="29" fillId="38" borderId="36" xfId="0" applyFont="1" applyFill="1" applyBorder="1" applyAlignment="1">
      <alignment horizontal="right"/>
    </xf>
    <xf numFmtId="0" fontId="29" fillId="0" borderId="36" xfId="0" applyFont="1" applyBorder="1" applyAlignment="1">
      <alignment horizontal="right"/>
    </xf>
    <xf numFmtId="0" fontId="28" fillId="0" borderId="33" xfId="0" applyFont="1" applyBorder="1" applyAlignment="1">
      <alignment horizontal="left" vertical="center"/>
    </xf>
    <xf numFmtId="3" fontId="26" fillId="0" borderId="33" xfId="0" applyNumberFormat="1" applyFont="1" applyBorder="1" applyAlignment="1">
      <alignment horizontal="right" vertical="center"/>
    </xf>
    <xf numFmtId="165" fontId="26" fillId="0" borderId="33" xfId="0" applyNumberFormat="1" applyFont="1" applyBorder="1" applyAlignment="1">
      <alignment horizontal="right" vertical="center"/>
    </xf>
    <xf numFmtId="165" fontId="26" fillId="0" borderId="34" xfId="0" applyNumberFormat="1" applyFont="1" applyBorder="1" applyAlignment="1">
      <alignment horizontal="right" vertical="center"/>
    </xf>
    <xf numFmtId="0" fontId="29" fillId="38" borderId="32" xfId="0" applyFont="1" applyFill="1" applyBorder="1" applyAlignment="1">
      <alignment horizontal="right"/>
    </xf>
    <xf numFmtId="3" fontId="27" fillId="38" borderId="31" xfId="0" applyNumberFormat="1" applyFont="1" applyFill="1" applyBorder="1" applyAlignment="1">
      <alignment horizontal="right" vertical="center"/>
    </xf>
    <xf numFmtId="3" fontId="26" fillId="38" borderId="7" xfId="0" applyNumberFormat="1" applyFont="1" applyFill="1" applyBorder="1" applyAlignment="1">
      <alignment horizontal="right"/>
    </xf>
    <xf numFmtId="3" fontId="26" fillId="38" borderId="6" xfId="0" applyNumberFormat="1" applyFont="1" applyFill="1" applyBorder="1" applyAlignment="1">
      <alignment horizontal="right"/>
    </xf>
    <xf numFmtId="0" fontId="26" fillId="0" borderId="33" xfId="0" applyFont="1" applyBorder="1" applyAlignment="1">
      <alignment vertical="center"/>
    </xf>
    <xf numFmtId="165" fontId="27" fillId="0" borderId="33" xfId="0" applyNumberFormat="1" applyFont="1" applyBorder="1" applyAlignment="1">
      <alignment horizontal="right"/>
    </xf>
    <xf numFmtId="165" fontId="27" fillId="0" borderId="34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 vertical="center"/>
    </xf>
    <xf numFmtId="3" fontId="27" fillId="38" borderId="30" xfId="0" applyNumberFormat="1" applyFont="1" applyFill="1" applyBorder="1" applyAlignment="1">
      <alignment horizontal="right" vertical="center"/>
    </xf>
    <xf numFmtId="0" fontId="55" fillId="37" borderId="7" xfId="0" applyFont="1" applyFill="1" applyBorder="1" applyAlignment="1">
      <alignment horizontal="center" vertical="top"/>
    </xf>
    <xf numFmtId="0" fontId="53" fillId="37" borderId="7" xfId="0" applyFont="1" applyFill="1" applyBorder="1" applyAlignment="1">
      <alignment horizontal="center" vertical="top"/>
    </xf>
    <xf numFmtId="0" fontId="53" fillId="37" borderId="6" xfId="0" applyFont="1" applyFill="1" applyBorder="1" applyAlignment="1">
      <alignment horizontal="center" vertical="top"/>
    </xf>
    <xf numFmtId="0" fontId="29" fillId="38" borderId="7" xfId="0" applyFont="1" applyFill="1" applyBorder="1" applyAlignment="1">
      <alignment horizontal="right" vertical="center"/>
    </xf>
    <xf numFmtId="167" fontId="27" fillId="38" borderId="7" xfId="0" applyNumberFormat="1" applyFont="1" applyFill="1" applyBorder="1" applyAlignment="1">
      <alignment horizontal="right" vertical="center"/>
    </xf>
    <xf numFmtId="167" fontId="27" fillId="38" borderId="6" xfId="0" applyNumberFormat="1" applyFont="1" applyFill="1" applyBorder="1" applyAlignment="1">
      <alignment horizontal="right" vertical="center"/>
    </xf>
    <xf numFmtId="0" fontId="29" fillId="0" borderId="33" xfId="0" applyFont="1" applyBorder="1" applyAlignment="1">
      <alignment horizontal="right" vertical="center"/>
    </xf>
    <xf numFmtId="167" fontId="27" fillId="0" borderId="33" xfId="0" applyNumberFormat="1" applyFont="1" applyBorder="1" applyAlignment="1">
      <alignment horizontal="right" vertical="center"/>
    </xf>
    <xf numFmtId="167" fontId="27" fillId="0" borderId="34" xfId="0" applyNumberFormat="1" applyFont="1" applyBorder="1" applyAlignment="1">
      <alignment horizontal="right" vertical="center"/>
    </xf>
    <xf numFmtId="0" fontId="29" fillId="38" borderId="33" xfId="0" applyFont="1" applyFill="1" applyBorder="1" applyAlignment="1">
      <alignment horizontal="right" vertical="center"/>
    </xf>
    <xf numFmtId="0" fontId="29" fillId="38" borderId="31" xfId="0" applyFont="1" applyFill="1" applyBorder="1" applyAlignment="1">
      <alignment horizontal="right" vertical="center"/>
    </xf>
    <xf numFmtId="165" fontId="29" fillId="0" borderId="34" xfId="0" applyNumberFormat="1" applyFont="1" applyBorder="1" applyAlignment="1">
      <alignment horizontal="right" vertical="center"/>
    </xf>
    <xf numFmtId="165" fontId="29" fillId="38" borderId="34" xfId="0" applyNumberFormat="1" applyFont="1" applyFill="1" applyBorder="1" applyAlignment="1">
      <alignment horizontal="right" vertical="center"/>
    </xf>
    <xf numFmtId="167" fontId="27" fillId="38" borderId="33" xfId="0" applyNumberFormat="1" applyFont="1" applyFill="1" applyBorder="1" applyAlignment="1">
      <alignment horizontal="right" vertical="center"/>
    </xf>
    <xf numFmtId="167" fontId="29" fillId="38" borderId="33" xfId="0" applyNumberFormat="1" applyFont="1" applyFill="1" applyBorder="1" applyAlignment="1">
      <alignment horizontal="right" vertical="center"/>
    </xf>
    <xf numFmtId="167" fontId="29" fillId="38" borderId="34" xfId="0" applyNumberFormat="1" applyFont="1" applyFill="1" applyBorder="1" applyAlignment="1">
      <alignment horizontal="right" vertical="center"/>
    </xf>
    <xf numFmtId="167" fontId="27" fillId="0" borderId="31" xfId="0" applyNumberFormat="1" applyFont="1" applyBorder="1" applyAlignment="1">
      <alignment horizontal="right" vertical="center"/>
    </xf>
    <xf numFmtId="167" fontId="27" fillId="0" borderId="30" xfId="0" applyNumberFormat="1" applyFont="1" applyBorder="1" applyAlignment="1">
      <alignment horizontal="right" vertical="center"/>
    </xf>
    <xf numFmtId="167" fontId="27" fillId="38" borderId="34" xfId="0" applyNumberFormat="1" applyFont="1" applyFill="1" applyBorder="1" applyAlignment="1">
      <alignment horizontal="right" vertical="center"/>
    </xf>
    <xf numFmtId="167" fontId="27" fillId="38" borderId="31" xfId="0" applyNumberFormat="1" applyFont="1" applyFill="1" applyBorder="1" applyAlignment="1">
      <alignment horizontal="right" vertical="center"/>
    </xf>
    <xf numFmtId="167" fontId="27" fillId="38" borderId="30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16" fillId="2" borderId="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/>
    </xf>
  </cellXfs>
  <cellStyles count="63">
    <cellStyle name="20% — akcent 1" xfId="35" builtinId="30" customBuiltin="1"/>
    <cellStyle name="20% — akcent 2" xfId="39" builtinId="34" customBuiltin="1"/>
    <cellStyle name="20% — akcent 3" xfId="43" builtinId="38" customBuiltin="1"/>
    <cellStyle name="20% — akcent 4" xfId="47" builtinId="42" customBuiltin="1"/>
    <cellStyle name="20% — akcent 5" xfId="51" builtinId="46" customBuiltin="1"/>
    <cellStyle name="20% — akcent 6" xfId="55" builtinId="50" customBuiltin="1"/>
    <cellStyle name="40% — akcent 1" xfId="36" builtinId="31" customBuiltin="1"/>
    <cellStyle name="40% — akcent 2" xfId="40" builtinId="35" customBuiltin="1"/>
    <cellStyle name="40% — akcent 3" xfId="44" builtinId="39" customBuiltin="1"/>
    <cellStyle name="40% — akcent 4" xfId="48" builtinId="43" customBuiltin="1"/>
    <cellStyle name="40% — akcent 5" xfId="52" builtinId="47" customBuiltin="1"/>
    <cellStyle name="40% — akcent 6" xfId="56" builtinId="51" customBuiltin="1"/>
    <cellStyle name="60% — akcent 1" xfId="37" builtinId="32" customBuiltin="1"/>
    <cellStyle name="60% — akcent 2" xfId="41" builtinId="36" customBuiltin="1"/>
    <cellStyle name="60% — akcent 3" xfId="45" builtinId="40" customBuiltin="1"/>
    <cellStyle name="60% — akcent 4" xfId="49" builtinId="44" customBuiltin="1"/>
    <cellStyle name="60% — akcent 5" xfId="53" builtinId="48" customBuiltin="1"/>
    <cellStyle name="60% — akcent 6" xfId="57" builtinId="52" customBuiltin="1"/>
    <cellStyle name="Akcent 1" xfId="34" builtinId="29" customBuiltin="1"/>
    <cellStyle name="Akcent 2" xfId="38" builtinId="33" customBuiltin="1"/>
    <cellStyle name="Akcent 3" xfId="42" builtinId="37" customBuiltin="1"/>
    <cellStyle name="Akcent 4" xfId="46" builtinId="41" customBuiltin="1"/>
    <cellStyle name="Akcent 5" xfId="50" builtinId="45" customBuiltin="1"/>
    <cellStyle name="Akcent 6" xfId="54" builtinId="49" customBuiltin="1"/>
    <cellStyle name="Comma [0]_laroux" xfId="4" xr:uid="{00000000-0005-0000-0000-000018000000}"/>
    <cellStyle name="Comma_laroux" xfId="5" xr:uid="{00000000-0005-0000-0000-000019000000}"/>
    <cellStyle name="Currency [0]_laroux" xfId="6" xr:uid="{00000000-0005-0000-0000-00001A000000}"/>
    <cellStyle name="Currency_laroux" xfId="7" xr:uid="{00000000-0005-0000-0000-00001B000000}"/>
    <cellStyle name="Dane wejściowe" xfId="26" builtinId="20" customBuiltin="1"/>
    <cellStyle name="Dane wyjściowe" xfId="27" builtinId="21" customBuiltin="1"/>
    <cellStyle name="Dobry" xfId="23" builtinId="26" customBuiltin="1"/>
    <cellStyle name="Dziesiętny 0,00" xfId="8" xr:uid="{00000000-0005-0000-0000-00001F000000}"/>
    <cellStyle name="Dziesiętny 2" xfId="9" xr:uid="{00000000-0005-0000-0000-000020000000}"/>
    <cellStyle name="Dziesiętny 3" xfId="10" xr:uid="{00000000-0005-0000-0000-000021000000}"/>
    <cellStyle name="Dziesiętny 4" xfId="60" xr:uid="{00000000-0005-0000-0000-000022000000}"/>
    <cellStyle name="Dziesiętny 5" xfId="61" xr:uid="{00000000-0005-0000-0000-000023000000}"/>
    <cellStyle name="Hiperłącze" xfId="2" builtinId="8"/>
    <cellStyle name="Komórka połączona" xfId="29" builtinId="24" customBuiltin="1"/>
    <cellStyle name="Komórka zaznaczona" xfId="30" builtinId="23" customBuiltin="1"/>
    <cellStyle name="Nagłówek 1" xfId="19" builtinId="16" customBuiltin="1"/>
    <cellStyle name="Nagłówek 2" xfId="20" builtinId="17" customBuiltin="1"/>
    <cellStyle name="Nagłówek 3" xfId="21" builtinId="18" customBuiltin="1"/>
    <cellStyle name="Nagłówek 4" xfId="22" builtinId="19" customBuiltin="1"/>
    <cellStyle name="Neutralny" xfId="25" builtinId="28" customBuiltin="1"/>
    <cellStyle name="Normal_laroux" xfId="11" xr:uid="{00000000-0005-0000-0000-00002C000000}"/>
    <cellStyle name="normální_laroux" xfId="12" xr:uid="{00000000-0005-0000-0000-00002D000000}"/>
    <cellStyle name="Normalny" xfId="0" builtinId="0"/>
    <cellStyle name="Normalny 2" xfId="1" xr:uid="{00000000-0005-0000-0000-00002F000000}"/>
    <cellStyle name="Normalny 3" xfId="3" xr:uid="{00000000-0005-0000-0000-000030000000}"/>
    <cellStyle name="Normalny 3 2" xfId="13" xr:uid="{00000000-0005-0000-0000-000031000000}"/>
    <cellStyle name="Normalny 4" xfId="14" xr:uid="{00000000-0005-0000-0000-000032000000}"/>
    <cellStyle name="Normalny 5" xfId="58" xr:uid="{00000000-0005-0000-0000-000033000000}"/>
    <cellStyle name="Obliczenia" xfId="28" builtinId="22" customBuiltin="1"/>
    <cellStyle name="Procentowy" xfId="62" builtinId="5"/>
    <cellStyle name="Procentowy 2" xfId="15" xr:uid="{00000000-0005-0000-0000-000035000000}"/>
    <cellStyle name="Procentowy 3" xfId="16" xr:uid="{00000000-0005-0000-0000-000036000000}"/>
    <cellStyle name="Styl 1" xfId="17" xr:uid="{00000000-0005-0000-0000-000037000000}"/>
    <cellStyle name="Suma" xfId="33" builtinId="25" customBuiltin="1"/>
    <cellStyle name="Tekst objaśnienia" xfId="32" builtinId="53" customBuiltin="1"/>
    <cellStyle name="Tekst ostrzeżenia" xfId="31" builtinId="11" customBuiltin="1"/>
    <cellStyle name="Tytuł" xfId="18" builtinId="15" customBuiltin="1"/>
    <cellStyle name="Uwaga 2" xfId="59" xr:uid="{00000000-0005-0000-0000-00003C000000}"/>
    <cellStyle name="Zły" xfId="24" builtinId="27" customBuiltin="1"/>
  </cellStyles>
  <dxfs count="1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173" formatCode="0.0%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173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173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173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173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173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</dxf>
    <dxf>
      <alignment horizontal="center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outline="0">
        <left style="thin">
          <color auto="1"/>
        </left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theme="0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theme="0"/>
        </top>
        <bottom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/>
        <bottom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Invisible" pivot="0" table="0" count="0" xr9:uid="{9CD8EB72-A6D8-4E4B-9976-9F2F874C9627}"/>
  </tableStyles>
  <colors>
    <mruColors>
      <color rgb="FFCC3300"/>
      <color rgb="FFCC0000"/>
      <color rgb="FFFFFFCC"/>
      <color rgb="FFFFFF99"/>
      <color rgb="FFFFCC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4.xml"/><Relationship Id="rId18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microsoft.com/office/2007/relationships/slicerCache" Target="slicerCaches/slicerCache3.xml"/><Relationship Id="rId17" Type="http://schemas.microsoft.com/office/2007/relationships/slicerCache" Target="slicerCaches/slicerCache8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07/relationships/slicerCache" Target="slicerCaches/slicerCache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07/relationships/slicerCache" Target="slicerCaches/slicerCache6.xml"/><Relationship Id="rId23" Type="http://schemas.openxmlformats.org/officeDocument/2006/relationships/sharedStrings" Target="sharedStrings.xml"/><Relationship Id="rId10" Type="http://schemas.microsoft.com/office/2007/relationships/slicerCache" Target="slicerCaches/slicerCache1.xml"/><Relationship Id="rId19" Type="http://schemas.microsoft.com/office/2007/relationships/slicerCache" Target="slicerCaches/slicerCache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5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6.png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10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'rozdzial 1 - PL i UE'!$C$4</c:f>
              <c:strCache>
                <c:ptCount val="1"/>
                <c:pt idx="0">
                  <c:v>Ludność [tys.]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UE'!$C$5:$C$32</c:f>
              <c:numCache>
                <c:formatCode>#\ ##0.0</c:formatCode>
                <c:ptCount val="2"/>
                <c:pt idx="0">
                  <c:v>447073.91600000003</c:v>
                </c:pt>
                <c:pt idx="1">
                  <c:v>37840.000999999997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2-4857-A119-2ED4A36240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52-4857-A119-2ED4A362403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652-4857-A119-2ED4A362403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652-4857-A119-2ED4A362403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652-4857-A119-2ED4A362403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652-4857-A119-2ED4A362403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652-4857-A119-2ED4A362403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652-4857-A119-2ED4A362403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652-4857-A119-2ED4A362403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652-4857-A119-2ED4A3624039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652-4857-A119-2ED4A3624039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652-4857-A119-2ED4A3624039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652-4857-A119-2ED4A3624039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652-4857-A119-2ED4A3624039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652-4857-A119-2ED4A3624039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652-4857-A119-2ED4A3624039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652-4857-A119-2ED4A3624039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652-4857-A119-2ED4A3624039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652-4857-A119-2ED4A3624039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652-4857-A119-2ED4A3624039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652-4857-A119-2ED4A3624039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652-4857-A119-2ED4A3624039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652-4857-A119-2ED4A3624039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652-4857-A119-2ED4A3624039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2652-4857-A119-2ED4A3624039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652-4857-A119-2ED4A3624039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652-4857-A119-2ED4A3624039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652-4857-A119-2ED4A3624039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22296444186278"/>
          <c:y val="1.8122501690065979E-2"/>
          <c:w val="0.49120655232503529"/>
          <c:h val="0.1257259257013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'rozdzial 1 - PL i UE'!$H$4</c:f>
              <c:strCache>
                <c:ptCount val="1"/>
                <c:pt idx="0">
                  <c:v>Import netto [ktoe]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UE'!$H$5:$H$32</c:f>
              <c:numCache>
                <c:formatCode>#,##0</c:formatCode>
                <c:ptCount val="2"/>
                <c:pt idx="0">
                  <c:v>811980.06900000002</c:v>
                </c:pt>
                <c:pt idx="1">
                  <c:v>44464.815000000002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4A-4FB1-A236-5ED326AC4C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B4A-4FB1-A236-5ED326AC4C5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B4A-4FB1-A236-5ED326AC4C5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B4A-4FB1-A236-5ED326AC4C5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B4A-4FB1-A236-5ED326AC4C5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B4A-4FB1-A236-5ED326AC4C5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B4A-4FB1-A236-5ED326AC4C5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B4A-4FB1-A236-5ED326AC4C5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B4A-4FB1-A236-5ED326AC4C5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B4A-4FB1-A236-5ED326AC4C5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B4A-4FB1-A236-5ED326AC4C5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B4A-4FB1-A236-5ED326AC4C5D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B4A-4FB1-A236-5ED326AC4C5D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B4A-4FB1-A236-5ED326AC4C5D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B4A-4FB1-A236-5ED326AC4C5D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B4A-4FB1-A236-5ED326AC4C5D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B4A-4FB1-A236-5ED326AC4C5D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B4A-4FB1-A236-5ED326AC4C5D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B4A-4FB1-A236-5ED326AC4C5D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B4A-4FB1-A236-5ED326AC4C5D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EB4A-4FB1-A236-5ED326AC4C5D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EB4A-4FB1-A236-5ED326AC4C5D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EB4A-4FB1-A236-5ED326AC4C5D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EB4A-4FB1-A236-5ED326AC4C5D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EB4A-4FB1-A236-5ED326AC4C5D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EB4A-4FB1-A236-5ED326AC4C5D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EB4A-4FB1-A236-5ED326AC4C5D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EB4A-4FB1-A236-5ED326AC4C5D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'rozdzial 1 - PL i UE'!$B$4</c:f>
              <c:strCache>
                <c:ptCount val="1"/>
                <c:pt idx="0">
                  <c:v>Powierzchnia [km2]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UE'!$B$5:$B$32</c:f>
              <c:numCache>
                <c:formatCode>#,##0</c:formatCode>
                <c:ptCount val="2"/>
                <c:pt idx="0">
                  <c:v>4225134</c:v>
                </c:pt>
                <c:pt idx="1">
                  <c:v>311928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E01-4972-905F-C17C980F85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E01-4972-905F-C17C980F850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E01-4972-905F-C17C980F850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E01-4972-905F-C17C980F850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E01-4972-905F-C17C980F850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E01-4972-905F-C17C980F850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E01-4972-905F-C17C980F850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E01-4972-905F-C17C980F850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E01-4972-905F-C17C980F850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E01-4972-905F-C17C980F850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E01-4972-905F-C17C980F850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E01-4972-905F-C17C980F850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1E01-4972-905F-C17C980F850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1E01-4972-905F-C17C980F850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1E01-4972-905F-C17C980F850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1E01-4972-905F-C17C980F850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1E01-4972-905F-C17C980F8500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1E01-4972-905F-C17C980F8500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1E01-4972-905F-C17C980F8500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1E01-4972-905F-C17C980F8500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E01-4972-905F-C17C980F8500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E01-4972-905F-C17C980F8500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1E01-4972-905F-C17C980F8500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1E01-4972-905F-C17C980F8500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1E01-4972-905F-C17C980F8500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1E01-4972-905F-C17C980F8500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1E01-4972-905F-C17C980F8500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1E01-4972-905F-C17C980F8500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22296444186278"/>
          <c:y val="1.8122501690065979E-2"/>
          <c:w val="0.49120655232503529"/>
          <c:h val="0.1257259257013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FFB-46ED-A105-A3A2AD83CF88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FFB-46ED-A105-A3A2AD83CF88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FFB-46ED-A105-A3A2AD83CF88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FFB-46ED-A105-A3A2AD83CF88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BFFB-46ED-A105-A3A2AD83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AEC-46AF-9010-7EF6672688B2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AEC-46AF-9010-7EF6672688B2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AEC-46AF-9010-7EF6672688B2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AEC-46AF-9010-7EF6672688B2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2AEC-46AF-9010-7EF667268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313-40B6-84F4-CAE42BF1157F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13-40B6-84F4-CAE42BF1157F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13-40B6-84F4-CAE42BF1157F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13-40B6-84F4-CAE42BF1157F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E313-40B6-84F4-CAE42BF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0CF-4647-93A9-4803BB1663EE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0CF-4647-93A9-4803BB1663EE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0CF-4647-93A9-4803BB1663EE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0CF-4647-93A9-4803BB1663EE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90CF-4647-93A9-4803BB16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D35-4CD4-A3E8-E9FA00B4BFD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D35-4CD4-A3E8-E9FA00B4BFD9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D35-4CD4-A3E8-E9FA00B4BFD9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D35-4CD4-A3E8-E9FA00B4BFD9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BD35-4CD4-A3E8-E9FA00B4B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646-4328-85AC-B4ADD5F63CE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646-4328-85AC-B4ADD5F63CE9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646-4328-85AC-B4ADD5F63CE9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646-4328-85AC-B4ADD5F63CE9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B646-4328-85AC-B4ADD5F63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33409951797577E-2"/>
          <c:y val="5.013735903488066E-2"/>
          <c:w val="0.81859070117693733"/>
          <c:h val="0.78845969242302572"/>
        </c:manualLayout>
      </c:layout>
      <c:lineChart>
        <c:grouping val="standard"/>
        <c:varyColors val="0"/>
        <c:ser>
          <c:idx val="0"/>
          <c:order val="0"/>
          <c:tx>
            <c:strRef>
              <c:f>'rozdzial 3 - energia el'!$A$163</c:f>
              <c:strCache>
                <c:ptCount val="1"/>
                <c:pt idx="0">
                  <c:v>Odbiorcy na WN - umowy kompleksowe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el'!$B$162:$P$162</c:f>
              <c:strCache>
                <c:ptCount val="1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3 - energia el'!$B$163:$P$163</c:f>
              <c:numCache>
                <c:formatCode>#\ ##0.0</c:formatCode>
                <c:ptCount val="15"/>
                <c:pt idx="0">
                  <c:v>144.30000000000001</c:v>
                </c:pt>
                <c:pt idx="1">
                  <c:v>194.02703442068923</c:v>
                </c:pt>
                <c:pt idx="2">
                  <c:v>290.2706154743708</c:v>
                </c:pt>
                <c:pt idx="3">
                  <c:v>297.50493313795641</c:v>
                </c:pt>
                <c:pt idx="4">
                  <c:v>306.2</c:v>
                </c:pt>
                <c:pt idx="5">
                  <c:v>281</c:v>
                </c:pt>
                <c:pt idx="6">
                  <c:v>250.75321112656718</c:v>
                </c:pt>
                <c:pt idx="7">
                  <c:v>262.80235812606577</c:v>
                </c:pt>
                <c:pt idx="8">
                  <c:v>248.71726654386981</c:v>
                </c:pt>
                <c:pt idx="9">
                  <c:v>247.58545333807962</c:v>
                </c:pt>
                <c:pt idx="10">
                  <c:v>262.3738487672901</c:v>
                </c:pt>
                <c:pt idx="11">
                  <c:v>299.3494521943411</c:v>
                </c:pt>
                <c:pt idx="12">
                  <c:v>328.31485437190889</c:v>
                </c:pt>
                <c:pt idx="13">
                  <c:v>401.81291118364123</c:v>
                </c:pt>
                <c:pt idx="14">
                  <c:v>774.24651824022601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B-4742-8DC4-4B253B5ABA74}"/>
            </c:ext>
          </c:extLst>
        </c:ser>
        <c:ser>
          <c:idx val="1"/>
          <c:order val="1"/>
          <c:tx>
            <c:strRef>
              <c:f>'rozdzial 3 - energia el'!$A$164</c:f>
              <c:strCache>
                <c:ptCount val="1"/>
                <c:pt idx="0">
                  <c:v>  Odbiorcy na WN - umowy rozdzielone (TPA)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el'!$B$162:$P$162</c:f>
              <c:strCache>
                <c:ptCount val="1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3 - energia el'!$B$164:$P$164</c:f>
              <c:numCache>
                <c:formatCode>#\ ##0.0</c:formatCode>
                <c:ptCount val="15"/>
                <c:pt idx="1">
                  <c:v>173.66647721106301</c:v>
                </c:pt>
                <c:pt idx="2">
                  <c:v>273.89999999999998</c:v>
                </c:pt>
                <c:pt idx="3">
                  <c:v>275.60000000000002</c:v>
                </c:pt>
                <c:pt idx="4">
                  <c:v>279.3</c:v>
                </c:pt>
                <c:pt idx="5">
                  <c:v>253.7</c:v>
                </c:pt>
                <c:pt idx="6">
                  <c:v>223.7</c:v>
                </c:pt>
                <c:pt idx="7">
                  <c:v>234.10045489534045</c:v>
                </c:pt>
                <c:pt idx="8">
                  <c:v>232.01079111459248</c:v>
                </c:pt>
                <c:pt idx="9">
                  <c:v>230.3365821352466</c:v>
                </c:pt>
                <c:pt idx="10">
                  <c:v>246.92142870306211</c:v>
                </c:pt>
                <c:pt idx="11">
                  <c:v>282.65998152162786</c:v>
                </c:pt>
                <c:pt idx="12">
                  <c:v>319.75326087526236</c:v>
                </c:pt>
                <c:pt idx="13">
                  <c:v>381.50539679621096</c:v>
                </c:pt>
                <c:pt idx="14">
                  <c:v>669.9168335015604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B-4742-8DC4-4B253B5ABA74}"/>
            </c:ext>
          </c:extLst>
        </c:ser>
        <c:ser>
          <c:idx val="2"/>
          <c:order val="2"/>
          <c:tx>
            <c:strRef>
              <c:f>'rozdzial 3 - energia el'!$A$165</c:f>
              <c:strCache>
                <c:ptCount val="1"/>
                <c:pt idx="0">
                  <c:v>Odbiorcy na SN - umowy kompleksowe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el'!$B$162:$P$162</c:f>
              <c:strCache>
                <c:ptCount val="1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3 - energia el'!$B$165:$P$165</c:f>
              <c:numCache>
                <c:formatCode>#\ ##0.0</c:formatCode>
                <c:ptCount val="15"/>
                <c:pt idx="0">
                  <c:v>177.5</c:v>
                </c:pt>
                <c:pt idx="1">
                  <c:v>227.1</c:v>
                </c:pt>
                <c:pt idx="2">
                  <c:v>338.42511620021236</c:v>
                </c:pt>
                <c:pt idx="3">
                  <c:v>343.96</c:v>
                </c:pt>
                <c:pt idx="4">
                  <c:v>355.8</c:v>
                </c:pt>
                <c:pt idx="5">
                  <c:v>339.8</c:v>
                </c:pt>
                <c:pt idx="6">
                  <c:v>312.45588451501817</c:v>
                </c:pt>
                <c:pt idx="7">
                  <c:v>328.80302475596363</c:v>
                </c:pt>
                <c:pt idx="8">
                  <c:v>317.38330726437925</c:v>
                </c:pt>
                <c:pt idx="9">
                  <c:v>323.28679635963914</c:v>
                </c:pt>
                <c:pt idx="10">
                  <c:v>325.98825676420893</c:v>
                </c:pt>
                <c:pt idx="11">
                  <c:v>360.09550994183996</c:v>
                </c:pt>
                <c:pt idx="12">
                  <c:v>478.03744262601685</c:v>
                </c:pt>
                <c:pt idx="13">
                  <c:v>512.66129051355585</c:v>
                </c:pt>
                <c:pt idx="14">
                  <c:v>784.77732855001682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B-4742-8DC4-4B253B5ABA74}"/>
            </c:ext>
          </c:extLst>
        </c:ser>
        <c:ser>
          <c:idx val="3"/>
          <c:order val="3"/>
          <c:tx>
            <c:strRef>
              <c:f>'rozdzial 3 - energia el'!$A$166</c:f>
              <c:strCache>
                <c:ptCount val="1"/>
                <c:pt idx="0">
                  <c:v> Odbiorcy na SN - umowy rozdzielone (TPA)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el'!$B$162:$P$162</c:f>
              <c:strCache>
                <c:ptCount val="1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3 - energia el'!$B$166:$P$166</c:f>
              <c:numCache>
                <c:formatCode>#\ ##0.0</c:formatCode>
                <c:ptCount val="15"/>
                <c:pt idx="1">
                  <c:v>212.89416094209548</c:v>
                </c:pt>
                <c:pt idx="2">
                  <c:v>306.8</c:v>
                </c:pt>
                <c:pt idx="3">
                  <c:v>317.89999999999998</c:v>
                </c:pt>
                <c:pt idx="4">
                  <c:v>328.9</c:v>
                </c:pt>
                <c:pt idx="5">
                  <c:v>308.60000000000002</c:v>
                </c:pt>
                <c:pt idx="6">
                  <c:v>281.43657835160428</c:v>
                </c:pt>
                <c:pt idx="7">
                  <c:v>298.21018087341417</c:v>
                </c:pt>
                <c:pt idx="8">
                  <c:v>288.7661479039852</c:v>
                </c:pt>
                <c:pt idx="9">
                  <c:v>290.9581094977068</c:v>
                </c:pt>
                <c:pt idx="10">
                  <c:v>304.75549936300962</c:v>
                </c:pt>
                <c:pt idx="11">
                  <c:v>342.1214391743643</c:v>
                </c:pt>
                <c:pt idx="12">
                  <c:v>401.18934671390281</c:v>
                </c:pt>
                <c:pt idx="13">
                  <c:v>442.12023169239535</c:v>
                </c:pt>
                <c:pt idx="14">
                  <c:v>732.68381352341191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EB-4742-8DC4-4B253B5ABA74}"/>
            </c:ext>
          </c:extLst>
        </c:ser>
        <c:ser>
          <c:idx val="4"/>
          <c:order val="4"/>
          <c:tx>
            <c:strRef>
              <c:f>'rozdzial 3 - energia el'!$A$167</c:f>
              <c:strCache>
                <c:ptCount val="1"/>
                <c:pt idx="0">
                  <c:v>Odbiorcy komercyjni na nN-umowy kompleksowe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el'!$B$162:$P$162</c:f>
              <c:strCache>
                <c:ptCount val="1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3 - energia el'!$B$167:$P$167</c:f>
              <c:numCache>
                <c:formatCode>#\ ##0.0</c:formatCode>
                <c:ptCount val="15"/>
                <c:pt idx="0">
                  <c:v>267</c:v>
                </c:pt>
                <c:pt idx="1">
                  <c:v>337.9</c:v>
                </c:pt>
                <c:pt idx="2">
                  <c:v>486.1</c:v>
                </c:pt>
                <c:pt idx="3">
                  <c:v>514.29999999999995</c:v>
                </c:pt>
                <c:pt idx="4">
                  <c:v>546.29999999999995</c:v>
                </c:pt>
                <c:pt idx="5">
                  <c:v>550.1</c:v>
                </c:pt>
                <c:pt idx="6">
                  <c:v>547.45672102750586</c:v>
                </c:pt>
                <c:pt idx="7">
                  <c:v>568.56573109588362</c:v>
                </c:pt>
                <c:pt idx="8">
                  <c:v>556.32300865258026</c:v>
                </c:pt>
                <c:pt idx="9">
                  <c:v>568.97744550055961</c:v>
                </c:pt>
                <c:pt idx="10">
                  <c:v>572.3393971388391</c:v>
                </c:pt>
                <c:pt idx="11">
                  <c:v>579.35393735521609</c:v>
                </c:pt>
                <c:pt idx="12">
                  <c:v>681.18846835508134</c:v>
                </c:pt>
                <c:pt idx="13">
                  <c:v>757.53960345829</c:v>
                </c:pt>
                <c:pt idx="14">
                  <c:v>1183.9869497271306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EB-4742-8DC4-4B253B5ABA74}"/>
            </c:ext>
          </c:extLst>
        </c:ser>
        <c:ser>
          <c:idx val="5"/>
          <c:order val="5"/>
          <c:tx>
            <c:strRef>
              <c:f>'rozdzial 3 - energia el'!$A$168</c:f>
              <c:strCache>
                <c:ptCount val="1"/>
                <c:pt idx="0">
                  <c:v>Odbiorcy komercyjni na nN-umowy rozdzielone (TPA)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el'!$B$162:$P$162</c:f>
              <c:strCache>
                <c:ptCount val="1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3 - energia el'!$B$168:$P$168</c:f>
              <c:numCache>
                <c:formatCode>#\ ##0.0</c:formatCode>
                <c:ptCount val="15"/>
                <c:pt idx="2">
                  <c:v>420.5</c:v>
                </c:pt>
                <c:pt idx="3">
                  <c:v>421.9</c:v>
                </c:pt>
                <c:pt idx="4">
                  <c:v>451.1</c:v>
                </c:pt>
                <c:pt idx="5">
                  <c:v>451</c:v>
                </c:pt>
                <c:pt idx="6">
                  <c:v>423.5</c:v>
                </c:pt>
                <c:pt idx="7">
                  <c:v>435.06905831804573</c:v>
                </c:pt>
                <c:pt idx="8">
                  <c:v>426.81111691834224</c:v>
                </c:pt>
                <c:pt idx="9">
                  <c:v>435.57980087879366</c:v>
                </c:pt>
                <c:pt idx="10">
                  <c:v>444.45742536848672</c:v>
                </c:pt>
                <c:pt idx="11">
                  <c:v>466.05119760865352</c:v>
                </c:pt>
                <c:pt idx="12">
                  <c:v>545.95917001755583</c:v>
                </c:pt>
                <c:pt idx="13">
                  <c:v>587.64548022306553</c:v>
                </c:pt>
                <c:pt idx="14">
                  <c:v>850.66576656756661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EB-4742-8DC4-4B253B5ABA74}"/>
            </c:ext>
          </c:extLst>
        </c:ser>
        <c:ser>
          <c:idx val="6"/>
          <c:order val="6"/>
          <c:tx>
            <c:strRef>
              <c:f>'rozdzial 3 - energia el'!$A$169</c:f>
              <c:strCache>
                <c:ptCount val="1"/>
                <c:pt idx="0">
                  <c:v>Gospodarstwa domowe i małe rolne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el'!$B$162:$P$162</c:f>
              <c:strCache>
                <c:ptCount val="1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3 - energia el'!$B$169:$P$169</c:f>
              <c:numCache>
                <c:formatCode>#\ ##0.0</c:formatCode>
                <c:ptCount val="15"/>
                <c:pt idx="0">
                  <c:v>233.7</c:v>
                </c:pt>
                <c:pt idx="1">
                  <c:v>320.21109323393301</c:v>
                </c:pt>
                <c:pt idx="2">
                  <c:v>431</c:v>
                </c:pt>
                <c:pt idx="3">
                  <c:v>457.4</c:v>
                </c:pt>
                <c:pt idx="4">
                  <c:v>484.8</c:v>
                </c:pt>
                <c:pt idx="5">
                  <c:v>484.8</c:v>
                </c:pt>
                <c:pt idx="6">
                  <c:v>474.4172693954676</c:v>
                </c:pt>
                <c:pt idx="7">
                  <c:v>482.34939135198931</c:v>
                </c:pt>
                <c:pt idx="8">
                  <c:v>476.98386021657365</c:v>
                </c:pt>
                <c:pt idx="9">
                  <c:v>485.13399252640806</c:v>
                </c:pt>
                <c:pt idx="10">
                  <c:v>487.55441947631772</c:v>
                </c:pt>
                <c:pt idx="11">
                  <c:v>480.23108031005074</c:v>
                </c:pt>
                <c:pt idx="12">
                  <c:v>532.76109740017489</c:v>
                </c:pt>
                <c:pt idx="13">
                  <c:v>589.69796614434176</c:v>
                </c:pt>
                <c:pt idx="14">
                  <c:v>728.9434619094809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EB-4742-8DC4-4B253B5ABA74}"/>
            </c:ext>
          </c:extLst>
        </c:ser>
        <c:ser>
          <c:idx val="7"/>
          <c:order val="7"/>
          <c:tx>
            <c:strRef>
              <c:f>'rozdzial 3 - energia el'!$A$170</c:f>
              <c:strCache>
                <c:ptCount val="1"/>
                <c:pt idx="0">
                  <c:v>Gospodarstwa domowe i małe rolne (TPA)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el'!$B$162:$P$162</c:f>
              <c:strCache>
                <c:ptCount val="1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3 - energia el'!$B$170:$P$170</c:f>
              <c:numCache>
                <c:formatCode>#\ ##0.0</c:formatCode>
                <c:ptCount val="15"/>
                <c:pt idx="6" formatCode="0.0">
                  <c:v>459.50672630780321</c:v>
                </c:pt>
                <c:pt idx="7" formatCode="0.0">
                  <c:v>475.90552653752854</c:v>
                </c:pt>
                <c:pt idx="8" formatCode="0.0">
                  <c:v>456.17114623725377</c:v>
                </c:pt>
                <c:pt idx="9" formatCode="0.0">
                  <c:v>471.53489262649816</c:v>
                </c:pt>
                <c:pt idx="10" formatCode="0.0">
                  <c:v>481.08075047840839</c:v>
                </c:pt>
                <c:pt idx="11" formatCode="0.0">
                  <c:v>474.28922979988909</c:v>
                </c:pt>
                <c:pt idx="12" formatCode="0.0">
                  <c:v>535.66019608783529</c:v>
                </c:pt>
                <c:pt idx="13" formatCode="0.0">
                  <c:v>550.12191618206316</c:v>
                </c:pt>
                <c:pt idx="14" formatCode="0.0">
                  <c:v>766.89221385105566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EB-4742-8DC4-4B253B5ABA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03747087"/>
        <c:axId val="997854367"/>
      </c:lineChart>
      <c:catAx>
        <c:axId val="190374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997854367"/>
        <c:crosses val="autoZero"/>
        <c:auto val="1"/>
        <c:lblAlgn val="ctr"/>
        <c:lblOffset val="100"/>
        <c:noMultiLvlLbl val="0"/>
      </c:catAx>
      <c:valAx>
        <c:axId val="997854367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1903747087"/>
        <c:crosses val="autoZero"/>
        <c:crossBetween val="between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6334029023014514"/>
          <c:y val="6.3049209282015684E-2"/>
          <c:w val="0.13665970976985484"/>
          <c:h val="0.90660429540899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accent1">
          <a:alpha val="0"/>
        </a:schemeClr>
      </a:solidFill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20613126053204E-2"/>
          <c:y val="6.7874400819942393E-2"/>
          <c:w val="0.80455589049962162"/>
          <c:h val="0.84798184669046728"/>
        </c:manualLayout>
      </c:layout>
      <c:lineChart>
        <c:grouping val="standard"/>
        <c:varyColors val="0"/>
        <c:ser>
          <c:idx val="0"/>
          <c:order val="0"/>
          <c:tx>
            <c:strRef>
              <c:f>'rozdzial 4 - ciepło'!$A$6:$B$6</c:f>
              <c:strCache>
                <c:ptCount val="2"/>
                <c:pt idx="0">
                  <c:v>Produkcja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ciepło'!$C$6:$P$6</c:f>
            </c:numRef>
          </c:val>
          <c:smooth val="0"/>
          <c:extLst>
            <c:ext xmlns:c16="http://schemas.microsoft.com/office/drawing/2014/chart" uri="{C3380CC4-5D6E-409C-BE32-E72D297353CC}">
              <c16:uniqueId val="{00000013-FF9C-4592-96D7-3A5B6DEBA3C1}"/>
            </c:ext>
          </c:extLst>
        </c:ser>
        <c:ser>
          <c:idx val="1"/>
          <c:order val="1"/>
          <c:tx>
            <c:strRef>
              <c:f>'rozdzial 4 - ciepło'!$A$7:$B$7</c:f>
              <c:strCache>
                <c:ptCount val="2"/>
                <c:pt idx="0">
                  <c:v>Produkcja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ciepło'!$C$7:$P$7</c:f>
              <c:numCache>
                <c:formatCode>#\ ##0.0</c:formatCode>
                <c:ptCount val="14"/>
                <c:pt idx="0">
                  <c:v>52242.799999999996</c:v>
                </c:pt>
                <c:pt idx="1">
                  <c:v>61937.999999999993</c:v>
                </c:pt>
                <c:pt idx="2">
                  <c:v>64575.5</c:v>
                </c:pt>
                <c:pt idx="3">
                  <c:v>59059.3</c:v>
                </c:pt>
                <c:pt idx="4">
                  <c:v>59224.6</c:v>
                </c:pt>
                <c:pt idx="5">
                  <c:v>58596.9</c:v>
                </c:pt>
                <c:pt idx="6">
                  <c:v>55525.200000000004</c:v>
                </c:pt>
                <c:pt idx="7">
                  <c:v>57313.8</c:v>
                </c:pt>
                <c:pt idx="8">
                  <c:v>59191.599999999991</c:v>
                </c:pt>
                <c:pt idx="9">
                  <c:v>59391.381000000001</c:v>
                </c:pt>
                <c:pt idx="10">
                  <c:v>57922.317999999999</c:v>
                </c:pt>
                <c:pt idx="11">
                  <c:v>55062.235999999997</c:v>
                </c:pt>
                <c:pt idx="12">
                  <c:v>51541.1</c:v>
                </c:pt>
                <c:pt idx="13">
                  <c:v>56002.997000000003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9C-4592-96D7-3A5B6DEBA3C1}"/>
            </c:ext>
          </c:extLst>
        </c:ser>
        <c:ser>
          <c:idx val="2"/>
          <c:order val="2"/>
          <c:tx>
            <c:strRef>
              <c:f>'rozdzial 4 - ciepło'!$A$8:$B$8</c:f>
              <c:strCache>
                <c:ptCount val="2"/>
                <c:pt idx="0">
                  <c:v> Paliwa stałe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ciepło'!$C$8:$P$8</c:f>
            </c:numRef>
          </c:val>
          <c:smooth val="0"/>
          <c:extLst>
            <c:ext xmlns:c16="http://schemas.microsoft.com/office/drawing/2014/chart" uri="{C3380CC4-5D6E-409C-BE32-E72D297353CC}">
              <c16:uniqueId val="{00000015-FF9C-4592-96D7-3A5B6DEBA3C1}"/>
            </c:ext>
          </c:extLst>
        </c:ser>
        <c:ser>
          <c:idx val="3"/>
          <c:order val="3"/>
          <c:tx>
            <c:strRef>
              <c:f>'rozdzial 4 - ciepło'!$A$9:$B$9</c:f>
              <c:strCache>
                <c:ptCount val="2"/>
                <c:pt idx="0">
                  <c:v> Paliwa stałe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ciepło'!$C$9:$P$9</c:f>
              <c:numCache>
                <c:formatCode>#\ ##0.0</c:formatCode>
                <c:ptCount val="14"/>
                <c:pt idx="0">
                  <c:v>19174.699999999997</c:v>
                </c:pt>
                <c:pt idx="1">
                  <c:v>18778.8</c:v>
                </c:pt>
                <c:pt idx="2">
                  <c:v>18678.999999999996</c:v>
                </c:pt>
                <c:pt idx="3">
                  <c:v>16855.599999999999</c:v>
                </c:pt>
                <c:pt idx="4">
                  <c:v>16512.900000000001</c:v>
                </c:pt>
                <c:pt idx="5">
                  <c:v>16627.900000000001</c:v>
                </c:pt>
                <c:pt idx="6">
                  <c:v>14871.200000000003</c:v>
                </c:pt>
                <c:pt idx="7">
                  <c:v>14875.000000000002</c:v>
                </c:pt>
                <c:pt idx="8">
                  <c:v>14774.200000000004</c:v>
                </c:pt>
                <c:pt idx="9">
                  <c:v>13378.447</c:v>
                </c:pt>
                <c:pt idx="10">
                  <c:v>12688.611000000001</c:v>
                </c:pt>
                <c:pt idx="11">
                  <c:v>11641.768</c:v>
                </c:pt>
                <c:pt idx="12">
                  <c:v>10079.4</c:v>
                </c:pt>
                <c:pt idx="13">
                  <c:v>10773.351000000001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F9C-4592-96D7-3A5B6DEBA3C1}"/>
            </c:ext>
          </c:extLst>
        </c:ser>
        <c:ser>
          <c:idx val="4"/>
          <c:order val="4"/>
          <c:tx>
            <c:strRef>
              <c:f>'rozdzial 4 - ciepło'!$A$10:$B$10</c:f>
              <c:strCache>
                <c:ptCount val="2"/>
                <c:pt idx="0">
                  <c:v>Paliwa gazowe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ciepło'!$C$10:$P$10</c:f>
            </c:numRef>
          </c:val>
          <c:smooth val="0"/>
          <c:extLst>
            <c:ext xmlns:c16="http://schemas.microsoft.com/office/drawing/2014/chart" uri="{C3380CC4-5D6E-409C-BE32-E72D297353CC}">
              <c16:uniqueId val="{00000017-FF9C-4592-96D7-3A5B6DEBA3C1}"/>
            </c:ext>
          </c:extLst>
        </c:ser>
        <c:ser>
          <c:idx val="5"/>
          <c:order val="5"/>
          <c:tx>
            <c:strRef>
              <c:f>'rozdzial 4 - ciepło'!$A$11:$B$11</c:f>
              <c:strCache>
                <c:ptCount val="2"/>
                <c:pt idx="0">
                  <c:v>Paliwa gazowe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ciepło'!$C$11:$P$11</c:f>
              <c:numCache>
                <c:formatCode>#\ ##0.0</c:formatCode>
                <c:ptCount val="14"/>
                <c:pt idx="0">
                  <c:v>20043.599999999999</c:v>
                </c:pt>
                <c:pt idx="1">
                  <c:v>28070.1</c:v>
                </c:pt>
                <c:pt idx="2">
                  <c:v>27606.899999999998</c:v>
                </c:pt>
                <c:pt idx="3">
                  <c:v>25582</c:v>
                </c:pt>
                <c:pt idx="4">
                  <c:v>24662.3</c:v>
                </c:pt>
                <c:pt idx="5">
                  <c:v>23567</c:v>
                </c:pt>
                <c:pt idx="6">
                  <c:v>21539</c:v>
                </c:pt>
                <c:pt idx="7">
                  <c:v>21826.799999999999</c:v>
                </c:pt>
                <c:pt idx="8">
                  <c:v>22440.799999999999</c:v>
                </c:pt>
                <c:pt idx="9">
                  <c:v>22607.073</c:v>
                </c:pt>
                <c:pt idx="10">
                  <c:v>21456.766</c:v>
                </c:pt>
                <c:pt idx="11">
                  <c:v>21555.384000000002</c:v>
                </c:pt>
                <c:pt idx="12">
                  <c:v>19677.599999999999</c:v>
                </c:pt>
                <c:pt idx="13">
                  <c:v>22709.971000000001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9C-4592-96D7-3A5B6DEBA3C1}"/>
            </c:ext>
          </c:extLst>
        </c:ser>
        <c:ser>
          <c:idx val="6"/>
          <c:order val="6"/>
          <c:tx>
            <c:strRef>
              <c:f>'rozdzial 4 - ciepło'!$A$12:$B$12</c:f>
              <c:strCache>
                <c:ptCount val="2"/>
                <c:pt idx="0">
                  <c:v>Olej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ciepło'!$C$12:$P$12</c:f>
            </c:numRef>
          </c:val>
          <c:smooth val="0"/>
          <c:extLst>
            <c:ext xmlns:c16="http://schemas.microsoft.com/office/drawing/2014/chart" uri="{C3380CC4-5D6E-409C-BE32-E72D297353CC}">
              <c16:uniqueId val="{00000019-FF9C-4592-96D7-3A5B6DEBA3C1}"/>
            </c:ext>
          </c:extLst>
        </c:ser>
        <c:ser>
          <c:idx val="7"/>
          <c:order val="7"/>
          <c:tx>
            <c:strRef>
              <c:f>'rozdzial 4 - ciepło'!$A$13:$B$13</c:f>
              <c:strCache>
                <c:ptCount val="2"/>
                <c:pt idx="0">
                  <c:v>Olej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ciepło'!$C$13:$P$13</c:f>
              <c:numCache>
                <c:formatCode>#\ ##0.0</c:formatCode>
                <c:ptCount val="14"/>
                <c:pt idx="0">
                  <c:v>6082.9</c:v>
                </c:pt>
                <c:pt idx="1">
                  <c:v>5526.5</c:v>
                </c:pt>
                <c:pt idx="2">
                  <c:v>4699.4000000000005</c:v>
                </c:pt>
                <c:pt idx="3">
                  <c:v>3388.4</c:v>
                </c:pt>
                <c:pt idx="4">
                  <c:v>3120.2</c:v>
                </c:pt>
                <c:pt idx="5">
                  <c:v>2645.8</c:v>
                </c:pt>
                <c:pt idx="6">
                  <c:v>2629.5000000000005</c:v>
                </c:pt>
                <c:pt idx="7">
                  <c:v>2553.3999999999996</c:v>
                </c:pt>
                <c:pt idx="8">
                  <c:v>2603.1</c:v>
                </c:pt>
                <c:pt idx="9">
                  <c:v>2342.44</c:v>
                </c:pt>
                <c:pt idx="10">
                  <c:v>2022.8119999999999</c:v>
                </c:pt>
                <c:pt idx="11">
                  <c:v>1659.3910000000001</c:v>
                </c:pt>
                <c:pt idx="12">
                  <c:v>1581.6</c:v>
                </c:pt>
                <c:pt idx="13">
                  <c:v>1784.47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F9C-4592-96D7-3A5B6DEBA3C1}"/>
            </c:ext>
          </c:extLst>
        </c:ser>
        <c:ser>
          <c:idx val="9"/>
          <c:order val="8"/>
          <c:tx>
            <c:strRef>
              <c:f>'rozdzial 4 - ciepło'!$A$14:$B$14</c:f>
              <c:strCache>
                <c:ptCount val="2"/>
                <c:pt idx="0">
                  <c:v> OZE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ciepło'!$C$14:$P$14</c:f>
            </c:numRef>
          </c:val>
          <c:smooth val="0"/>
          <c:extLst>
            <c:ext xmlns:c16="http://schemas.microsoft.com/office/drawing/2014/chart" uri="{C3380CC4-5D6E-409C-BE32-E72D297353CC}">
              <c16:uniqueId val="{0000001C-FF9C-4592-96D7-3A5B6DEBA3C1}"/>
            </c:ext>
          </c:extLst>
        </c:ser>
        <c:ser>
          <c:idx val="8"/>
          <c:order val="9"/>
          <c:tx>
            <c:strRef>
              <c:f>'rozdzial 4 - ciepło'!$A$15:$B$15</c:f>
              <c:strCache>
                <c:ptCount val="2"/>
                <c:pt idx="0">
                  <c:v> OZE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ciepło'!$C$15:$P$15</c:f>
              <c:numCache>
                <c:formatCode>#\ ##0.0</c:formatCode>
                <c:ptCount val="14"/>
                <c:pt idx="0">
                  <c:v>4486.8</c:v>
                </c:pt>
                <c:pt idx="1">
                  <c:v>6702.5</c:v>
                </c:pt>
                <c:pt idx="2">
                  <c:v>10175.099999999999</c:v>
                </c:pt>
                <c:pt idx="3">
                  <c:v>9698</c:v>
                </c:pt>
                <c:pt idx="4">
                  <c:v>11293.5</c:v>
                </c:pt>
                <c:pt idx="5">
                  <c:v>12023.2</c:v>
                </c:pt>
                <c:pt idx="6">
                  <c:v>12377.1</c:v>
                </c:pt>
                <c:pt idx="7">
                  <c:v>13302.599999999999</c:v>
                </c:pt>
                <c:pt idx="8">
                  <c:v>14363</c:v>
                </c:pt>
                <c:pt idx="9">
                  <c:v>15270.731</c:v>
                </c:pt>
                <c:pt idx="10">
                  <c:v>15446.892</c:v>
                </c:pt>
                <c:pt idx="11">
                  <c:v>16168.41</c:v>
                </c:pt>
                <c:pt idx="12">
                  <c:v>16303.9</c:v>
                </c:pt>
                <c:pt idx="13">
                  <c:v>18344.16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F9C-4592-96D7-3A5B6DEBA3C1}"/>
            </c:ext>
          </c:extLst>
        </c:ser>
        <c:ser>
          <c:idx val="10"/>
          <c:order val="10"/>
          <c:tx>
            <c:strRef>
              <c:f>'rozdzial 4 - ciepło'!$A$17:$B$17</c:f>
              <c:strCache>
                <c:ptCount val="2"/>
                <c:pt idx="0">
                  <c:v>Energia atomowa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ciepło'!$C$17:$P$17</c:f>
              <c:numCache>
                <c:formatCode>#\ ##0.0</c:formatCode>
                <c:ptCount val="14"/>
                <c:pt idx="0">
                  <c:v>76.5</c:v>
                </c:pt>
                <c:pt idx="1">
                  <c:v>156</c:v>
                </c:pt>
                <c:pt idx="2">
                  <c:v>119.6</c:v>
                </c:pt>
                <c:pt idx="3">
                  <c:v>108.9</c:v>
                </c:pt>
                <c:pt idx="4">
                  <c:v>109</c:v>
                </c:pt>
                <c:pt idx="5">
                  <c:v>103.7</c:v>
                </c:pt>
                <c:pt idx="6">
                  <c:v>96.7</c:v>
                </c:pt>
                <c:pt idx="7">
                  <c:v>102.8</c:v>
                </c:pt>
                <c:pt idx="8">
                  <c:v>103.2</c:v>
                </c:pt>
                <c:pt idx="9">
                  <c:v>108.178</c:v>
                </c:pt>
                <c:pt idx="10">
                  <c:v>98.382000000000005</c:v>
                </c:pt>
                <c:pt idx="11">
                  <c:v>95.06</c:v>
                </c:pt>
                <c:pt idx="12">
                  <c:v>88</c:v>
                </c:pt>
                <c:pt idx="13">
                  <c:v>93.465999999999994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FF9C-4592-96D7-3A5B6DEBA3C1}"/>
            </c:ext>
          </c:extLst>
        </c:ser>
        <c:ser>
          <c:idx val="11"/>
          <c:order val="11"/>
          <c:tx>
            <c:strRef>
              <c:f>'rozdzial 4 - ciepło'!$A$18:$B$18</c:f>
              <c:strCache>
                <c:ptCount val="2"/>
                <c:pt idx="0">
                  <c:v>Inne źródła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ciepło'!$C$18:$P$18</c:f>
            </c:numRef>
          </c:val>
          <c:smooth val="0"/>
          <c:extLst>
            <c:ext xmlns:c16="http://schemas.microsoft.com/office/drawing/2014/chart" uri="{C3380CC4-5D6E-409C-BE32-E72D297353CC}">
              <c16:uniqueId val="{0000001E-FF9C-4592-96D7-3A5B6DEBA3C1}"/>
            </c:ext>
          </c:extLst>
        </c:ser>
        <c:ser>
          <c:idx val="12"/>
          <c:order val="12"/>
          <c:tx>
            <c:strRef>
              <c:f>'rozdzial 4 - ciepło'!$A$19:$B$19</c:f>
              <c:strCache>
                <c:ptCount val="2"/>
                <c:pt idx="0">
                  <c:v>Inne źródła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ciepło'!$C$19:$P$19</c:f>
              <c:numCache>
                <c:formatCode>#\ ##0.0</c:formatCode>
                <c:ptCount val="14"/>
                <c:pt idx="0">
                  <c:v>2378.2999999999938</c:v>
                </c:pt>
                <c:pt idx="1">
                  <c:v>2704.1000000000013</c:v>
                </c:pt>
                <c:pt idx="2">
                  <c:v>3295.5000000000055</c:v>
                </c:pt>
                <c:pt idx="3">
                  <c:v>3426.4</c:v>
                </c:pt>
                <c:pt idx="4">
                  <c:v>3526.7</c:v>
                </c:pt>
                <c:pt idx="5">
                  <c:v>3629.3</c:v>
                </c:pt>
                <c:pt idx="6">
                  <c:v>4011.7000000000057</c:v>
                </c:pt>
                <c:pt idx="7">
                  <c:v>4653.1999999999953</c:v>
                </c:pt>
                <c:pt idx="8">
                  <c:v>4907.2999999999929</c:v>
                </c:pt>
                <c:pt idx="9">
                  <c:v>5684.5119999999933</c:v>
                </c:pt>
                <c:pt idx="10">
                  <c:v>6208.8550000000032</c:v>
                </c:pt>
                <c:pt idx="11">
                  <c:v>3942.22</c:v>
                </c:pt>
                <c:pt idx="12">
                  <c:v>3810.6000000000004</c:v>
                </c:pt>
                <c:pt idx="13">
                  <c:v>2297.5789999999984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F9C-4592-96D7-3A5B6DEBA3C1}"/>
            </c:ext>
          </c:extLst>
        </c:ser>
        <c:ser>
          <c:idx val="13"/>
          <c:order val="13"/>
          <c:tx>
            <c:strRef>
              <c:f>'rozdzial 4 - ciepło'!$A$20:$B$20</c:f>
              <c:strCache>
                <c:ptCount val="2"/>
                <c:pt idx="0">
                  <c:v>Zużycie przez odbiorców końcowych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ciepło'!$C$20:$P$20</c:f>
            </c:numRef>
          </c:val>
          <c:smooth val="0"/>
          <c:extLst>
            <c:ext xmlns:c16="http://schemas.microsoft.com/office/drawing/2014/chart" uri="{C3380CC4-5D6E-409C-BE32-E72D297353CC}">
              <c16:uniqueId val="{00000020-FF9C-4592-96D7-3A5B6DEBA3C1}"/>
            </c:ext>
          </c:extLst>
        </c:ser>
        <c:ser>
          <c:idx val="14"/>
          <c:order val="14"/>
          <c:tx>
            <c:strRef>
              <c:f>'rozdzial 4 - ciepło'!$A$21:$B$21</c:f>
              <c:strCache>
                <c:ptCount val="2"/>
                <c:pt idx="0">
                  <c:v>Zużycie przez odbiorców końcowych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ciepło'!$C$5:$P$5</c:f>
              <c:strCache>
                <c:ptCount val="1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'rozdzial 4 - ciepło'!$C$21:$P$21</c:f>
              <c:numCache>
                <c:formatCode>#\ ##0.0</c:formatCode>
                <c:ptCount val="14"/>
                <c:pt idx="0">
                  <c:v>45333.1</c:v>
                </c:pt>
                <c:pt idx="1">
                  <c:v>52672.800000000003</c:v>
                </c:pt>
                <c:pt idx="2">
                  <c:v>53951.8</c:v>
                </c:pt>
                <c:pt idx="3">
                  <c:v>48041.1</c:v>
                </c:pt>
                <c:pt idx="4">
                  <c:v>48177.4</c:v>
                </c:pt>
                <c:pt idx="5">
                  <c:v>47984.9</c:v>
                </c:pt>
                <c:pt idx="6">
                  <c:v>45261.1</c:v>
                </c:pt>
                <c:pt idx="7">
                  <c:v>46455.1</c:v>
                </c:pt>
                <c:pt idx="8">
                  <c:v>47931.6</c:v>
                </c:pt>
                <c:pt idx="9">
                  <c:v>48527.923000000003</c:v>
                </c:pt>
                <c:pt idx="10">
                  <c:v>47462.565999999999</c:v>
                </c:pt>
                <c:pt idx="11">
                  <c:v>47273.83</c:v>
                </c:pt>
                <c:pt idx="12">
                  <c:v>43992.43</c:v>
                </c:pt>
                <c:pt idx="13">
                  <c:v>47310.457000000002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F9C-4592-96D7-3A5B6DEBA3C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52049487"/>
        <c:axId val="597175919"/>
      </c:lineChart>
      <c:catAx>
        <c:axId val="35204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597175919"/>
        <c:crosses val="autoZero"/>
        <c:auto val="1"/>
        <c:lblAlgn val="ctr"/>
        <c:lblOffset val="100"/>
        <c:noMultiLvlLbl val="0"/>
      </c:catAx>
      <c:valAx>
        <c:axId val="59717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35204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53706394343199"/>
          <c:y val="9.8718317864927279E-3"/>
          <c:w val="0.1290335264181236"/>
          <c:h val="0.99012816821350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'rozdzial 1 - PL i UE'!$D$4</c:f>
              <c:strCache>
                <c:ptCount val="1"/>
                <c:pt idx="0">
                  <c:v>PKB [mln euro05]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UE'!$D$5:$D$32</c:f>
              <c:numCache>
                <c:formatCode>#,##0</c:formatCode>
                <c:ptCount val="2"/>
                <c:pt idx="0">
                  <c:v>11488032.5</c:v>
                </c:pt>
                <c:pt idx="1">
                  <c:v>451563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8B-4CC1-8670-75A85D8AE3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98B-4CC1-8670-75A85D8AE38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A98B-4CC1-8670-75A85D8AE38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98B-4CC1-8670-75A85D8AE38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98B-4CC1-8670-75A85D8AE38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98B-4CC1-8670-75A85D8AE38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98B-4CC1-8670-75A85D8AE38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98B-4CC1-8670-75A85D8AE38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98B-4CC1-8670-75A85D8AE38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98B-4CC1-8670-75A85D8AE38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98B-4CC1-8670-75A85D8AE38A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98B-4CC1-8670-75A85D8AE38A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98B-4CC1-8670-75A85D8AE38A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98B-4CC1-8670-75A85D8AE38A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98B-4CC1-8670-75A85D8AE38A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98B-4CC1-8670-75A85D8AE38A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98B-4CC1-8670-75A85D8AE38A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98B-4CC1-8670-75A85D8AE38A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98B-4CC1-8670-75A85D8AE38A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98B-4CC1-8670-75A85D8AE38A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98B-4CC1-8670-75A85D8AE38A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A98B-4CC1-8670-75A85D8AE38A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98B-4CC1-8670-75A85D8AE38A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A98B-4CC1-8670-75A85D8AE38A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A98B-4CC1-8670-75A85D8AE38A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98B-4CC1-8670-75A85D8AE38A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98B-4CC1-8670-75A85D8AE38A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98B-4CC1-8670-75A85D8AE38A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22296444186278"/>
          <c:y val="1.8122501690065979E-2"/>
          <c:w val="0.49120655232503529"/>
          <c:h val="0.1257259257013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 b="1"/>
              <a:t>Końcowe</a:t>
            </a:r>
            <a:r>
              <a:rPr lang="pl-PL" sz="1000" b="1" baseline="0"/>
              <a:t> zużycie energii [ktoe]</a:t>
            </a:r>
            <a:endParaRPr lang="pl-PL" sz="1000" b="1"/>
          </a:p>
        </c:rich>
      </c:tx>
      <c:layout>
        <c:manualLayout>
          <c:xMode val="edge"/>
          <c:yMode val="edge"/>
          <c:x val="0.43223331119611197"/>
          <c:y val="1.765532427930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1.1294038782747224E-2"/>
          <c:y val="0.11983099545097363"/>
          <c:w val="0.89135276077709358"/>
          <c:h val="0.7480289811452953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'rozdzial 5 - efektywnosc en'!$A$18</c:f>
              <c:strCache>
                <c:ptCount val="1"/>
                <c:pt idx="0">
                  <c:v>Przemysł (łącznie z budownictwem)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en'!$B$16:$P$16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5 - efektywnosc en'!$B$18:$P$18</c:f>
              <c:numCache>
                <c:formatCode>#,##0</c:formatCode>
                <c:ptCount val="15"/>
                <c:pt idx="0">
                  <c:v>14617.708000000001</c:v>
                </c:pt>
                <c:pt idx="1">
                  <c:v>12823.317999999999</c:v>
                </c:pt>
                <c:pt idx="2">
                  <c:v>13499.29</c:v>
                </c:pt>
                <c:pt idx="3">
                  <c:v>13961.482</c:v>
                </c:pt>
                <c:pt idx="4">
                  <c:v>13733.263999999999</c:v>
                </c:pt>
                <c:pt idx="5">
                  <c:v>14210.705</c:v>
                </c:pt>
                <c:pt idx="6">
                  <c:v>14153.252</c:v>
                </c:pt>
                <c:pt idx="7">
                  <c:v>14095.62</c:v>
                </c:pt>
                <c:pt idx="8">
                  <c:v>14652.42</c:v>
                </c:pt>
                <c:pt idx="9">
                  <c:v>15819.689875166227</c:v>
                </c:pt>
                <c:pt idx="10">
                  <c:v>16327.911878134939</c:v>
                </c:pt>
                <c:pt idx="11">
                  <c:v>16492.204175214603</c:v>
                </c:pt>
                <c:pt idx="12">
                  <c:v>16004.147577101263</c:v>
                </c:pt>
                <c:pt idx="13">
                  <c:v>16306.037722991756</c:v>
                </c:pt>
                <c:pt idx="14">
                  <c:v>15073.355889552717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A-456C-924C-A511A30ECBC7}"/>
            </c:ext>
          </c:extLst>
        </c:ser>
        <c:ser>
          <c:idx val="2"/>
          <c:order val="2"/>
          <c:tx>
            <c:strRef>
              <c:f>'rozdzial 5 - efektywnosc en'!$A$19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en'!$B$16:$P$16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5 - efektywnosc en'!$B$19:$P$19</c:f>
              <c:numCache>
                <c:formatCode>#,##0</c:formatCode>
                <c:ptCount val="15"/>
                <c:pt idx="0">
                  <c:v>12221.227000000001</c:v>
                </c:pt>
                <c:pt idx="1">
                  <c:v>16162.093999999999</c:v>
                </c:pt>
                <c:pt idx="2">
                  <c:v>17187.317999999999</c:v>
                </c:pt>
                <c:pt idx="3">
                  <c:v>17408.462</c:v>
                </c:pt>
                <c:pt idx="4">
                  <c:v>16680.366999999998</c:v>
                </c:pt>
                <c:pt idx="5">
                  <c:v>15744.034</c:v>
                </c:pt>
                <c:pt idx="6">
                  <c:v>15804.963</c:v>
                </c:pt>
                <c:pt idx="7">
                  <c:v>16561.073</c:v>
                </c:pt>
                <c:pt idx="8">
                  <c:v>18557.186000000002</c:v>
                </c:pt>
                <c:pt idx="9">
                  <c:v>21431.697717818723</c:v>
                </c:pt>
                <c:pt idx="10">
                  <c:v>22349.398498803563</c:v>
                </c:pt>
                <c:pt idx="11">
                  <c:v>22782.295951515589</c:v>
                </c:pt>
                <c:pt idx="12">
                  <c:v>21799.037904446348</c:v>
                </c:pt>
                <c:pt idx="13">
                  <c:v>23537.387958822226</c:v>
                </c:pt>
                <c:pt idx="14">
                  <c:v>23785.727465863569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A-456C-924C-A511A30ECBC7}"/>
            </c:ext>
          </c:extLst>
        </c:ser>
        <c:ser>
          <c:idx val="3"/>
          <c:order val="3"/>
          <c:tx>
            <c:strRef>
              <c:f>'rozdzial 5 - efektywnosc en'!$A$20</c:f>
              <c:strCache>
                <c:ptCount val="1"/>
                <c:pt idx="0">
                  <c:v>Usługi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en'!$B$16:$P$16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5 - efektywnosc en'!$B$20:$P$20</c:f>
              <c:numCache>
                <c:formatCode>#,##0</c:formatCode>
                <c:ptCount val="15"/>
                <c:pt idx="0">
                  <c:v>6730.2259999999997</c:v>
                </c:pt>
                <c:pt idx="1">
                  <c:v>8040.5339999999997</c:v>
                </c:pt>
                <c:pt idx="2">
                  <c:v>8836.6910000000007</c:v>
                </c:pt>
                <c:pt idx="3">
                  <c:v>8429.5079999999998</c:v>
                </c:pt>
                <c:pt idx="4">
                  <c:v>8363.91</c:v>
                </c:pt>
                <c:pt idx="5">
                  <c:v>8078.7370000000001</c:v>
                </c:pt>
                <c:pt idx="6">
                  <c:v>7788.2730000000001</c:v>
                </c:pt>
                <c:pt idx="7">
                  <c:v>7842.2550000000001</c:v>
                </c:pt>
                <c:pt idx="8">
                  <c:v>8502.8389999999999</c:v>
                </c:pt>
                <c:pt idx="9">
                  <c:v>8044.4361374360496</c:v>
                </c:pt>
                <c:pt idx="10">
                  <c:v>7928.5219435055578</c:v>
                </c:pt>
                <c:pt idx="11">
                  <c:v>7807.9980720141793</c:v>
                </c:pt>
                <c:pt idx="12">
                  <c:v>7478.1341962600964</c:v>
                </c:pt>
                <c:pt idx="13">
                  <c:v>8393.8242245604069</c:v>
                </c:pt>
                <c:pt idx="14">
                  <c:v>8180.4486066215686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AA-456C-924C-A511A30ECBC7}"/>
            </c:ext>
          </c:extLst>
        </c:ser>
        <c:ser>
          <c:idx val="4"/>
          <c:order val="4"/>
          <c:tx>
            <c:strRef>
              <c:f>'rozdzial 5 - efektywnosc en'!$A$21</c:f>
              <c:strCache>
                <c:ptCount val="1"/>
                <c:pt idx="0">
                  <c:v>Gospodarstwa domowe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en'!$B$16:$P$16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5 - efektywnosc en'!$B$21:$P$21</c:f>
              <c:numCache>
                <c:formatCode>#,##0</c:formatCode>
                <c:ptCount val="15"/>
                <c:pt idx="0">
                  <c:v>19469.163</c:v>
                </c:pt>
                <c:pt idx="1">
                  <c:v>19977.567999999999</c:v>
                </c:pt>
                <c:pt idx="2">
                  <c:v>21982.973999999998</c:v>
                </c:pt>
                <c:pt idx="3">
                  <c:v>20103.955000000002</c:v>
                </c:pt>
                <c:pt idx="4">
                  <c:v>20779.22</c:v>
                </c:pt>
                <c:pt idx="5">
                  <c:v>20443.636999999999</c:v>
                </c:pt>
                <c:pt idx="6">
                  <c:v>18970.203000000001</c:v>
                </c:pt>
                <c:pt idx="7">
                  <c:v>19032.330371644213</c:v>
                </c:pt>
                <c:pt idx="8">
                  <c:v>19886.419150663991</c:v>
                </c:pt>
                <c:pt idx="9">
                  <c:v>20063.012766791573</c:v>
                </c:pt>
                <c:pt idx="10">
                  <c:v>22557.493414187371</c:v>
                </c:pt>
                <c:pt idx="11">
                  <c:v>20993.899061568187</c:v>
                </c:pt>
                <c:pt idx="12">
                  <c:v>21101.347418517598</c:v>
                </c:pt>
                <c:pt idx="13">
                  <c:v>22145.579357946761</c:v>
                </c:pt>
                <c:pt idx="14">
                  <c:v>20779.888685643513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AA-456C-924C-A511A30ECBC7}"/>
            </c:ext>
          </c:extLst>
        </c:ser>
        <c:ser>
          <c:idx val="5"/>
          <c:order val="5"/>
          <c:tx>
            <c:strRef>
              <c:f>'rozdzial 5 - efektywnosc en'!$A$22</c:f>
              <c:strCache>
                <c:ptCount val="1"/>
                <c:pt idx="0">
                  <c:v>Pozostali odbiorcy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en'!$B$16:$P$16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5 - efektywnosc en'!$B$22:$P$22</c:f>
              <c:numCache>
                <c:formatCode>#,##0</c:formatCode>
                <c:ptCount val="15"/>
                <c:pt idx="0">
                  <c:v>4442.0390000000007</c:v>
                </c:pt>
                <c:pt idx="1">
                  <c:v>3574.3480000000018</c:v>
                </c:pt>
                <c:pt idx="2">
                  <c:v>3731.3359999999998</c:v>
                </c:pt>
                <c:pt idx="3">
                  <c:v>3680.6949999999961</c:v>
                </c:pt>
                <c:pt idx="4">
                  <c:v>3667.5030000000006</c:v>
                </c:pt>
                <c:pt idx="5">
                  <c:v>3580.4480000000003</c:v>
                </c:pt>
                <c:pt idx="6">
                  <c:v>3421.9959999999992</c:v>
                </c:pt>
                <c:pt idx="7">
                  <c:v>3330.1929999999993</c:v>
                </c:pt>
                <c:pt idx="8">
                  <c:v>3537.5715795356882</c:v>
                </c:pt>
                <c:pt idx="9">
                  <c:v>3881.9858519679292</c:v>
                </c:pt>
                <c:pt idx="10">
                  <c:v>3919.2688952188819</c:v>
                </c:pt>
                <c:pt idx="11">
                  <c:v>3814.2937715251937</c:v>
                </c:pt>
                <c:pt idx="12">
                  <c:v>3848.6730935486485</c:v>
                </c:pt>
                <c:pt idx="13">
                  <c:v>3834.7</c:v>
                </c:pt>
                <c:pt idx="14">
                  <c:v>3322.1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AA-456C-924C-A511A30ECB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685287535"/>
        <c:axId val="547097135"/>
      </c:barChart>
      <c:lineChart>
        <c:grouping val="standard"/>
        <c:varyColors val="0"/>
        <c:ser>
          <c:idx val="0"/>
          <c:order val="0"/>
          <c:tx>
            <c:strRef>
              <c:f>'rozdzial 5 - efektywnosc en'!$A$17</c:f>
              <c:strCache>
                <c:ptCount val="1"/>
                <c:pt idx="0">
                  <c:v>Ogółem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en'!$B$16:$P$16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'rozdzial 5 - efektywnosc en'!$B$17:$P$17</c:f>
              <c:numCache>
                <c:formatCode>#,##0</c:formatCode>
                <c:ptCount val="15"/>
                <c:pt idx="0">
                  <c:v>57480.362999999998</c:v>
                </c:pt>
                <c:pt idx="1">
                  <c:v>60577.862000000001</c:v>
                </c:pt>
                <c:pt idx="2">
                  <c:v>65237.608999999997</c:v>
                </c:pt>
                <c:pt idx="3">
                  <c:v>63584.101999999999</c:v>
                </c:pt>
                <c:pt idx="4">
                  <c:v>63224.264000000003</c:v>
                </c:pt>
                <c:pt idx="5">
                  <c:v>62057.561000000002</c:v>
                </c:pt>
                <c:pt idx="6">
                  <c:v>60138.686999999998</c:v>
                </c:pt>
                <c:pt idx="7">
                  <c:v>60861.471027992739</c:v>
                </c:pt>
                <c:pt idx="8">
                  <c:v>65136.435730199679</c:v>
                </c:pt>
                <c:pt idx="9">
                  <c:v>69240.822349180497</c:v>
                </c:pt>
                <c:pt idx="10">
                  <c:v>73082.617490935285</c:v>
                </c:pt>
                <c:pt idx="11">
                  <c:v>71890.678707389481</c:v>
                </c:pt>
                <c:pt idx="12">
                  <c:v>70231.478839916948</c:v>
                </c:pt>
                <c:pt idx="13">
                  <c:v>74217.559101592866</c:v>
                </c:pt>
                <c:pt idx="14">
                  <c:v>71141.507472381578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A-456C-924C-A511A30ECB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5287535"/>
        <c:axId val="547097135"/>
      </c:lineChart>
      <c:catAx>
        <c:axId val="68528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7097135"/>
        <c:crosses val="autoZero"/>
        <c:auto val="1"/>
        <c:lblAlgn val="ctr"/>
        <c:lblOffset val="100"/>
        <c:noMultiLvlLbl val="0"/>
      </c:catAx>
      <c:valAx>
        <c:axId val="54709713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5287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235318124606101"/>
          <c:y val="4.3778582063699001E-2"/>
          <c:w val="9.1740209223834815E-2"/>
          <c:h val="0.93946213861651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l-PL" sz="1000"/>
              <a:t>Emisje zanieczyszczeń - gazy cieplarniane  (ekw.CO2) [Tg]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'rozdzial 6 - emisje'!$A$25:$B$25</c:f>
              <c:strCache>
                <c:ptCount val="2"/>
                <c:pt idx="0">
                  <c:v>Ogółem</c:v>
                </c:pt>
                <c:pt idx="1">
                  <c:v>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emisje'!$C$24:$Q$24</c:f>
              <c:strCache>
                <c:ptCount val="1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'rozdzial 6 - emisje'!$C$25:$Q$25</c:f>
              <c:numCache>
                <c:formatCode>#\ ##0.0</c:formatCode>
                <c:ptCount val="15"/>
                <c:pt idx="0">
                  <c:v>448.13468999999998</c:v>
                </c:pt>
                <c:pt idx="1">
                  <c:v>395.27497</c:v>
                </c:pt>
                <c:pt idx="2">
                  <c:v>402.19529999999997</c:v>
                </c:pt>
                <c:pt idx="3">
                  <c:v>409.25236000000001</c:v>
                </c:pt>
                <c:pt idx="4">
                  <c:v>407.79896000000002</c:v>
                </c:pt>
                <c:pt idx="5">
                  <c:v>399.96636999999998</c:v>
                </c:pt>
                <c:pt idx="6">
                  <c:v>395.86941999999999</c:v>
                </c:pt>
                <c:pt idx="7">
                  <c:v>383.27440999999999</c:v>
                </c:pt>
                <c:pt idx="8">
                  <c:v>385.83375999999998</c:v>
                </c:pt>
                <c:pt idx="9">
                  <c:v>396.88013000000001</c:v>
                </c:pt>
                <c:pt idx="10">
                  <c:v>412.10701</c:v>
                </c:pt>
                <c:pt idx="11">
                  <c:v>412.54151999999999</c:v>
                </c:pt>
                <c:pt idx="12">
                  <c:v>390.13046000000003</c:v>
                </c:pt>
                <c:pt idx="13">
                  <c:v>373.27696999999995</c:v>
                </c:pt>
                <c:pt idx="14">
                  <c:v>402.39062999999999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8C5B-62390536C4ED}"/>
            </c:ext>
          </c:extLst>
        </c:ser>
        <c:ser>
          <c:idx val="1"/>
          <c:order val="1"/>
          <c:tx>
            <c:strRef>
              <c:f>'rozdzial 6 - emisje'!$A$26:$B$26</c:f>
              <c:strCache>
                <c:ptCount val="2"/>
                <c:pt idx="0">
                  <c:v>Ogółem</c:v>
                </c:pt>
                <c:pt idx="1">
                  <c:v>UE 27*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emisje'!$C$24:$Q$24</c:f>
              <c:strCache>
                <c:ptCount val="1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'rozdzial 6 - emisje'!$C$26:$Q$26</c:f>
              <c:numCache>
                <c:formatCode>#\ ##0.0</c:formatCode>
                <c:ptCount val="15"/>
                <c:pt idx="0">
                  <c:v>5397.8190591375997</c:v>
                </c:pt>
                <c:pt idx="1">
                  <c:v>4537.0422800000006</c:v>
                </c:pt>
                <c:pt idx="2">
                  <c:v>4637.9754499999999</c:v>
                </c:pt>
                <c:pt idx="3">
                  <c:v>4281.1093799999999</c:v>
                </c:pt>
                <c:pt idx="4">
                  <c:v>4172.7031999999999</c:v>
                </c:pt>
                <c:pt idx="5">
                  <c:v>4097.0213300000005</c:v>
                </c:pt>
                <c:pt idx="6">
                  <c:v>4011.2382799999996</c:v>
                </c:pt>
                <c:pt idx="7">
                  <c:v>3872.40958</c:v>
                </c:pt>
                <c:pt idx="8">
                  <c:v>3920.9458500000001</c:v>
                </c:pt>
                <c:pt idx="9">
                  <c:v>3929.7675299999996</c:v>
                </c:pt>
                <c:pt idx="10">
                  <c:v>3960.2287000000001</c:v>
                </c:pt>
                <c:pt idx="11">
                  <c:v>3881.1291200000001</c:v>
                </c:pt>
                <c:pt idx="12">
                  <c:v>3724.2703199999996</c:v>
                </c:pt>
                <c:pt idx="13">
                  <c:v>3359.7107000000001</c:v>
                </c:pt>
                <c:pt idx="14">
                  <c:v>3541.4546399999999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1-4B04-8C5B-62390536C4ED}"/>
            </c:ext>
          </c:extLst>
        </c:ser>
        <c:ser>
          <c:idx val="2"/>
          <c:order val="2"/>
          <c:tx>
            <c:strRef>
              <c:f>'rozdzial 6 - emisje'!$A$27:$B$27</c:f>
              <c:strCache>
                <c:ptCount val="2"/>
                <c:pt idx="0">
                  <c:v>Przemysł energetyczny</c:v>
                </c:pt>
                <c:pt idx="1">
                  <c:v>PL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emisje'!$C$24:$Q$24</c:f>
              <c:strCache>
                <c:ptCount val="1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'rozdzial 6 - emisje'!$C$27:$Q$27</c:f>
              <c:numCache>
                <c:formatCode>#\ ##0.0</c:formatCode>
                <c:ptCount val="15"/>
                <c:pt idx="0">
                  <c:v>191.34110000000001</c:v>
                </c:pt>
                <c:pt idx="1">
                  <c:v>176.58738</c:v>
                </c:pt>
                <c:pt idx="2">
                  <c:v>178.36241000000001</c:v>
                </c:pt>
                <c:pt idx="3">
                  <c:v>173.52926000000002</c:v>
                </c:pt>
                <c:pt idx="4">
                  <c:v>174.85034999999999</c:v>
                </c:pt>
                <c:pt idx="5">
                  <c:v>169.74871999999999</c:v>
                </c:pt>
                <c:pt idx="6">
                  <c:v>170.3398</c:v>
                </c:pt>
                <c:pt idx="7">
                  <c:v>160.94260999999997</c:v>
                </c:pt>
                <c:pt idx="8">
                  <c:v>163.70018999999999</c:v>
                </c:pt>
                <c:pt idx="9">
                  <c:v>163.53160999999997</c:v>
                </c:pt>
                <c:pt idx="10">
                  <c:v>165.25227999999998</c:v>
                </c:pt>
                <c:pt idx="11">
                  <c:v>163.30255</c:v>
                </c:pt>
                <c:pt idx="12">
                  <c:v>150.54760999999999</c:v>
                </c:pt>
                <c:pt idx="13">
                  <c:v>139.60324</c:v>
                </c:pt>
                <c:pt idx="14">
                  <c:v>160.22307999999998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71-4B04-8C5B-62390536C4ED}"/>
            </c:ext>
          </c:extLst>
        </c:ser>
        <c:ser>
          <c:idx val="3"/>
          <c:order val="3"/>
          <c:tx>
            <c:strRef>
              <c:f>'rozdzial 6 - emisje'!$A$28:$B$28</c:f>
              <c:strCache>
                <c:ptCount val="2"/>
                <c:pt idx="0">
                  <c:v>Przemysł energetyczny</c:v>
                </c:pt>
                <c:pt idx="1">
                  <c:v>UE 27*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emisje'!$C$24:$Q$24</c:f>
              <c:strCache>
                <c:ptCount val="1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'rozdzial 6 - emisje'!$C$28:$Q$28</c:f>
              <c:numCache>
                <c:formatCode>#\ ##0.0</c:formatCode>
                <c:ptCount val="15"/>
                <c:pt idx="0">
                  <c:v>1524.0802162002799</c:v>
                </c:pt>
                <c:pt idx="1">
                  <c:v>1304.4616899999999</c:v>
                </c:pt>
                <c:pt idx="2">
                  <c:v>1383.7919099999999</c:v>
                </c:pt>
                <c:pt idx="3">
                  <c:v>1254.19796</c:v>
                </c:pt>
                <c:pt idx="4">
                  <c:v>1245.5987600000001</c:v>
                </c:pt>
                <c:pt idx="5">
                  <c:v>1228.49728</c:v>
                </c:pt>
                <c:pt idx="6">
                  <c:v>1167.7666299999999</c:v>
                </c:pt>
                <c:pt idx="7">
                  <c:v>1106.4119499999999</c:v>
                </c:pt>
                <c:pt idx="8">
                  <c:v>1113.9520400000001</c:v>
                </c:pt>
                <c:pt idx="9">
                  <c:v>1089.1165900000001</c:v>
                </c:pt>
                <c:pt idx="10">
                  <c:v>1083.34006</c:v>
                </c:pt>
                <c:pt idx="11">
                  <c:v>1023.65437</c:v>
                </c:pt>
                <c:pt idx="12">
                  <c:v>905.33405000000005</c:v>
                </c:pt>
                <c:pt idx="13">
                  <c:v>778.12208999999996</c:v>
                </c:pt>
                <c:pt idx="14">
                  <c:v>840.44660999999996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71-4B04-8C5B-62390536C4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9"/>
        <c:overlap val="-18"/>
        <c:axId val="1200787247"/>
        <c:axId val="537834607"/>
      </c:barChart>
      <c:catAx>
        <c:axId val="120078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537834607"/>
        <c:crosses val="autoZero"/>
        <c:auto val="1"/>
        <c:lblAlgn val="ctr"/>
        <c:lblOffset val="100"/>
        <c:noMultiLvlLbl val="0"/>
      </c:catAx>
      <c:valAx>
        <c:axId val="537834607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20078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l-PL" sz="1000"/>
              <a:t>Emisje zanieczyszczeń - dwutlenek węgla (CO2) [Tg]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'rozdzial 6 - emisje'!$A$33:$B$33</c:f>
              <c:strCache>
                <c:ptCount val="2"/>
                <c:pt idx="0">
                  <c:v>Ogółem</c:v>
                </c:pt>
                <c:pt idx="1">
                  <c:v>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emisje'!$C$32:$Q$32</c:f>
              <c:strCache>
                <c:ptCount val="1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'rozdzial 6 - emisje'!$C$33:$Q$33</c:f>
              <c:numCache>
                <c:formatCode>#\ ##0.0</c:formatCode>
                <c:ptCount val="15"/>
                <c:pt idx="0">
                  <c:v>363.67171999999999</c:v>
                </c:pt>
                <c:pt idx="1">
                  <c:v>318.72841999999997</c:v>
                </c:pt>
                <c:pt idx="2">
                  <c:v>324.24471</c:v>
                </c:pt>
                <c:pt idx="3">
                  <c:v>336.22904999999997</c:v>
                </c:pt>
                <c:pt idx="4">
                  <c:v>335.58832000000001</c:v>
                </c:pt>
                <c:pt idx="5">
                  <c:v>328.00741999999997</c:v>
                </c:pt>
                <c:pt idx="6">
                  <c:v>323.90340999999995</c:v>
                </c:pt>
                <c:pt idx="7">
                  <c:v>311.77924000000002</c:v>
                </c:pt>
                <c:pt idx="8">
                  <c:v>315.13956000000002</c:v>
                </c:pt>
                <c:pt idx="9">
                  <c:v>326.09659999999997</c:v>
                </c:pt>
                <c:pt idx="10">
                  <c:v>339.84990000000005</c:v>
                </c:pt>
                <c:pt idx="11">
                  <c:v>339.59546999999998</c:v>
                </c:pt>
                <c:pt idx="12">
                  <c:v>321.40201000000002</c:v>
                </c:pt>
                <c:pt idx="13">
                  <c:v>304.39120000000003</c:v>
                </c:pt>
                <c:pt idx="14">
                  <c:v>333.33634999999998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F-47BD-811C-153E626BD4B5}"/>
            </c:ext>
          </c:extLst>
        </c:ser>
        <c:ser>
          <c:idx val="1"/>
          <c:order val="1"/>
          <c:tx>
            <c:strRef>
              <c:f>'rozdzial 6 - emisje'!$A$34:$B$34</c:f>
              <c:strCache>
                <c:ptCount val="2"/>
                <c:pt idx="0">
                  <c:v>Ogółem</c:v>
                </c:pt>
                <c:pt idx="1">
                  <c:v>UE 27*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emisje'!$C$32:$Q$32</c:f>
              <c:strCache>
                <c:ptCount val="1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'rozdzial 6 - emisje'!$C$34:$Q$34</c:f>
              <c:numCache>
                <c:formatCode>#\ ##0.0</c:formatCode>
                <c:ptCount val="15"/>
                <c:pt idx="0">
                  <c:v>3712.8884400000002</c:v>
                </c:pt>
                <c:pt idx="1">
                  <c:v>3697.3169900000003</c:v>
                </c:pt>
                <c:pt idx="2">
                  <c:v>3842.7696499999997</c:v>
                </c:pt>
                <c:pt idx="3">
                  <c:v>3544.2323900000001</c:v>
                </c:pt>
                <c:pt idx="4">
                  <c:v>3446.0792799999999</c:v>
                </c:pt>
                <c:pt idx="5">
                  <c:v>3372.2465400000001</c:v>
                </c:pt>
                <c:pt idx="6">
                  <c:v>3292.8904300000004</c:v>
                </c:pt>
                <c:pt idx="7">
                  <c:v>3157.9016200000001</c:v>
                </c:pt>
                <c:pt idx="8">
                  <c:v>3213.1048500000002</c:v>
                </c:pt>
                <c:pt idx="9">
                  <c:v>3225.0210699999998</c:v>
                </c:pt>
                <c:pt idx="10">
                  <c:v>3255.65978</c:v>
                </c:pt>
                <c:pt idx="11">
                  <c:v>3188.0890800000002</c:v>
                </c:pt>
                <c:pt idx="12">
                  <c:v>3048.7981600000003</c:v>
                </c:pt>
                <c:pt idx="13">
                  <c:v>2697.35205</c:v>
                </c:pt>
                <c:pt idx="14">
                  <c:v>2886.2615599999999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F-47BD-811C-153E626BD4B5}"/>
            </c:ext>
          </c:extLst>
        </c:ser>
        <c:ser>
          <c:idx val="2"/>
          <c:order val="2"/>
          <c:tx>
            <c:strRef>
              <c:f>'rozdzial 6 - emisje'!$A$35:$B$35</c:f>
              <c:strCache>
                <c:ptCount val="2"/>
                <c:pt idx="0">
                  <c:v>Przemysł energetyczny</c:v>
                </c:pt>
                <c:pt idx="1">
                  <c:v>PL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emisje'!$C$32:$Q$32</c:f>
              <c:strCache>
                <c:ptCount val="1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'rozdzial 6 - emisje'!$C$35:$Q$35</c:f>
              <c:numCache>
                <c:formatCode>#\ ##0.0</c:formatCode>
                <c:ptCount val="15"/>
                <c:pt idx="0">
                  <c:v>190.45552000000001</c:v>
                </c:pt>
                <c:pt idx="1">
                  <c:v>175.89466000000002</c:v>
                </c:pt>
                <c:pt idx="2">
                  <c:v>177.65135000000001</c:v>
                </c:pt>
                <c:pt idx="3">
                  <c:v>172.79590999999999</c:v>
                </c:pt>
                <c:pt idx="4">
                  <c:v>174.10357999999999</c:v>
                </c:pt>
                <c:pt idx="5">
                  <c:v>168.99712</c:v>
                </c:pt>
                <c:pt idx="6">
                  <c:v>169.60431</c:v>
                </c:pt>
                <c:pt idx="7">
                  <c:v>160.23772</c:v>
                </c:pt>
                <c:pt idx="8">
                  <c:v>162.99016</c:v>
                </c:pt>
                <c:pt idx="9">
                  <c:v>162.83915999999999</c:v>
                </c:pt>
                <c:pt idx="10">
                  <c:v>164.57038</c:v>
                </c:pt>
                <c:pt idx="11">
                  <c:v>162.62544</c:v>
                </c:pt>
                <c:pt idx="12">
                  <c:v>149.90450000000001</c:v>
                </c:pt>
                <c:pt idx="13">
                  <c:v>138.99305999999999</c:v>
                </c:pt>
                <c:pt idx="14">
                  <c:v>159.53172000000001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F-47BD-811C-153E626BD4B5}"/>
            </c:ext>
          </c:extLst>
        </c:ser>
        <c:ser>
          <c:idx val="3"/>
          <c:order val="3"/>
          <c:tx>
            <c:strRef>
              <c:f>'rozdzial 6 - emisje'!$A$36:$B$36</c:f>
              <c:strCache>
                <c:ptCount val="2"/>
                <c:pt idx="0">
                  <c:v>Przemysł energetyczny</c:v>
                </c:pt>
                <c:pt idx="1">
                  <c:v>UE 27*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emisje'!$C$32:$Q$32</c:f>
              <c:strCache>
                <c:ptCount val="1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'rozdzial 6 - emisje'!$C$36:$Q$36</c:f>
              <c:numCache>
                <c:formatCode>#\ ##0.0</c:formatCode>
                <c:ptCount val="15"/>
                <c:pt idx="0">
                  <c:v>1311.47316</c:v>
                </c:pt>
                <c:pt idx="1">
                  <c:v>1297.00044</c:v>
                </c:pt>
                <c:pt idx="2">
                  <c:v>1375.0628999999999</c:v>
                </c:pt>
                <c:pt idx="3">
                  <c:v>1244.6432199999999</c:v>
                </c:pt>
                <c:pt idx="4">
                  <c:v>1236.0429799999999</c:v>
                </c:pt>
                <c:pt idx="5">
                  <c:v>1218.59718</c:v>
                </c:pt>
                <c:pt idx="6">
                  <c:v>1158.1158300000002</c:v>
                </c:pt>
                <c:pt idx="7">
                  <c:v>1097.0824399999999</c:v>
                </c:pt>
                <c:pt idx="8">
                  <c:v>1104.47614</c:v>
                </c:pt>
                <c:pt idx="9">
                  <c:v>1079.6298300000001</c:v>
                </c:pt>
                <c:pt idx="10">
                  <c:v>1073.7462399999999</c:v>
                </c:pt>
                <c:pt idx="11">
                  <c:v>1014.26815</c:v>
                </c:pt>
                <c:pt idx="12">
                  <c:v>896.42772000000002</c:v>
                </c:pt>
                <c:pt idx="13">
                  <c:v>769.74219999999991</c:v>
                </c:pt>
                <c:pt idx="14">
                  <c:v>831.62787000000003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AF-47BD-811C-153E626BD4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9"/>
        <c:overlap val="-18"/>
        <c:axId val="1200787247"/>
        <c:axId val="537834607"/>
      </c:barChart>
      <c:catAx>
        <c:axId val="120078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537834607"/>
        <c:crosses val="autoZero"/>
        <c:auto val="1"/>
        <c:lblAlgn val="ctr"/>
        <c:lblOffset val="100"/>
        <c:noMultiLvlLbl val="0"/>
      </c:catAx>
      <c:valAx>
        <c:axId val="537834607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20078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DANE_ukryte!$H$6</c:f>
              <c:strCache>
                <c:ptCount val="1"/>
                <c:pt idx="0">
                  <c:v>Ogółem2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>
              <a:glow>
                <a:schemeClr val="accent1">
                  <a:alpha val="40000"/>
                </a:schemeClr>
              </a:glow>
              <a:softEdge rad="0"/>
            </a:effectLst>
            <a:scene3d>
              <a:camera prst="orthographicFront"/>
              <a:lightRig rig="sunrise" dir="t"/>
            </a:scene3d>
            <a:sp3d prstMaterial="dkEdge">
              <a:bevelT w="1270000"/>
              <a:bevelB w="1270000"/>
            </a:sp3d>
          </c:spPr>
          <c:invertIfNegative val="0"/>
          <c:dLbls>
            <c:delete val="1"/>
          </c:dLbls>
          <c:cat>
            <c:strRef>
              <c:f>DANE_ukryte!$A$7:$A$21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DANE_ukryte!$H$7:$H$21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3-4E10-9335-8DBA8AF26D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1"/>
        <c:axId val="1564953712"/>
        <c:axId val="503411295"/>
      </c:barChart>
      <c:barChart>
        <c:barDir val="col"/>
        <c:grouping val="clustered"/>
        <c:varyColors val="0"/>
        <c:ser>
          <c:idx val="1"/>
          <c:order val="1"/>
          <c:tx>
            <c:strRef>
              <c:f>DANE_ukryte!$L$6</c:f>
              <c:strCache>
                <c:ptCount val="1"/>
                <c:pt idx="0">
                  <c:v>Gospodarstwa domowe6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 w="0" cap="rnd" cmpd="sng">
              <a:solidFill>
                <a:schemeClr val="accent1"/>
              </a:solidFill>
              <a:prstDash val="solid"/>
              <a:round/>
            </a:ln>
            <a:effectLst>
              <a:glow>
                <a:schemeClr val="accent1"/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DANE_ukryte!$A$7:$A$21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DANE_ukryte!$L$7:$L$21</c:f>
              <c:numCache>
                <c:formatCode>0.0%</c:formatCode>
                <c:ptCount val="15"/>
                <c:pt idx="0">
                  <c:v>0.33870981294951114</c:v>
                </c:pt>
                <c:pt idx="1">
                  <c:v>0.32978331259033206</c:v>
                </c:pt>
                <c:pt idx="2">
                  <c:v>0.33696780640749724</c:v>
                </c:pt>
                <c:pt idx="3">
                  <c:v>0.31617895617995834</c:v>
                </c:pt>
                <c:pt idx="4">
                  <c:v>0.32865894650825828</c:v>
                </c:pt>
                <c:pt idx="5">
                  <c:v>0.32943023655086923</c:v>
                </c:pt>
                <c:pt idx="6">
                  <c:v>0.31544092407604446</c:v>
                </c:pt>
                <c:pt idx="7">
                  <c:v>0.31271558262024995</c:v>
                </c:pt>
                <c:pt idx="8">
                  <c:v>0.30530407333055692</c:v>
                </c:pt>
                <c:pt idx="9">
                  <c:v>0.28975699718894271</c:v>
                </c:pt>
                <c:pt idx="10">
                  <c:v>0.30865743713934796</c:v>
                </c:pt>
                <c:pt idx="11">
                  <c:v>0.29202532844373147</c:v>
                </c:pt>
                <c:pt idx="12">
                  <c:v>0.30045426590852847</c:v>
                </c:pt>
                <c:pt idx="13">
                  <c:v>0.29838733078829416</c:v>
                </c:pt>
                <c:pt idx="14">
                  <c:v>0.29209233011699454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3-4E10-9335-8DBA8AF26DC8}"/>
            </c:ext>
          </c:extLst>
        </c:ser>
        <c:ser>
          <c:idx val="2"/>
          <c:order val="2"/>
          <c:tx>
            <c:strRef>
              <c:f>DANE_ukryte!$I$6</c:f>
              <c:strCache>
                <c:ptCount val="1"/>
                <c:pt idx="0">
                  <c:v>Przemysł (łącznie z budownictwem)3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DANE_ukryte!$A$7:$A$21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DANE_ukryte!$I$7:$I$21</c:f>
              <c:numCache>
                <c:formatCode>0.0%</c:formatCode>
                <c:ptCount val="15"/>
                <c:pt idx="0">
                  <c:v>0.25430785814626816</c:v>
                </c:pt>
                <c:pt idx="1">
                  <c:v>0.21168323834208608</c:v>
                </c:pt>
                <c:pt idx="2">
                  <c:v>0.20692496562833873</c:v>
                </c:pt>
                <c:pt idx="3">
                  <c:v>0.21957504408885101</c:v>
                </c:pt>
                <c:pt idx="4">
                  <c:v>0.21721508691663061</c:v>
                </c:pt>
                <c:pt idx="5">
                  <c:v>0.22899232214427503</c:v>
                </c:pt>
                <c:pt idx="6">
                  <c:v>0.23534354848818034</c:v>
                </c:pt>
                <c:pt idx="7">
                  <c:v>0.23160169746007017</c:v>
                </c:pt>
                <c:pt idx="8">
                  <c:v>0.2249496742605244</c:v>
                </c:pt>
                <c:pt idx="9">
                  <c:v>0.228473454509072</c:v>
                </c:pt>
                <c:pt idx="10">
                  <c:v>0.22341717413391976</c:v>
                </c:pt>
                <c:pt idx="11">
                  <c:v>0.22940671129759979</c:v>
                </c:pt>
                <c:pt idx="12">
                  <c:v>0.22787712634644258</c:v>
                </c:pt>
                <c:pt idx="13">
                  <c:v>0.2197059283595032</c:v>
                </c:pt>
                <c:pt idx="14">
                  <c:v>0.21187849997983901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63-4E10-9335-8DBA8AF26DC8}"/>
            </c:ext>
          </c:extLst>
        </c:ser>
        <c:ser>
          <c:idx val="3"/>
          <c:order val="3"/>
          <c:tx>
            <c:strRef>
              <c:f>DANE_ukryte!$J$6</c:f>
              <c:strCache>
                <c:ptCount val="1"/>
                <c:pt idx="0">
                  <c:v>Transport4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DANE_ukryte!$A$7:$A$21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DANE_ukryte!$J$7:$J$21</c:f>
              <c:numCache>
                <c:formatCode>0.0%</c:formatCode>
                <c:ptCount val="15"/>
                <c:pt idx="0">
                  <c:v>0.21261568929201094</c:v>
                </c:pt>
                <c:pt idx="1">
                  <c:v>0.26679868629236203</c:v>
                </c:pt>
                <c:pt idx="2">
                  <c:v>0.2634572030375914</c:v>
                </c:pt>
                <c:pt idx="3">
                  <c:v>0.27378639396369864</c:v>
                </c:pt>
                <c:pt idx="4">
                  <c:v>0.26382856746264371</c:v>
                </c:pt>
                <c:pt idx="5">
                  <c:v>0.2537004958992829</c:v>
                </c:pt>
                <c:pt idx="6">
                  <c:v>0.26280858110520439</c:v>
                </c:pt>
                <c:pt idx="7">
                  <c:v>0.27211095493210918</c:v>
                </c:pt>
                <c:pt idx="8">
                  <c:v>0.28489716687700489</c:v>
                </c:pt>
                <c:pt idx="9">
                  <c:v>0.30952402052273398</c:v>
                </c:pt>
                <c:pt idx="10">
                  <c:v>0.30581004438676057</c:v>
                </c:pt>
                <c:pt idx="11">
                  <c:v>0.3169019455810736</c:v>
                </c:pt>
                <c:pt idx="12">
                  <c:v>0.31038842217938017</c:v>
                </c:pt>
                <c:pt idx="13">
                  <c:v>0.31714042126611874</c:v>
                </c:pt>
                <c:pt idx="14">
                  <c:v>0.33434387758929091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63-4E10-9335-8DBA8AF26DC8}"/>
            </c:ext>
          </c:extLst>
        </c:ser>
        <c:ser>
          <c:idx val="4"/>
          <c:order val="4"/>
          <c:tx>
            <c:strRef>
              <c:f>DANE_ukryte!$K$6</c:f>
              <c:strCache>
                <c:ptCount val="1"/>
                <c:pt idx="0">
                  <c:v>Usługi5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DANE_ukryte!$A$7:$A$21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DANE_ukryte!$K$7:$K$21</c:f>
              <c:numCache>
                <c:formatCode>0.0%</c:formatCode>
                <c:ptCount val="15"/>
                <c:pt idx="0">
                  <c:v>0.1170873955684657</c:v>
                </c:pt>
                <c:pt idx="1">
                  <c:v>0.1327305674802455</c:v>
                </c:pt>
                <c:pt idx="2">
                  <c:v>0.13545393731398098</c:v>
                </c:pt>
                <c:pt idx="3">
                  <c:v>0.13257257293654945</c:v>
                </c:pt>
                <c:pt idx="4">
                  <c:v>0.13228955895793423</c:v>
                </c:pt>
                <c:pt idx="5">
                  <c:v>0.1301813488931671</c:v>
                </c:pt>
                <c:pt idx="6">
                  <c:v>0.1295052051934556</c:v>
                </c:pt>
                <c:pt idx="7">
                  <c:v>0.12885418093810153</c:v>
                </c:pt>
                <c:pt idx="8">
                  <c:v>0.13053890506412477</c:v>
                </c:pt>
                <c:pt idx="9">
                  <c:v>0.11618054009913503</c:v>
                </c:pt>
                <c:pt idx="10">
                  <c:v>0.10848710973562165</c:v>
                </c:pt>
                <c:pt idx="11">
                  <c:v>0.10860932477483499</c:v>
                </c:pt>
                <c:pt idx="12">
                  <c:v>0.10647838148624893</c:v>
                </c:pt>
                <c:pt idx="13">
                  <c:v>0.1130975516598505</c:v>
                </c:pt>
                <c:pt idx="14">
                  <c:v>0.11498840687059333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63-4E10-9335-8DBA8AF26DC8}"/>
            </c:ext>
          </c:extLst>
        </c:ser>
        <c:ser>
          <c:idx val="5"/>
          <c:order val="5"/>
          <c:tx>
            <c:strRef>
              <c:f>DANE_ukryte!$M$6</c:f>
              <c:strCache>
                <c:ptCount val="1"/>
                <c:pt idx="0">
                  <c:v>Pozostali odbiorcy7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DANE_ukryte!$A$7:$A$21</c:f>
              <c:strCach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DANE_ukryte!$M$7:$M$21</c:f>
              <c:numCache>
                <c:formatCode>0.0%</c:formatCode>
                <c:ptCount val="15"/>
                <c:pt idx="0">
                  <c:v>7.727924404374413E-2</c:v>
                </c:pt>
                <c:pt idx="1">
                  <c:v>5.900419529497429E-2</c:v>
                </c:pt>
                <c:pt idx="2">
                  <c:v>5.7196087612591685E-2</c:v>
                </c:pt>
                <c:pt idx="3">
                  <c:v>5.7887032830942493E-2</c:v>
                </c:pt>
                <c:pt idx="4">
                  <c:v>5.8007840154533086E-2</c:v>
                </c:pt>
                <c:pt idx="5">
                  <c:v>5.7695596512405641E-2</c:v>
                </c:pt>
                <c:pt idx="6">
                  <c:v>5.6901741137115269E-2</c:v>
                </c:pt>
                <c:pt idx="7">
                  <c:v>5.4717589695922796E-2</c:v>
                </c:pt>
                <c:pt idx="8">
                  <c:v>5.4310180467789064E-2</c:v>
                </c:pt>
                <c:pt idx="9">
                  <c:v>5.6064987680116349E-2</c:v>
                </c:pt>
                <c:pt idx="10">
                  <c:v>5.3627921792825821E-2</c:v>
                </c:pt>
                <c:pt idx="11">
                  <c:v>5.3056861335948564E-2</c:v>
                </c:pt>
                <c:pt idx="12">
                  <c:v>5.4799829892820173E-2</c:v>
                </c:pt>
                <c:pt idx="13">
                  <c:v>5.1668365901805832E-2</c:v>
                </c:pt>
                <c:pt idx="14">
                  <c:v>4.6697070641772656E-2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63-4E10-9335-8DBA8AF26D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5"/>
        <c:axId val="1280324752"/>
        <c:axId val="1421202496"/>
      </c:barChart>
      <c:catAx>
        <c:axId val="156495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3411295"/>
        <c:crosses val="autoZero"/>
        <c:auto val="1"/>
        <c:lblAlgn val="ctr"/>
        <c:lblOffset val="100"/>
        <c:noMultiLvlLbl val="0"/>
      </c:catAx>
      <c:valAx>
        <c:axId val="503411295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564953712"/>
        <c:crosses val="autoZero"/>
        <c:crossBetween val="between"/>
      </c:valAx>
      <c:valAx>
        <c:axId val="1421202496"/>
        <c:scaling>
          <c:orientation val="minMax"/>
          <c:max val="1"/>
          <c:min val="0"/>
        </c:scaling>
        <c:delete val="1"/>
        <c:axPos val="r"/>
        <c:numFmt formatCode="0%" sourceLinked="0"/>
        <c:majorTickMark val="out"/>
        <c:minorTickMark val="none"/>
        <c:tickLblPos val="nextTo"/>
        <c:crossAx val="1280324752"/>
        <c:crosses val="max"/>
        <c:crossBetween val="between"/>
      </c:valAx>
      <c:catAx>
        <c:axId val="128032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202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DANE_ukryte!$C$59</c:f>
              <c:strCache>
                <c:ptCount val="1"/>
                <c:pt idx="0">
                  <c:v>Wartość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(DANE_ukryte!$A$60:$A$134,DANE_ukryte!$B$60:$B$134)</c:f>
              <c:strCache>
                <c:ptCount val="150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2005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2005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2005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  <c:pt idx="58">
                  <c:v>2021</c:v>
                </c:pt>
                <c:pt idx="59">
                  <c:v>2022</c:v>
                </c:pt>
                <c:pt idx="60">
                  <c:v>2005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  <c:pt idx="75">
                  <c:v>Przemysł</c:v>
                </c:pt>
                <c:pt idx="76">
                  <c:v>Przemysł</c:v>
                </c:pt>
                <c:pt idx="77">
                  <c:v>Przemysł</c:v>
                </c:pt>
                <c:pt idx="78">
                  <c:v>Przemysł</c:v>
                </c:pt>
                <c:pt idx="79">
                  <c:v>Przemysł</c:v>
                </c:pt>
                <c:pt idx="80">
                  <c:v>Przemysł</c:v>
                </c:pt>
                <c:pt idx="81">
                  <c:v>Przemysł</c:v>
                </c:pt>
                <c:pt idx="82">
                  <c:v>Przemysł</c:v>
                </c:pt>
                <c:pt idx="83">
                  <c:v>Przemysł</c:v>
                </c:pt>
                <c:pt idx="84">
                  <c:v>Przemysł</c:v>
                </c:pt>
                <c:pt idx="85">
                  <c:v>Przemysł</c:v>
                </c:pt>
                <c:pt idx="86">
                  <c:v>Przemysł</c:v>
                </c:pt>
                <c:pt idx="87">
                  <c:v>Przemysł</c:v>
                </c:pt>
                <c:pt idx="88">
                  <c:v>Przemysł</c:v>
                </c:pt>
                <c:pt idx="89">
                  <c:v>Przemysł</c:v>
                </c:pt>
                <c:pt idx="90">
                  <c:v>Transport</c:v>
                </c:pt>
                <c:pt idx="91">
                  <c:v>Transport</c:v>
                </c:pt>
                <c:pt idx="92">
                  <c:v>Transport</c:v>
                </c:pt>
                <c:pt idx="93">
                  <c:v>Transport</c:v>
                </c:pt>
                <c:pt idx="94">
                  <c:v>Transport</c:v>
                </c:pt>
                <c:pt idx="95">
                  <c:v>Transport</c:v>
                </c:pt>
                <c:pt idx="96">
                  <c:v>Transport</c:v>
                </c:pt>
                <c:pt idx="97">
                  <c:v>Transport</c:v>
                </c:pt>
                <c:pt idx="98">
                  <c:v>Transport</c:v>
                </c:pt>
                <c:pt idx="99">
                  <c:v>Transport</c:v>
                </c:pt>
                <c:pt idx="100">
                  <c:v>Transport</c:v>
                </c:pt>
                <c:pt idx="101">
                  <c:v>Transport</c:v>
                </c:pt>
                <c:pt idx="102">
                  <c:v>Transport</c:v>
                </c:pt>
                <c:pt idx="103">
                  <c:v>Transport</c:v>
                </c:pt>
                <c:pt idx="104">
                  <c:v>Transport</c:v>
                </c:pt>
                <c:pt idx="105">
                  <c:v>Usługi</c:v>
                </c:pt>
                <c:pt idx="106">
                  <c:v>Usługi</c:v>
                </c:pt>
                <c:pt idx="107">
                  <c:v>Usługi</c:v>
                </c:pt>
                <c:pt idx="108">
                  <c:v>Usługi</c:v>
                </c:pt>
                <c:pt idx="109">
                  <c:v>Usługi</c:v>
                </c:pt>
                <c:pt idx="110">
                  <c:v>Usługi</c:v>
                </c:pt>
                <c:pt idx="111">
                  <c:v>Usługi</c:v>
                </c:pt>
                <c:pt idx="112">
                  <c:v>Usługi</c:v>
                </c:pt>
                <c:pt idx="113">
                  <c:v>Usługi</c:v>
                </c:pt>
                <c:pt idx="114">
                  <c:v>Usługi</c:v>
                </c:pt>
                <c:pt idx="115">
                  <c:v>Usługi</c:v>
                </c:pt>
                <c:pt idx="116">
                  <c:v>Usługi</c:v>
                </c:pt>
                <c:pt idx="117">
                  <c:v>Usługi</c:v>
                </c:pt>
                <c:pt idx="118">
                  <c:v>Usługi</c:v>
                </c:pt>
                <c:pt idx="119">
                  <c:v>Usługi</c:v>
                </c:pt>
                <c:pt idx="120">
                  <c:v>Gospodarstwa domowe</c:v>
                </c:pt>
                <c:pt idx="121">
                  <c:v>Gospodarstwa domowe</c:v>
                </c:pt>
                <c:pt idx="122">
                  <c:v>Gospodarstwa domowe</c:v>
                </c:pt>
                <c:pt idx="123">
                  <c:v>Gospodarstwa domowe</c:v>
                </c:pt>
                <c:pt idx="124">
                  <c:v>Gospodarstwa domowe</c:v>
                </c:pt>
                <c:pt idx="125">
                  <c:v>Gospodarstwa domowe</c:v>
                </c:pt>
                <c:pt idx="126">
                  <c:v>Gospodarstwa domowe</c:v>
                </c:pt>
                <c:pt idx="127">
                  <c:v>Gospodarstwa domowe</c:v>
                </c:pt>
                <c:pt idx="128">
                  <c:v>Gospodarstwa domowe</c:v>
                </c:pt>
                <c:pt idx="129">
                  <c:v>Gospodarstwa domowe</c:v>
                </c:pt>
                <c:pt idx="130">
                  <c:v>Gospodarstwa domowe</c:v>
                </c:pt>
                <c:pt idx="131">
                  <c:v>Gospodarstwa domowe</c:v>
                </c:pt>
                <c:pt idx="132">
                  <c:v>Gospodarstwa domowe</c:v>
                </c:pt>
                <c:pt idx="133">
                  <c:v>Gospodarstwa domowe</c:v>
                </c:pt>
                <c:pt idx="134">
                  <c:v>Gospodarstwa domowe</c:v>
                </c:pt>
                <c:pt idx="135">
                  <c:v>Pozostali odbiorcy</c:v>
                </c:pt>
                <c:pt idx="136">
                  <c:v>Pozostali odbiorcy</c:v>
                </c:pt>
                <c:pt idx="137">
                  <c:v>Pozostali odbiorcy</c:v>
                </c:pt>
                <c:pt idx="138">
                  <c:v>Pozostali odbiorcy</c:v>
                </c:pt>
                <c:pt idx="139">
                  <c:v>Pozostali odbiorcy</c:v>
                </c:pt>
                <c:pt idx="140">
                  <c:v>Pozostali odbiorcy</c:v>
                </c:pt>
                <c:pt idx="141">
                  <c:v>Pozostali odbiorcy</c:v>
                </c:pt>
                <c:pt idx="142">
                  <c:v>Pozostali odbiorcy</c:v>
                </c:pt>
                <c:pt idx="143">
                  <c:v>Pozostali odbiorcy</c:v>
                </c:pt>
                <c:pt idx="144">
                  <c:v>Pozostali odbiorcy</c:v>
                </c:pt>
                <c:pt idx="145">
                  <c:v>Pozostali odbiorcy</c:v>
                </c:pt>
                <c:pt idx="146">
                  <c:v>Pozostali odbiorcy</c:v>
                </c:pt>
                <c:pt idx="147">
                  <c:v>Pozostali odbiorcy</c:v>
                </c:pt>
                <c:pt idx="148">
                  <c:v>Pozostali odbiorcy</c:v>
                </c:pt>
                <c:pt idx="149">
                  <c:v>Pozostali odbiorcy</c:v>
                </c:pt>
              </c:strCache>
            </c:strRef>
          </c:cat>
          <c:val>
            <c:numRef>
              <c:f>DANE_ukryte!$C$60:$C$134</c:f>
              <c:numCache>
                <c:formatCode>#,##0.00</c:formatCode>
                <c:ptCount val="75"/>
                <c:pt idx="0">
                  <c:v>14617.708000000001</c:v>
                </c:pt>
                <c:pt idx="1">
                  <c:v>12823.317999999999</c:v>
                </c:pt>
                <c:pt idx="2">
                  <c:v>13499.29</c:v>
                </c:pt>
                <c:pt idx="3">
                  <c:v>13961.482</c:v>
                </c:pt>
                <c:pt idx="4">
                  <c:v>13733.263999999999</c:v>
                </c:pt>
                <c:pt idx="5">
                  <c:v>14210.705</c:v>
                </c:pt>
                <c:pt idx="6">
                  <c:v>14153.252</c:v>
                </c:pt>
                <c:pt idx="7">
                  <c:v>14095.62</c:v>
                </c:pt>
                <c:pt idx="8">
                  <c:v>14652.42</c:v>
                </c:pt>
                <c:pt idx="9">
                  <c:v>15819.689875166227</c:v>
                </c:pt>
                <c:pt idx="10">
                  <c:v>16327.911878134939</c:v>
                </c:pt>
                <c:pt idx="11">
                  <c:v>16492.204175214603</c:v>
                </c:pt>
                <c:pt idx="12">
                  <c:v>16004.147577101263</c:v>
                </c:pt>
                <c:pt idx="13">
                  <c:v>16306.037722991756</c:v>
                </c:pt>
                <c:pt idx="14">
                  <c:v>15073.355889552717</c:v>
                </c:pt>
                <c:pt idx="15">
                  <c:v>12221.227000000001</c:v>
                </c:pt>
                <c:pt idx="16">
                  <c:v>16162.093999999999</c:v>
                </c:pt>
                <c:pt idx="17">
                  <c:v>17187.317999999999</c:v>
                </c:pt>
                <c:pt idx="18">
                  <c:v>17408.462</c:v>
                </c:pt>
                <c:pt idx="19">
                  <c:v>16680.366999999998</c:v>
                </c:pt>
                <c:pt idx="20">
                  <c:v>15744.034</c:v>
                </c:pt>
                <c:pt idx="21">
                  <c:v>15804.963</c:v>
                </c:pt>
                <c:pt idx="22">
                  <c:v>16561.073</c:v>
                </c:pt>
                <c:pt idx="23">
                  <c:v>18557.186000000002</c:v>
                </c:pt>
                <c:pt idx="24">
                  <c:v>21431.697717818723</c:v>
                </c:pt>
                <c:pt idx="25">
                  <c:v>22349.398498803563</c:v>
                </c:pt>
                <c:pt idx="26">
                  <c:v>22782.295951515589</c:v>
                </c:pt>
                <c:pt idx="27">
                  <c:v>21799.037904446348</c:v>
                </c:pt>
                <c:pt idx="28">
                  <c:v>23537.387958822226</c:v>
                </c:pt>
                <c:pt idx="29">
                  <c:v>23785.727465863569</c:v>
                </c:pt>
                <c:pt idx="30">
                  <c:v>6730.2259999999997</c:v>
                </c:pt>
                <c:pt idx="31">
                  <c:v>8040.5339999999997</c:v>
                </c:pt>
                <c:pt idx="32">
                  <c:v>8836.6910000000007</c:v>
                </c:pt>
                <c:pt idx="33">
                  <c:v>8429.5079999999998</c:v>
                </c:pt>
                <c:pt idx="34">
                  <c:v>8363.91</c:v>
                </c:pt>
                <c:pt idx="35">
                  <c:v>8078.7370000000001</c:v>
                </c:pt>
                <c:pt idx="36">
                  <c:v>7788.2730000000001</c:v>
                </c:pt>
                <c:pt idx="37">
                  <c:v>7842.2550000000001</c:v>
                </c:pt>
                <c:pt idx="38">
                  <c:v>8502.8389999999999</c:v>
                </c:pt>
                <c:pt idx="39">
                  <c:v>8044.4361374360496</c:v>
                </c:pt>
                <c:pt idx="40">
                  <c:v>7928.5219435055578</c:v>
                </c:pt>
                <c:pt idx="41">
                  <c:v>7807.9980720141793</c:v>
                </c:pt>
                <c:pt idx="42">
                  <c:v>7478.1341962600964</c:v>
                </c:pt>
                <c:pt idx="43">
                  <c:v>8393.8242245604069</c:v>
                </c:pt>
                <c:pt idx="44">
                  <c:v>8180.4486066215686</c:v>
                </c:pt>
                <c:pt idx="45">
                  <c:v>19469.163</c:v>
                </c:pt>
                <c:pt idx="46">
                  <c:v>19977.567999999999</c:v>
                </c:pt>
                <c:pt idx="47">
                  <c:v>21982.973999999998</c:v>
                </c:pt>
                <c:pt idx="48">
                  <c:v>20103.955000000002</c:v>
                </c:pt>
                <c:pt idx="49">
                  <c:v>20779.22</c:v>
                </c:pt>
                <c:pt idx="50">
                  <c:v>20443.636999999999</c:v>
                </c:pt>
                <c:pt idx="51">
                  <c:v>18970.203000000001</c:v>
                </c:pt>
                <c:pt idx="52">
                  <c:v>19032.330371644213</c:v>
                </c:pt>
                <c:pt idx="53">
                  <c:v>19886.419150663991</c:v>
                </c:pt>
                <c:pt idx="54">
                  <c:v>20063.012766791573</c:v>
                </c:pt>
                <c:pt idx="55">
                  <c:v>22557.493414187371</c:v>
                </c:pt>
                <c:pt idx="56">
                  <c:v>20993.899061568187</c:v>
                </c:pt>
                <c:pt idx="57">
                  <c:v>21101.347418517598</c:v>
                </c:pt>
                <c:pt idx="58">
                  <c:v>22145.579357946761</c:v>
                </c:pt>
                <c:pt idx="59">
                  <c:v>20779.888685643513</c:v>
                </c:pt>
                <c:pt idx="60">
                  <c:v>4442.0390000000007</c:v>
                </c:pt>
                <c:pt idx="61">
                  <c:v>3574.3480000000018</c:v>
                </c:pt>
                <c:pt idx="62">
                  <c:v>3731.3359999999998</c:v>
                </c:pt>
                <c:pt idx="63">
                  <c:v>3680.6949999999961</c:v>
                </c:pt>
                <c:pt idx="64">
                  <c:v>3667.5030000000006</c:v>
                </c:pt>
                <c:pt idx="65">
                  <c:v>3580.4480000000003</c:v>
                </c:pt>
                <c:pt idx="66">
                  <c:v>3421.9959999999992</c:v>
                </c:pt>
                <c:pt idx="67">
                  <c:v>3330.1929999999993</c:v>
                </c:pt>
                <c:pt idx="68">
                  <c:v>3537.5715795356882</c:v>
                </c:pt>
                <c:pt idx="69">
                  <c:v>3881.9858519679292</c:v>
                </c:pt>
                <c:pt idx="70">
                  <c:v>3919.2688952188819</c:v>
                </c:pt>
                <c:pt idx="71">
                  <c:v>3814.2937715251937</c:v>
                </c:pt>
                <c:pt idx="72">
                  <c:v>3848.6730935486485</c:v>
                </c:pt>
                <c:pt idx="73">
                  <c:v>3834.7</c:v>
                </c:pt>
                <c:pt idx="74">
                  <c:v>3322.1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D-47F4-B23A-0576EE18B7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1"/>
        <c:axId val="1564953712"/>
        <c:axId val="503411295"/>
      </c:barChart>
      <c:catAx>
        <c:axId val="156495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3411295"/>
        <c:crosses val="autoZero"/>
        <c:auto val="1"/>
        <c:lblAlgn val="ctr"/>
        <c:lblOffset val="100"/>
        <c:noMultiLvlLbl val="0"/>
      </c:catAx>
      <c:valAx>
        <c:axId val="503411295"/>
        <c:scaling>
          <c:orientation val="minMax"/>
          <c:max val="1"/>
        </c:scaling>
        <c:delete val="1"/>
        <c:axPos val="l"/>
        <c:numFmt formatCode="#,##0.00" sourceLinked="1"/>
        <c:majorTickMark val="none"/>
        <c:minorTickMark val="none"/>
        <c:tickLblPos val="nextTo"/>
        <c:crossAx val="156495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964205816554809E-2"/>
          <c:y val="8.6090897073926323E-2"/>
          <c:w val="0.95898583146905292"/>
          <c:h val="0.787194487471062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DANE_ukryte!$D$154</c:f>
              <c:strCache>
                <c:ptCount val="1"/>
                <c:pt idx="0">
                  <c:v>ogółem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numRef>
              <c:f>DANE_ukryte!$A$155:$A$229</c:f>
              <c:numCache>
                <c:formatCode>General</c:formatCod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DANE_ukryte!$D$155:$D$229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2F-4C81-BC7F-306F83BE7F92}"/>
            </c:ext>
          </c:extLst>
        </c:ser>
        <c:ser>
          <c:idx val="0"/>
          <c:order val="1"/>
          <c:tx>
            <c:strRef>
              <c:f>DANE_ukryte!$B$154</c:f>
              <c:strCache>
                <c:ptCount val="1"/>
                <c:pt idx="0">
                  <c:v>Sektor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DANE_ukryte!$A$155:$A$229</c:f>
              <c:numCache>
                <c:formatCode>General</c:formatCode>
                <c:ptCount val="15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DANE_ukryte!$C$155:$C$229</c:f>
              <c:numCache>
                <c:formatCode>0.0%</c:formatCode>
                <c:ptCount val="15"/>
                <c:pt idx="0">
                  <c:v>0.1170873955684657</c:v>
                </c:pt>
                <c:pt idx="1">
                  <c:v>0.1327305674802455</c:v>
                </c:pt>
                <c:pt idx="2">
                  <c:v>0.13545393731398098</c:v>
                </c:pt>
                <c:pt idx="3">
                  <c:v>0.13257257293654945</c:v>
                </c:pt>
                <c:pt idx="4">
                  <c:v>0.13228955895793423</c:v>
                </c:pt>
                <c:pt idx="5">
                  <c:v>0.1301813488931671</c:v>
                </c:pt>
                <c:pt idx="6">
                  <c:v>0.1295052051934556</c:v>
                </c:pt>
                <c:pt idx="7">
                  <c:v>0.12885418093810153</c:v>
                </c:pt>
                <c:pt idx="8">
                  <c:v>0.13053890506412477</c:v>
                </c:pt>
                <c:pt idx="9">
                  <c:v>0.11618054009913503</c:v>
                </c:pt>
                <c:pt idx="10">
                  <c:v>0.10848710973562165</c:v>
                </c:pt>
                <c:pt idx="11">
                  <c:v>0.10860932477483499</c:v>
                </c:pt>
                <c:pt idx="12">
                  <c:v>0.10647838148624893</c:v>
                </c:pt>
                <c:pt idx="13">
                  <c:v>0.1130975516598505</c:v>
                </c:pt>
                <c:pt idx="14">
                  <c:v>0.11498840687059333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2F-4C81-BC7F-306F83BE7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564953712"/>
        <c:axId val="503411295"/>
      </c:barChart>
      <c:catAx>
        <c:axId val="156495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3411295"/>
        <c:crosses val="autoZero"/>
        <c:auto val="1"/>
        <c:lblAlgn val="ctr"/>
        <c:lblOffset val="100"/>
        <c:noMultiLvlLbl val="0"/>
      </c:catAx>
      <c:valAx>
        <c:axId val="503411295"/>
        <c:scaling>
          <c:orientation val="minMax"/>
          <c:max val="1"/>
        </c:scaling>
        <c:delete val="1"/>
        <c:axPos val="l"/>
        <c:numFmt formatCode="0%" sourceLinked="0"/>
        <c:majorTickMark val="out"/>
        <c:minorTickMark val="none"/>
        <c:tickLblPos val="nextTo"/>
        <c:crossAx val="156495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6231960731698114"/>
          <c:w val="0.93885442074418457"/>
          <c:h val="0.61878563819256949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'rozdzial 1 - PL i UE'!$E$4</c:f>
              <c:strCache>
                <c:ptCount val="1"/>
                <c:pt idx="0">
                  <c:v>Pozyskanie energii pierwotnej [ktoe]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UE'!$E$5:$E$32</c:f>
              <c:numCache>
                <c:formatCode>#,##0</c:formatCode>
                <c:ptCount val="2"/>
                <c:pt idx="0">
                  <c:v>597595.74</c:v>
                </c:pt>
                <c:pt idx="1">
                  <c:v>60107.216999999997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16-4ADF-83FA-C5EA132E1100}"/>
            </c:ext>
          </c:extLst>
        </c:ser>
        <c:ser>
          <c:idx val="4"/>
          <c:order val="4"/>
          <c:tx>
            <c:strRef>
              <c:f>'rozdzial 1 - PL i UE'!$F$4</c:f>
              <c:strCache>
                <c:ptCount val="1"/>
                <c:pt idx="0">
                  <c:v>Zużycie krajowe energii pierwotnej* [ktoe]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UE'!$F$5:$F$32</c:f>
              <c:numCache>
                <c:formatCode>#,##0</c:formatCode>
                <c:ptCount val="2"/>
                <c:pt idx="0">
                  <c:v>1421666.07</c:v>
                </c:pt>
                <c:pt idx="1">
                  <c:v>109595.15399999999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16-4ADF-83FA-C5EA132E1100}"/>
            </c:ext>
          </c:extLst>
        </c:ser>
        <c:ser>
          <c:idx val="7"/>
          <c:order val="7"/>
          <c:tx>
            <c:strRef>
              <c:f>'rozdzial 1 - PL i UE'!$I$4</c:f>
              <c:strCache>
                <c:ptCount val="1"/>
                <c:pt idx="0">
                  <c:v>Zużycie końcowe energii [ktoe]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UE'!$I$5:$I$32</c:f>
              <c:numCache>
                <c:formatCode>#,##0</c:formatCode>
                <c:ptCount val="2"/>
                <c:pt idx="0">
                  <c:v>939886.9</c:v>
                </c:pt>
                <c:pt idx="1">
                  <c:v>74177.38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16-4ADF-83FA-C5EA132E11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A16-4ADF-83FA-C5EA132E110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A16-4ADF-83FA-C5EA132E110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A16-4ADF-83FA-C5EA132E110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A16-4ADF-83FA-C5EA132E110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A16-4ADF-83FA-C5EA132E110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A16-4ADF-83FA-C5EA132E110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A16-4ADF-83FA-C5EA132E110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A16-4ADF-83FA-C5EA132E110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A16-4ADF-83FA-C5EA132E110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A16-4ADF-83FA-C5EA132E110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A16-4ADF-83FA-C5EA132E110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A16-4ADF-83FA-C5EA132E110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A16-4ADF-83FA-C5EA132E110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A16-4ADF-83FA-C5EA132E1100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A16-4ADF-83FA-C5EA132E1100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A16-4ADF-83FA-C5EA132E1100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9A16-4ADF-83FA-C5EA132E1100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9A16-4ADF-83FA-C5EA132E1100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A16-4ADF-83FA-C5EA132E1100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A16-4ADF-83FA-C5EA132E1100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A16-4ADF-83FA-C5EA132E1100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A16-4ADF-83FA-C5EA132E1100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A16-4ADF-83FA-C5EA132E1100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A16-4ADF-83FA-C5EA132E1100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A16-4ADF-83FA-C5EA132E1100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158271844212377"/>
          <c:y val="0"/>
          <c:w val="0.59907105991332854"/>
          <c:h val="0.176901661172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28655195353241186"/>
          <c:w val="0.93885442074418457"/>
          <c:h val="0.49576317988315649"/>
        </c:manualLayout>
      </c:layout>
      <c:barChart>
        <c:barDir val="col"/>
        <c:grouping val="clustered"/>
        <c:varyColors val="0"/>
        <c:ser>
          <c:idx val="12"/>
          <c:order val="12"/>
          <c:tx>
            <c:strRef>
              <c:f>'rozdzial 1 - PL i UE'!$N$4</c:f>
              <c:strCache>
                <c:ptCount val="1"/>
                <c:pt idx="0">
                  <c:v>Produkcja energii elektrycznej [ktoe]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UE'!$N$5:$N$32</c:f>
              <c:numCache>
                <c:formatCode>#,##0</c:formatCode>
                <c:ptCount val="2"/>
                <c:pt idx="0">
                  <c:v>249915.15299999999</c:v>
                </c:pt>
                <c:pt idx="1">
                  <c:v>15438.322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BD-46C9-BF08-F277C58B38C0}"/>
            </c:ext>
          </c:extLst>
        </c:ser>
        <c:ser>
          <c:idx val="13"/>
          <c:order val="13"/>
          <c:tx>
            <c:strRef>
              <c:f>'rozdzial 1 - PL i UE'!$O$4</c:f>
              <c:strCache>
                <c:ptCount val="1"/>
                <c:pt idx="0">
                  <c:v>Produkcja energii elektrycznej z OZE [ktoe]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UE'!$O$5:$O$32</c:f>
              <c:numCache>
                <c:formatCode>#,##0</c:formatCode>
                <c:ptCount val="2"/>
                <c:pt idx="0">
                  <c:v>94745.418999999994</c:v>
                </c:pt>
                <c:pt idx="1">
                  <c:v>2693.8989999999999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3BD-46C9-BF08-F277C58B38C0}"/>
            </c:ext>
          </c:extLst>
        </c:ser>
        <c:ser>
          <c:idx val="14"/>
          <c:order val="14"/>
          <c:tx>
            <c:strRef>
              <c:f>'rozdzial 1 - PL i UE'!$P$4</c:f>
              <c:strCache>
                <c:ptCount val="1"/>
                <c:pt idx="0">
                  <c:v>Zużycie krajowe energii elektrycznej [ktoe]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UE'!$P$5:$P$32</c:f>
              <c:numCache>
                <c:formatCode>#,##0</c:formatCode>
                <c:ptCount val="2"/>
                <c:pt idx="0">
                  <c:v>250544.33799999999</c:v>
                </c:pt>
                <c:pt idx="1">
                  <c:v>15514.656000000001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BD-46C9-BF08-F277C58B38C0}"/>
            </c:ext>
          </c:extLst>
        </c:ser>
        <c:ser>
          <c:idx val="15"/>
          <c:order val="15"/>
          <c:tx>
            <c:strRef>
              <c:f>'rozdzial 1 - PL i UE'!$Q$4</c:f>
              <c:strCache>
                <c:ptCount val="1"/>
                <c:pt idx="0">
                  <c:v>Zużycie końcowe energii elektrycznej [ktoe]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UE'!$Q$5:$Q$32</c:f>
              <c:numCache>
                <c:formatCode>#,##0</c:formatCode>
                <c:ptCount val="2"/>
                <c:pt idx="0">
                  <c:v>213861.033</c:v>
                </c:pt>
                <c:pt idx="1">
                  <c:v>12354.938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3BD-46C9-BF08-F277C58B38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3BD-46C9-BF08-F277C58B38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BD-46C9-BF08-F277C58B38C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BD-46C9-BF08-F277C58B38C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3BD-46C9-BF08-F277C58B38C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BD-46C9-BF08-F277C58B38C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BD-46C9-BF08-F277C58B38C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BD-46C9-BF08-F277C58B38C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BD-46C9-BF08-F277C58B38C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BD-46C9-BF08-F277C58B38C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3BD-46C9-BF08-F277C58B38C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3BD-46C9-BF08-F277C58B38C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3BD-46C9-BF08-F277C58B38C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73BD-46C9-BF08-F277C58B38C0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3BD-46C9-BF08-F277C58B38C0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73BD-46C9-BF08-F277C58B38C0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73BD-46C9-BF08-F277C58B38C0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73BD-46C9-BF08-F277C58B38C0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73BD-46C9-BF08-F277C58B38C0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73BD-46C9-BF08-F277C58B38C0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73BD-46C9-BF08-F277C58B38C0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73BD-46C9-BF08-F277C58B38C0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73BD-46C9-BF08-F277C58B38C0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73BD-46C9-BF08-F277C58B38C0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73BD-46C9-BF08-F277C58B38C0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07844543157869E-2"/>
          <c:y val="2.711005722641345E-2"/>
          <c:w val="0.8648479526922439"/>
          <c:h val="0.211032848213916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4302908616E-2"/>
          <c:y val="0.20558346577593403"/>
          <c:w val="0.93885442074418457"/>
          <c:h val="0.6991201546211243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'rozdzial 1 - PL i UE'!$M$4</c:f>
              <c:strCache>
                <c:ptCount val="1"/>
                <c:pt idx="0">
                  <c:v>Zależność energetyczna* [%]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UE'!$M$5:$M$32</c:f>
              <c:numCache>
                <c:formatCode>#,##0.00</c:formatCode>
                <c:ptCount val="2"/>
                <c:pt idx="0">
                  <c:v>55.522782641402692</c:v>
                </c:pt>
                <c:pt idx="1">
                  <c:v>40.443014064431594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E5-4AA8-9E96-A5A998DC9564}"/>
            </c:ext>
          </c:extLst>
        </c:ser>
        <c:ser>
          <c:idx val="19"/>
          <c:order val="19"/>
          <c:tx>
            <c:strRef>
              <c:f>'rozdzial 1 - PL i UE'!$U$4</c:f>
              <c:strCache>
                <c:ptCount val="1"/>
                <c:pt idx="0">
                  <c:v>Zależność elektroenergetyczna* [%]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UE'!$U$5:$U$32</c:f>
              <c:numCache>
                <c:formatCode>#,##0.00</c:formatCode>
                <c:ptCount val="2"/>
                <c:pt idx="0">
                  <c:v>0.25112720767211977</c:v>
                </c:pt>
                <c:pt idx="1">
                  <c:v>0.49201219801457446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E5-4AA8-9E96-A5A998DC95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DE5-4AA8-9E96-A5A998DC956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E5-4AA8-9E96-A5A998DC956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DE5-4AA8-9E96-A5A998DC956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DE5-4AA8-9E96-A5A998DC956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DE5-4AA8-9E96-A5A998DC956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DE5-4AA8-9E96-A5A998DC956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DE5-4AA8-9E96-A5A998DC956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DE5-4AA8-9E96-A5A998DC956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DE5-4AA8-9E96-A5A998DC956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DE5-4AA8-9E96-A5A998DC956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DE5-4AA8-9E96-A5A998DC9564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DE5-4AA8-9E96-A5A998DC9564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DE5-4AA8-9E96-A5A998DC9564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DE5-4AA8-9E96-A5A998DC9564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DE5-4AA8-9E96-A5A998DC9564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DE5-4AA8-9E96-A5A998DC9564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DE5-4AA8-9E96-A5A998DC9564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DE5-4AA8-9E96-A5A998DC9564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9DE5-4AA8-9E96-A5A998DC9564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DE5-4AA8-9E96-A5A998DC9564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DE5-4AA8-9E96-A5A998DC9564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DE5-4AA8-9E96-A5A998DC9564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DE5-4AA8-9E96-A5A998DC9564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DE5-4AA8-9E96-A5A998DC9564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DE5-4AA8-9E96-A5A998DC9564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DE5-4AA8-9E96-A5A998DC9564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060009287425842E-3"/>
          <c:y val="0"/>
          <c:w val="0.84685504162283531"/>
          <c:h val="0.151410882177615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23430534843549E-2"/>
          <c:y val="0.20267496739382077"/>
          <c:w val="0.93885442074418457"/>
          <c:h val="0.56060669269048546"/>
        </c:manualLayout>
      </c:layout>
      <c:barChart>
        <c:barDir val="col"/>
        <c:grouping val="clustered"/>
        <c:varyColors val="0"/>
        <c:ser>
          <c:idx val="20"/>
          <c:order val="20"/>
          <c:tx>
            <c:strRef>
              <c:f>'rozdzial 1 - PL i UE'!$V$4</c:f>
              <c:strCache>
                <c:ptCount val="1"/>
                <c:pt idx="0">
                  <c:v>Udział energii z OZE w zużyciu końcowym energii brutto [%]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UE'!$V$5:$V$32</c:f>
              <c:numCache>
                <c:formatCode>#,##0.00</c:formatCode>
                <c:ptCount val="2"/>
                <c:pt idx="0">
                  <c:v>21.809339126798502</c:v>
                </c:pt>
                <c:pt idx="1">
                  <c:v>15.623812609470306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713-41D9-83DE-D399607FEF46}"/>
            </c:ext>
          </c:extLst>
        </c:ser>
        <c:ser>
          <c:idx val="21"/>
          <c:order val="21"/>
          <c:tx>
            <c:strRef>
              <c:f>'rozdzial 1 - PL i UE'!$W$4</c:f>
              <c:strCache>
                <c:ptCount val="1"/>
                <c:pt idx="0">
                  <c:v>Udział energii z OZE w zużyciu końcowym energii brutto w elektroenergetyce [%]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UE'!$W$5:$W$32</c:f>
              <c:numCache>
                <c:formatCode>#,##0.00</c:formatCode>
                <c:ptCount val="2"/>
                <c:pt idx="0">
                  <c:v>37.631781211035658</c:v>
                </c:pt>
                <c:pt idx="1">
                  <c:v>17.165917236202343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713-41D9-83DE-D399607FEF46}"/>
            </c:ext>
          </c:extLst>
        </c:ser>
        <c:ser>
          <c:idx val="22"/>
          <c:order val="22"/>
          <c:tx>
            <c:strRef>
              <c:f>'rozdzial 1 - PL i UE'!$X$4</c:f>
              <c:strCache>
                <c:ptCount val="1"/>
                <c:pt idx="0">
                  <c:v>Udział energii z OZE w zużyciu końcowym energii brutto w ciepłownictwie i chłodnictwie [%]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UE'!$X$5:$X$32</c:f>
              <c:numCache>
                <c:formatCode>#,##0.00</c:formatCode>
                <c:ptCount val="2"/>
                <c:pt idx="0">
                  <c:v>22.897851070663819</c:v>
                </c:pt>
                <c:pt idx="1">
                  <c:v>21.030654227240646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13-41D9-83DE-D399607FEF46}"/>
            </c:ext>
          </c:extLst>
        </c:ser>
        <c:ser>
          <c:idx val="23"/>
          <c:order val="23"/>
          <c:tx>
            <c:strRef>
              <c:f>'rozdzial 1 - PL i UE'!$Y$4</c:f>
              <c:strCache>
                <c:ptCount val="1"/>
                <c:pt idx="0">
                  <c:v>Udział energii z OZE w zużyciu końcowym energii brutto w transporcie [%]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UE'!$Y$5:$Y$32</c:f>
              <c:numCache>
                <c:formatCode>#,##0.00</c:formatCode>
                <c:ptCount val="2"/>
                <c:pt idx="0">
                  <c:v>9.094107168266568</c:v>
                </c:pt>
                <c:pt idx="1">
                  <c:v>5.6648838966608173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713-41D9-83DE-D399607FEF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713-41D9-83DE-D399607FEF4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713-41D9-83DE-D399607FEF4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13-41D9-83DE-D399607FEF4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713-41D9-83DE-D399607FEF4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713-41D9-83DE-D399607FEF4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713-41D9-83DE-D399607FEF4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713-41D9-83DE-D399607FEF4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713-41D9-83DE-D399607FEF4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713-41D9-83DE-D399607FEF4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713-41D9-83DE-D399607FEF4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713-41D9-83DE-D399607FEF4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713-41D9-83DE-D399607FEF46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713-41D9-83DE-D399607FEF46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713-41D9-83DE-D399607FEF46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713-41D9-83DE-D399607FEF46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713-41D9-83DE-D399607FEF46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D713-41D9-83DE-D399607FEF46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D713-41D9-83DE-D399607FEF46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D713-41D9-83DE-D399607FEF46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D713-41D9-83DE-D399607FEF46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D713-41D9-83DE-D399607FEF46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D713-41D9-83DE-D399607FEF46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D713-41D9-83DE-D399607FEF46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D713-41D9-83DE-D399607FEF46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3697920733101055E-2"/>
          <c:y val="0"/>
          <c:w val="0.91470018883841642"/>
          <c:h val="0.20951204403209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24"/>
          <c:order val="24"/>
          <c:tx>
            <c:strRef>
              <c:f>'rozdzial 1 - PL i UE'!$Z$4</c:f>
              <c:strCache>
                <c:ptCount val="1"/>
                <c:pt idx="0">
                  <c:v>GHG (w ekwiwalencie CO2) [Tg]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UE'!$Z$5:$Z$32</c:f>
              <c:numCache>
                <c:formatCode>#,##0.00</c:formatCode>
                <c:ptCount val="2"/>
                <c:pt idx="0">
                  <c:v>3541.4546399999999</c:v>
                </c:pt>
                <c:pt idx="1">
                  <c:v>402.39062999999999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07A-455D-B910-65E6F1B08461}"/>
            </c:ext>
          </c:extLst>
        </c:ser>
        <c:ser>
          <c:idx val="25"/>
          <c:order val="25"/>
          <c:tx>
            <c:strRef>
              <c:f>'rozdzial 1 - PL i UE'!$AA$4</c:f>
              <c:strCache>
                <c:ptCount val="1"/>
                <c:pt idx="0">
                  <c:v>Emisja CO2 [Tg]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UE'!$AA$5:$AA$32</c:f>
              <c:numCache>
                <c:formatCode>#,##0.00</c:formatCode>
                <c:ptCount val="2"/>
                <c:pt idx="0">
                  <c:v>2886.2615599999999</c:v>
                </c:pt>
                <c:pt idx="1">
                  <c:v>333.33634999999998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07A-455D-B910-65E6F1B084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07A-455D-B910-65E6F1B0846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07A-455D-B910-65E6F1B0846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07A-455D-B910-65E6F1B0846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07A-455D-B910-65E6F1B0846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07A-455D-B910-65E6F1B0846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07A-455D-B910-65E6F1B0846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07A-455D-B910-65E6F1B0846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07A-455D-B910-65E6F1B0846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07A-455D-B910-65E6F1B0846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07A-455D-B910-65E6F1B0846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07A-455D-B910-65E6F1B08461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07A-455D-B910-65E6F1B08461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07A-455D-B910-65E6F1B08461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07A-455D-B910-65E6F1B08461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07A-455D-B910-65E6F1B08461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07A-455D-B910-65E6F1B08461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07A-455D-B910-65E6F1B08461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07A-455D-B910-65E6F1B08461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07A-455D-B910-65E6F1B08461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07A-455D-B910-65E6F1B08461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07A-455D-B910-65E6F1B08461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07A-455D-B910-65E6F1B08461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07A-455D-B910-65E6F1B08461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07A-455D-B910-65E6F1B08461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07A-455D-B910-65E6F1B08461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07A-455D-B910-65E6F1B08461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188741428851676E-2"/>
          <c:y val="0.24699602512330682"/>
          <c:w val="0.96502348669189164"/>
          <c:h val="0.63035526071052139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'rozdzial 1 - PL i UE'!$J$4</c:f>
              <c:strCache>
                <c:ptCount val="1"/>
                <c:pt idx="0">
                  <c:v>Zużycie końcowe energii/mieszkańca [toe/miesz.]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UE'!$J$5:$J$32</c:f>
              <c:numCache>
                <c:formatCode>#,##0.00</c:formatCode>
                <c:ptCount val="2"/>
                <c:pt idx="0">
                  <c:v>2.1023076193065129</c:v>
                </c:pt>
                <c:pt idx="1">
                  <c:v>1.9602901173284857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11-4ACC-AF58-AF8DE71C37BA}"/>
            </c:ext>
          </c:extLst>
        </c:ser>
        <c:ser>
          <c:idx val="16"/>
          <c:order val="16"/>
          <c:tx>
            <c:strRef>
              <c:f>'rozdzial 1 - PL i UE'!$R$4</c:f>
              <c:strCache>
                <c:ptCount val="1"/>
                <c:pt idx="0">
                  <c:v>Zużycie energii elektrycznej/mieszkańca [toe/miesz.]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UE'!$R$5:$R$32</c:f>
              <c:numCache>
                <c:formatCode>#,##0.00</c:formatCode>
                <c:ptCount val="2"/>
                <c:pt idx="0">
                  <c:v>0.56040920535386363</c:v>
                </c:pt>
                <c:pt idx="1">
                  <c:v>0.41000675449242197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011-4ACC-AF58-AF8DE71C37BA}"/>
            </c:ext>
          </c:extLst>
        </c:ser>
        <c:ser>
          <c:idx val="27"/>
          <c:order val="27"/>
          <c:tx>
            <c:strRef>
              <c:f>'rozdzial 1 - PL i UE'!$AC$4</c:f>
              <c:strCache>
                <c:ptCount val="1"/>
                <c:pt idx="0">
                  <c:v>Emisja CO2/mieszkańca [Mg/miesz.]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UE'!$AC$5:$AC$32</c:f>
              <c:numCache>
                <c:formatCode>#,##0.00</c:formatCode>
                <c:ptCount val="2"/>
                <c:pt idx="0">
                  <c:v>6.4558934366459431</c:v>
                </c:pt>
                <c:pt idx="1">
                  <c:v>8.8090999257637446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011-4ACC-AF58-AF8DE71C37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36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011-4ACC-AF58-AF8DE71C37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011-4ACC-AF58-AF8DE71C37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011-4ACC-AF58-AF8DE71C37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011-4ACC-AF58-AF8DE71C37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011-4ACC-AF58-AF8DE71C37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011-4ACC-AF58-AF8DE71C37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011-4ACC-AF58-AF8DE71C37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011-4ACC-AF58-AF8DE71C37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4.774440967601012</c:v>
                      </c:pt>
                      <c:pt idx="1">
                        <c:v>5.2529463002174053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011-4ACC-AF58-AF8DE71C37B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011-4ACC-AF58-AF8DE71C37BA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011-4ACC-AF58-AF8DE71C37BA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011-4ACC-AF58-AF8DE71C37BA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011-4ACC-AF58-AF8DE71C37BA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011-4ACC-AF58-AF8DE71C37BA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011-4ACC-AF58-AF8DE71C37BA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011-4ACC-AF58-AF8DE71C37BA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1.272716059291469</c:v>
                      </c:pt>
                      <c:pt idx="1">
                        <c:v>1.0986860796963409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011-4ACC-AF58-AF8DE71C37BA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011-4ACC-AF58-AF8DE71C37BA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E011-4ACC-AF58-AF8DE71C37BA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E011-4ACC-AF58-AF8DE71C37BA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E011-4ACC-AF58-AF8DE71C37BA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E011-4ACC-AF58-AF8DE71C37BA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E011-4ACC-AF58-AF8DE71C37BA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E011-4ACC-AF58-AF8DE71C37BA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E011-4ACC-AF58-AF8DE71C37BA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4262819044317468E-2"/>
          <c:y val="3.5483318183850157E-2"/>
          <c:w val="0.89394786654249991"/>
          <c:h val="0.13762978996546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731676666278E-2"/>
          <c:y val="0.22209280835015305"/>
          <c:w val="0.9541811634010865"/>
          <c:h val="0.66929958026921943"/>
        </c:manualLayout>
      </c:layout>
      <c:barChart>
        <c:barDir val="col"/>
        <c:grouping val="clustered"/>
        <c:varyColors val="0"/>
        <c:ser>
          <c:idx val="9"/>
          <c:order val="9"/>
          <c:tx>
            <c:strRef>
              <c:f>'rozdzial 1 - PL i UE'!$K$4</c:f>
              <c:strCache>
                <c:ptCount val="1"/>
                <c:pt idx="0">
                  <c:v>Zużycie końcowe energii/gospodarstwo domowe [toe/gosp. dom.]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UE'!$K$5:$K$32</c:f>
              <c:numCache>
                <c:formatCode>#,##0.00</c:formatCode>
                <c:ptCount val="2"/>
                <c:pt idx="0">
                  <c:v>4.774440967601012</c:v>
                </c:pt>
                <c:pt idx="1">
                  <c:v>5.2529463002174053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46-4CC8-B72D-AFEDD9045EFB}"/>
            </c:ext>
          </c:extLst>
        </c:ser>
        <c:ser>
          <c:idx val="18"/>
          <c:order val="18"/>
          <c:tx>
            <c:strRef>
              <c:f>'rozdzial 1 - PL i UE'!$T$4</c:f>
              <c:strCache>
                <c:ptCount val="1"/>
                <c:pt idx="0">
                  <c:v>Zużycie energii elektrycznej/gospodarstwo domowe [toe/gosp. dom.]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"/>
                <c:pt idx="0">
                  <c:v>UE 27</c:v>
                </c:pt>
                <c:pt idx="1">
                  <c:v>Polska</c:v>
                </c:pt>
              </c:strCache>
            </c:strRef>
          </c:cat>
          <c:val>
            <c:numRef>
              <c:f>'rozdzial 1 - PL i UE'!$T$5:$T$32</c:f>
              <c:numCache>
                <c:formatCode>#,##0.00</c:formatCode>
                <c:ptCount val="2"/>
                <c:pt idx="0">
                  <c:v>1.272716059291469</c:v>
                </c:pt>
                <c:pt idx="1">
                  <c:v>1.0986860796963409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D46-4CC8-B72D-AFEDD9045E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36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4225134</c:v>
                      </c:pt>
                      <c:pt idx="1">
                        <c:v>311928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D46-4CC8-B72D-AFEDD9045EF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447073.91600000003</c:v>
                      </c:pt>
                      <c:pt idx="1">
                        <c:v>37840.000999999997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D46-4CC8-B72D-AFEDD9045EF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11488032.5</c:v>
                      </c:pt>
                      <c:pt idx="1">
                        <c:v>451563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D46-4CC8-B72D-AFEDD9045EF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597595.74</c:v>
                      </c:pt>
                      <c:pt idx="1">
                        <c:v>60107.216999999997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D46-4CC8-B72D-AFEDD9045EF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1421666.07</c:v>
                      </c:pt>
                      <c:pt idx="1">
                        <c:v>109595.15399999999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D46-4CC8-B72D-AFEDD9045EF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123.75191922550707</c:v>
                      </c:pt>
                      <c:pt idx="1">
                        <c:v>242.70180240630873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D46-4CC8-B72D-AFEDD9045EF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811980.06900000002</c:v>
                      </c:pt>
                      <c:pt idx="1">
                        <c:v>44464.815000000002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D46-4CC8-B72D-AFEDD9045EF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939886.9</c:v>
                      </c:pt>
                      <c:pt idx="1">
                        <c:v>74177.38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D46-4CC8-B72D-AFEDD9045EF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2.1023076193065129</c:v>
                      </c:pt>
                      <c:pt idx="1">
                        <c:v>1.9602901173284857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D46-4CC8-B72D-AFEDD9045EF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81.814436022878596</c:v>
                      </c:pt>
                      <c:pt idx="1">
                        <c:v>164.26806447826772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D46-4CC8-B72D-AFEDD9045EFB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55.522782641402692</c:v>
                      </c:pt>
                      <c:pt idx="1">
                        <c:v>40.443014064431594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D46-4CC8-B72D-AFEDD9045EFB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249915.15299999999</c:v>
                      </c:pt>
                      <c:pt idx="1">
                        <c:v>15438.322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D46-4CC8-B72D-AFEDD9045EFB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94745.418999999994</c:v>
                      </c:pt>
                      <c:pt idx="1">
                        <c:v>2693.8989999999999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D46-4CC8-B72D-AFEDD9045EFB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250544.33799999999</c:v>
                      </c:pt>
                      <c:pt idx="1">
                        <c:v>15514.656000000001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D46-4CC8-B72D-AFEDD9045EFB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213861.033</c:v>
                      </c:pt>
                      <c:pt idx="1">
                        <c:v>12354.938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D46-4CC8-B72D-AFEDD9045EFB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0.56040920535386363</c:v>
                      </c:pt>
                      <c:pt idx="1">
                        <c:v>0.41000675449242197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D46-4CC8-B72D-AFEDD9045EFB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21.809159923598752</c:v>
                      </c:pt>
                      <c:pt idx="1">
                        <c:v>34.357677666239262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D46-4CC8-B72D-AFEDD9045EFB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0.25112720767211977</c:v>
                      </c:pt>
                      <c:pt idx="1">
                        <c:v>0.49201219801457446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D46-4CC8-B72D-AFEDD9045EFB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21.809339126798502</c:v>
                      </c:pt>
                      <c:pt idx="1">
                        <c:v>15.623812609470306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6D46-4CC8-B72D-AFEDD9045EFB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37.631781211035658</c:v>
                      </c:pt>
                      <c:pt idx="1">
                        <c:v>17.165917236202343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6D46-4CC8-B72D-AFEDD9045EFB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22.897851070663819</c:v>
                      </c:pt>
                      <c:pt idx="1">
                        <c:v>21.030654227240646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6D46-4CC8-B72D-AFEDD9045EFB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9.094107168266568</c:v>
                      </c:pt>
                      <c:pt idx="1">
                        <c:v>5.6648838966608173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6D46-4CC8-B72D-AFEDD9045EFB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3541.4546399999999</c:v>
                      </c:pt>
                      <c:pt idx="1">
                        <c:v>402.39062999999999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6D46-4CC8-B72D-AFEDD9045EFB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2886.2615599999999</c:v>
                      </c:pt>
                      <c:pt idx="1">
                        <c:v>333.33634999999998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6D46-4CC8-B72D-AFEDD9045EFB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11.548965820411858</c:v>
                      </c:pt>
                      <c:pt idx="1">
                        <c:v>21.591488375485365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6D46-4CC8-B72D-AFEDD9045EFB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"/>
                      <c:pt idx="0">
                        <c:v>UE 27</c:v>
                      </c:pt>
                      <c:pt idx="1">
                        <c:v>Polska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"/>
                      <c:pt idx="0">
                        <c:v>6.4558934366459431</c:v>
                      </c:pt>
                      <c:pt idx="1">
                        <c:v>8.8090999257637446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6D46-4CC8-B72D-AFEDD9045EFB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521192358754767E-2"/>
          <c:y val="3.4859338527581898E-2"/>
          <c:w val="0.82381412415851396"/>
          <c:h val="0.12927164896858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14.xml"/><Relationship Id="rId7" Type="http://schemas.openxmlformats.org/officeDocument/2006/relationships/image" Target="../media/image3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chart" Target="../charts/chart23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397921</xdr:colOff>
      <xdr:row>36</xdr:row>
      <xdr:rowOff>20505</xdr:rowOff>
    </xdr:from>
    <xdr:to>
      <xdr:col>10</xdr:col>
      <xdr:colOff>818028</xdr:colOff>
      <xdr:row>48</xdr:row>
      <xdr:rowOff>156882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478FE488-0154-40D3-AB0B-B0944A360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907901</xdr:colOff>
      <xdr:row>36</xdr:row>
      <xdr:rowOff>16696</xdr:rowOff>
    </xdr:from>
    <xdr:to>
      <xdr:col>16</xdr:col>
      <xdr:colOff>347382</xdr:colOff>
      <xdr:row>48</xdr:row>
      <xdr:rowOff>160692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4CA50B37-9500-4B23-AEA8-5EBFCC321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102759</xdr:colOff>
      <xdr:row>49</xdr:row>
      <xdr:rowOff>57934</xdr:rowOff>
    </xdr:from>
    <xdr:to>
      <xdr:col>5</xdr:col>
      <xdr:colOff>302560</xdr:colOff>
      <xdr:row>63</xdr:row>
      <xdr:rowOff>56029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A29C98A1-7425-4EA0-A778-7E65DF2A9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403413</xdr:colOff>
      <xdr:row>49</xdr:row>
      <xdr:rowOff>63425</xdr:rowOff>
    </xdr:from>
    <xdr:to>
      <xdr:col>10</xdr:col>
      <xdr:colOff>840441</xdr:colOff>
      <xdr:row>63</xdr:row>
      <xdr:rowOff>78441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E5486DD-59FD-4514-A478-8616D5983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905773</xdr:colOff>
      <xdr:row>49</xdr:row>
      <xdr:rowOff>55805</xdr:rowOff>
    </xdr:from>
    <xdr:to>
      <xdr:col>16</xdr:col>
      <xdr:colOff>358588</xdr:colOff>
      <xdr:row>63</xdr:row>
      <xdr:rowOff>78441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4E416F00-4372-4755-9BEF-1BEB2EAC8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93457</xdr:colOff>
      <xdr:row>63</xdr:row>
      <xdr:rowOff>134472</xdr:rowOff>
    </xdr:from>
    <xdr:to>
      <xdr:col>5</xdr:col>
      <xdr:colOff>302559</xdr:colOff>
      <xdr:row>76</xdr:row>
      <xdr:rowOff>130660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id="{FDED43A7-B335-4364-85E2-3B9B2D333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381000</xdr:colOff>
      <xdr:row>63</xdr:row>
      <xdr:rowOff>156882</xdr:rowOff>
    </xdr:from>
    <xdr:to>
      <xdr:col>10</xdr:col>
      <xdr:colOff>834839</xdr:colOff>
      <xdr:row>76</xdr:row>
      <xdr:rowOff>119223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D28D43BB-36AE-406A-A391-3612A141B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501911</xdr:colOff>
      <xdr:row>77</xdr:row>
      <xdr:rowOff>113964</xdr:rowOff>
    </xdr:from>
    <xdr:to>
      <xdr:col>15</xdr:col>
      <xdr:colOff>451597</xdr:colOff>
      <xdr:row>90</xdr:row>
      <xdr:rowOff>42352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id="{A28FD1C9-66DF-4D66-8AAE-48B8F6F04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7508</xdr:colOff>
      <xdr:row>77</xdr:row>
      <xdr:rowOff>85276</xdr:rowOff>
    </xdr:from>
    <xdr:to>
      <xdr:col>8</xdr:col>
      <xdr:colOff>302559</xdr:colOff>
      <xdr:row>90</xdr:row>
      <xdr:rowOff>40445</xdr:rowOff>
    </xdr:to>
    <xdr:graphicFrame macro="">
      <xdr:nvGraphicFramePr>
        <xdr:cNvPr id="13" name="Wykres 12">
          <a:extLst>
            <a:ext uri="{FF2B5EF4-FFF2-40B4-BE49-F238E27FC236}">
              <a16:creationId xmlns:a16="http://schemas.microsoft.com/office/drawing/2014/main" id="{AE7BAB89-C69B-4813-AAE5-B1636C437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930088</xdr:colOff>
      <xdr:row>64</xdr:row>
      <xdr:rowOff>15240</xdr:rowOff>
    </xdr:from>
    <xdr:to>
      <xdr:col>16</xdr:col>
      <xdr:colOff>376855</xdr:colOff>
      <xdr:row>76</xdr:row>
      <xdr:rowOff>132334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47AAA69C-EA77-4527-8C9E-D57E9A6F1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112058</xdr:colOff>
      <xdr:row>35</xdr:row>
      <xdr:rowOff>134470</xdr:rowOff>
    </xdr:from>
    <xdr:to>
      <xdr:col>5</xdr:col>
      <xdr:colOff>308048</xdr:colOff>
      <xdr:row>48</xdr:row>
      <xdr:rowOff>117775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8EA3BFD3-E11D-44BF-BADC-9A624C998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0</xdr:col>
      <xdr:colOff>78440</xdr:colOff>
      <xdr:row>1</xdr:row>
      <xdr:rowOff>56925</xdr:rowOff>
    </xdr:from>
    <xdr:to>
      <xdr:col>20</xdr:col>
      <xdr:colOff>683559</xdr:colOff>
      <xdr:row>2</xdr:row>
      <xdr:rowOff>306368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5" name="Kraj">
              <a:extLst>
                <a:ext uri="{FF2B5EF4-FFF2-40B4-BE49-F238E27FC236}">
                  <a16:creationId xmlns:a16="http://schemas.microsoft.com/office/drawing/2014/main" id="{3BB49A1A-84C5-EFA6-0891-26B6405FAE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0" y="240029"/>
              <a:ext cx="16481613" cy="8462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6</xdr:col>
      <xdr:colOff>0</xdr:colOff>
      <xdr:row>62</xdr:row>
      <xdr:rowOff>0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0</xdr:colOff>
      <xdr:row>62</xdr:row>
      <xdr:rowOff>0</xdr:rowOff>
    </xdr:to>
    <xdr:graphicFrame macro="">
      <xdr:nvGraphicFramePr>
        <xdr:cNvPr id="7" name="Wykres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0</xdr:colOff>
      <xdr:row>62</xdr:row>
      <xdr:rowOff>0</xdr:rowOff>
    </xdr:to>
    <xdr:graphicFrame macro="">
      <xdr:nvGraphicFramePr>
        <xdr:cNvPr id="10" name="Wykres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0</xdr:colOff>
      <xdr:row>62</xdr:row>
      <xdr:rowOff>0</xdr:rowOff>
    </xdr:to>
    <xdr:graphicFrame macro="">
      <xdr:nvGraphicFramePr>
        <xdr:cNvPr id="11" name="Wykres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6</xdr:col>
      <xdr:colOff>76200</xdr:colOff>
      <xdr:row>104</xdr:row>
      <xdr:rowOff>0</xdr:rowOff>
    </xdr:to>
    <xdr:graphicFrame macro="">
      <xdr:nvGraphicFramePr>
        <xdr:cNvPr id="16" name="Wykres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6</xdr:col>
      <xdr:colOff>57150</xdr:colOff>
      <xdr:row>104</xdr:row>
      <xdr:rowOff>0</xdr:rowOff>
    </xdr:to>
    <xdr:graphicFrame macro="">
      <xdr:nvGraphicFramePr>
        <xdr:cNvPr id="17" name="Wykres 4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5299</xdr:colOff>
      <xdr:row>10</xdr:row>
      <xdr:rowOff>199496</xdr:rowOff>
    </xdr:from>
    <xdr:to>
      <xdr:col>5</xdr:col>
      <xdr:colOff>512817</xdr:colOff>
      <xdr:row>21</xdr:row>
      <xdr:rowOff>59498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CBAB9A6-60D2-8308-5A0A-A3FD6B12B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299" y="2213353"/>
          <a:ext cx="5647208" cy="2116611"/>
        </a:xfrm>
        <a:prstGeom prst="rect">
          <a:avLst/>
        </a:prstGeom>
      </xdr:spPr>
    </xdr:pic>
    <xdr:clientData/>
  </xdr:twoCellAnchor>
  <xdr:twoCellAnchor editAs="oneCell">
    <xdr:from>
      <xdr:col>0</xdr:col>
      <xdr:colOff>113547</xdr:colOff>
      <xdr:row>21</xdr:row>
      <xdr:rowOff>97955</xdr:rowOff>
    </xdr:from>
    <xdr:to>
      <xdr:col>5</xdr:col>
      <xdr:colOff>513232</xdr:colOff>
      <xdr:row>30</xdr:row>
      <xdr:rowOff>55288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8AFA9C11-622F-0495-907F-D9105A9C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547" y="4152884"/>
          <a:ext cx="5556520" cy="1803822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153</xdr:row>
      <xdr:rowOff>55357</xdr:rowOff>
    </xdr:from>
    <xdr:to>
      <xdr:col>17</xdr:col>
      <xdr:colOff>532855</xdr:colOff>
      <xdr:row>158</xdr:row>
      <xdr:rowOff>117566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Wyszczególnienie 2">
              <a:extLst>
                <a:ext uri="{FF2B5EF4-FFF2-40B4-BE49-F238E27FC236}">
                  <a16:creationId xmlns:a16="http://schemas.microsoft.com/office/drawing/2014/main" id="{75F6C093-739A-2532-1D6C-21FEF93A6C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yszczególnieni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9624767"/>
              <a:ext cx="13420180" cy="915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9525</xdr:colOff>
      <xdr:row>171</xdr:row>
      <xdr:rowOff>70423</xdr:rowOff>
    </xdr:from>
    <xdr:to>
      <xdr:col>16</xdr:col>
      <xdr:colOff>496867</xdr:colOff>
      <xdr:row>189</xdr:row>
      <xdr:rowOff>108569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B2409EE5-8551-C1CB-1358-0C28E293A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132901</xdr:colOff>
      <xdr:row>1</xdr:row>
      <xdr:rowOff>37652</xdr:rowOff>
    </xdr:from>
    <xdr:to>
      <xdr:col>17</xdr:col>
      <xdr:colOff>2128</xdr:colOff>
      <xdr:row>3</xdr:row>
      <xdr:rowOff>93457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Wyszczególnienie">
              <a:extLst>
                <a:ext uri="{FF2B5EF4-FFF2-40B4-BE49-F238E27FC236}">
                  <a16:creationId xmlns:a16="http://schemas.microsoft.com/office/drawing/2014/main" id="{D56C3C06-1A54-D072-6ACF-92B3352D7B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yszczególnien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96887" y="205740"/>
              <a:ext cx="9838653" cy="6423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</xdr:row>
      <xdr:rowOff>57375</xdr:rowOff>
    </xdr:from>
    <xdr:to>
      <xdr:col>1</xdr:col>
      <xdr:colOff>20731</xdr:colOff>
      <xdr:row>3</xdr:row>
      <xdr:rowOff>93457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Kraj 1">
              <a:extLst>
                <a:ext uri="{FF2B5EF4-FFF2-40B4-BE49-F238E27FC236}">
                  <a16:creationId xmlns:a16="http://schemas.microsoft.com/office/drawing/2014/main" id="{2E3360F9-0B78-E372-B8F4-51D6E24705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21653"/>
              <a:ext cx="1877097" cy="6264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22</xdr:row>
      <xdr:rowOff>133574</xdr:rowOff>
    </xdr:from>
    <xdr:to>
      <xdr:col>18</xdr:col>
      <xdr:colOff>97043</xdr:colOff>
      <xdr:row>42</xdr:row>
      <xdr:rowOff>78441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2DB3F0F1-11B9-14AE-E24E-BCE9463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2039471</xdr:colOff>
      <xdr:row>23</xdr:row>
      <xdr:rowOff>37331</xdr:rowOff>
    </xdr:from>
    <xdr:to>
      <xdr:col>15</xdr:col>
      <xdr:colOff>571499</xdr:colOff>
      <xdr:row>40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E002E28-0759-FDC4-58F9-1A7E8EA6B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58345</xdr:colOff>
      <xdr:row>23</xdr:row>
      <xdr:rowOff>56552</xdr:rowOff>
    </xdr:from>
    <xdr:to>
      <xdr:col>0</xdr:col>
      <xdr:colOff>1884456</xdr:colOff>
      <xdr:row>34</xdr:row>
      <xdr:rowOff>55319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Wyszczególnienie 1">
              <a:extLst>
                <a:ext uri="{FF2B5EF4-FFF2-40B4-BE49-F238E27FC236}">
                  <a16:creationId xmlns:a16="http://schemas.microsoft.com/office/drawing/2014/main" id="{EEAEE9A6-E4B9-F4E6-239B-6879CDAE56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yszczególnieni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535" y="5848088"/>
              <a:ext cx="1833731" cy="18496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38</xdr:row>
      <xdr:rowOff>25309</xdr:rowOff>
    </xdr:from>
    <xdr:to>
      <xdr:col>17</xdr:col>
      <xdr:colOff>27214</xdr:colOff>
      <xdr:row>54</xdr:row>
      <xdr:rowOff>65314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EE349AB-3B05-3743-4AEA-27E671FA3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94353</xdr:colOff>
      <xdr:row>56</xdr:row>
      <xdr:rowOff>87966</xdr:rowOff>
    </xdr:from>
    <xdr:to>
      <xdr:col>17</xdr:col>
      <xdr:colOff>21385</xdr:colOff>
      <xdr:row>72</xdr:row>
      <xdr:rowOff>133686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10FF8A58-C855-4C6D-8037-1A28FBC4D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21</xdr:row>
      <xdr:rowOff>125730</xdr:rowOff>
    </xdr:from>
    <xdr:to>
      <xdr:col>7</xdr:col>
      <xdr:colOff>506730</xdr:colOff>
      <xdr:row>35</xdr:row>
      <xdr:rowOff>97156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39515CD-F493-5E47-B769-9746C339C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243841</xdr:colOff>
      <xdr:row>1</xdr:row>
      <xdr:rowOff>38100</xdr:rowOff>
    </xdr:from>
    <xdr:to>
      <xdr:col>7</xdr:col>
      <xdr:colOff>53341</xdr:colOff>
      <xdr:row>4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Wyszczególnienie 3">
              <a:extLst>
                <a:ext uri="{FF2B5EF4-FFF2-40B4-BE49-F238E27FC236}">
                  <a16:creationId xmlns:a16="http://schemas.microsoft.com/office/drawing/2014/main" id="{F99FB47F-2410-EF13-6BD3-CCC68597E5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yszczególnieni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3841" y="205740"/>
              <a:ext cx="8907780" cy="8343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1678305</xdr:colOff>
      <xdr:row>23</xdr:row>
      <xdr:rowOff>139065</xdr:rowOff>
    </xdr:from>
    <xdr:to>
      <xdr:col>12</xdr:col>
      <xdr:colOff>550594</xdr:colOff>
      <xdr:row>34</xdr:row>
      <xdr:rowOff>53495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CA476C8-D5FA-431B-FD38-1EF0D6DD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99105" y="4968240"/>
          <a:ext cx="569644" cy="1794665"/>
        </a:xfrm>
        <a:prstGeom prst="rect">
          <a:avLst/>
        </a:prstGeom>
      </xdr:spPr>
    </xdr:pic>
    <xdr:clientData/>
  </xdr:twoCellAnchor>
  <xdr:twoCellAnchor editAs="oneCell">
    <xdr:from>
      <xdr:col>12</xdr:col>
      <xdr:colOff>501015</xdr:colOff>
      <xdr:row>23</xdr:row>
      <xdr:rowOff>133350</xdr:rowOff>
    </xdr:from>
    <xdr:to>
      <xdr:col>12</xdr:col>
      <xdr:colOff>1045894</xdr:colOff>
      <xdr:row>34</xdr:row>
      <xdr:rowOff>40005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DB5DA12-E909-62B3-58BC-ADB5E442E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07740" y="4962525"/>
          <a:ext cx="556309" cy="1792605"/>
        </a:xfrm>
        <a:prstGeom prst="rect">
          <a:avLst/>
        </a:prstGeom>
      </xdr:spPr>
    </xdr:pic>
    <xdr:clientData/>
  </xdr:twoCellAnchor>
  <xdr:twoCellAnchor>
    <xdr:from>
      <xdr:col>8</xdr:col>
      <xdr:colOff>1960245</xdr:colOff>
      <xdr:row>22</xdr:row>
      <xdr:rowOff>131445</xdr:rowOff>
    </xdr:from>
    <xdr:to>
      <xdr:col>9</xdr:col>
      <xdr:colOff>38100</xdr:colOff>
      <xdr:row>31</xdr:row>
      <xdr:rowOff>59055</xdr:rowOff>
    </xdr:to>
    <xdr:sp macro="" textlink="">
      <xdr:nvSpPr>
        <xdr:cNvPr id="11" name="Prostokąt: zaokrąglone rogi 10">
          <a:extLst>
            <a:ext uri="{FF2B5EF4-FFF2-40B4-BE49-F238E27FC236}">
              <a16:creationId xmlns:a16="http://schemas.microsoft.com/office/drawing/2014/main" id="{0DF26C3B-BFF7-B4C0-054C-78855EFFC167}"/>
            </a:ext>
          </a:extLst>
        </xdr:cNvPr>
        <xdr:cNvSpPr/>
      </xdr:nvSpPr>
      <xdr:spPr>
        <a:xfrm>
          <a:off x="11875770" y="4789170"/>
          <a:ext cx="516255" cy="147066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253365</xdr:colOff>
      <xdr:row>22</xdr:row>
      <xdr:rowOff>106680</xdr:rowOff>
    </xdr:from>
    <xdr:to>
      <xdr:col>8</xdr:col>
      <xdr:colOff>773430</xdr:colOff>
      <xdr:row>31</xdr:row>
      <xdr:rowOff>26670</xdr:rowOff>
    </xdr:to>
    <xdr:sp macro="" textlink="">
      <xdr:nvSpPr>
        <xdr:cNvPr id="12" name="Prostokąt: zaokrąglone rogi 11">
          <a:extLst>
            <a:ext uri="{FF2B5EF4-FFF2-40B4-BE49-F238E27FC236}">
              <a16:creationId xmlns:a16="http://schemas.microsoft.com/office/drawing/2014/main" id="{4D49C04D-D250-4A48-B908-1808E6D63FBB}"/>
            </a:ext>
          </a:extLst>
        </xdr:cNvPr>
        <xdr:cNvSpPr/>
      </xdr:nvSpPr>
      <xdr:spPr>
        <a:xfrm>
          <a:off x="10168890" y="4764405"/>
          <a:ext cx="520065" cy="1463040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965834</xdr:colOff>
      <xdr:row>22</xdr:row>
      <xdr:rowOff>53340</xdr:rowOff>
    </xdr:from>
    <xdr:to>
      <xdr:col>8</xdr:col>
      <xdr:colOff>1754504</xdr:colOff>
      <xdr:row>31</xdr:row>
      <xdr:rowOff>0</xdr:rowOff>
    </xdr:to>
    <xdr:sp macro="" textlink="">
      <xdr:nvSpPr>
        <xdr:cNvPr id="13" name="Strzałka: w górę 12">
          <a:extLst>
            <a:ext uri="{FF2B5EF4-FFF2-40B4-BE49-F238E27FC236}">
              <a16:creationId xmlns:a16="http://schemas.microsoft.com/office/drawing/2014/main" id="{C05A2056-06E9-991E-002A-DED21D2C663C}"/>
            </a:ext>
          </a:extLst>
        </xdr:cNvPr>
        <xdr:cNvSpPr/>
      </xdr:nvSpPr>
      <xdr:spPr>
        <a:xfrm>
          <a:off x="10881359" y="4711065"/>
          <a:ext cx="788670" cy="1489710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l-P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116205</xdr:colOff>
      <xdr:row>40</xdr:row>
      <xdr:rowOff>68580</xdr:rowOff>
    </xdr:from>
    <xdr:to>
      <xdr:col>4</xdr:col>
      <xdr:colOff>211455</xdr:colOff>
      <xdr:row>54</xdr:row>
      <xdr:rowOff>28576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80E4B20F-3277-4163-9065-C3E8C4467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5</xdr:col>
      <xdr:colOff>20955</xdr:colOff>
      <xdr:row>40</xdr:row>
      <xdr:rowOff>53340</xdr:rowOff>
    </xdr:from>
    <xdr:to>
      <xdr:col>6</xdr:col>
      <xdr:colOff>230505</xdr:colOff>
      <xdr:row>53</xdr:row>
      <xdr:rowOff>53340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5" name="Rok">
              <a:extLst>
                <a:ext uri="{FF2B5EF4-FFF2-40B4-BE49-F238E27FC236}">
                  <a16:creationId xmlns:a16="http://schemas.microsoft.com/office/drawing/2014/main" id="{38EB7155-D26D-9E75-5C0B-C641161B6D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77915" y="7658100"/>
              <a:ext cx="1832610" cy="2179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6</xdr:col>
      <xdr:colOff>706755</xdr:colOff>
      <xdr:row>40</xdr:row>
      <xdr:rowOff>20955</xdr:rowOff>
    </xdr:from>
    <xdr:to>
      <xdr:col>8</xdr:col>
      <xdr:colOff>396240</xdr:colOff>
      <xdr:row>53</xdr:row>
      <xdr:rowOff>17145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6" name="Sektor">
              <a:extLst>
                <a:ext uri="{FF2B5EF4-FFF2-40B4-BE49-F238E27FC236}">
                  <a16:creationId xmlns:a16="http://schemas.microsoft.com/office/drawing/2014/main" id="{931109A9-9762-4EF4-B8B4-18721A9728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kt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86775" y="7625715"/>
              <a:ext cx="1838325" cy="21755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205740</xdr:colOff>
      <xdr:row>143</xdr:row>
      <xdr:rowOff>26670</xdr:rowOff>
    </xdr:from>
    <xdr:to>
      <xdr:col>4</xdr:col>
      <xdr:colOff>219075</xdr:colOff>
      <xdr:row>151</xdr:row>
      <xdr:rowOff>116205</xdr:rowOff>
    </xdr:to>
    <xdr:graphicFrame macro="">
      <xdr:nvGraphicFramePr>
        <xdr:cNvPr id="17" name="Wykres 16">
          <a:extLst>
            <a:ext uri="{FF2B5EF4-FFF2-40B4-BE49-F238E27FC236}">
              <a16:creationId xmlns:a16="http://schemas.microsoft.com/office/drawing/2014/main" id="{71DADF37-A529-4E26-AC56-C3248EA9D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5</xdr:col>
      <xdr:colOff>1348740</xdr:colOff>
      <xdr:row>136</xdr:row>
      <xdr:rowOff>17145</xdr:rowOff>
    </xdr:from>
    <xdr:to>
      <xdr:col>7</xdr:col>
      <xdr:colOff>211455</xdr:colOff>
      <xdr:row>149</xdr:row>
      <xdr:rowOff>17145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8" name="Rok 1">
              <a:extLst>
                <a:ext uri="{FF2B5EF4-FFF2-40B4-BE49-F238E27FC236}">
                  <a16:creationId xmlns:a16="http://schemas.microsoft.com/office/drawing/2014/main" id="{0F94769C-34E0-A860-692C-75FB1722AE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05700" y="23715345"/>
              <a:ext cx="1804035" cy="2179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53340</xdr:colOff>
      <xdr:row>136</xdr:row>
      <xdr:rowOff>17145</xdr:rowOff>
    </xdr:from>
    <xdr:to>
      <xdr:col>8</xdr:col>
      <xdr:colOff>1868805</xdr:colOff>
      <xdr:row>149</xdr:row>
      <xdr:rowOff>53340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9" name="Sektor 1">
              <a:extLst>
                <a:ext uri="{FF2B5EF4-FFF2-40B4-BE49-F238E27FC236}">
                  <a16:creationId xmlns:a16="http://schemas.microsoft.com/office/drawing/2014/main" id="{2B94BB46-47B3-F9F2-34CB-83B56DCDDF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kt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82200" y="23715345"/>
              <a:ext cx="1815465" cy="22155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yszczególnienie" xr10:uid="{ED7BEBF8-B477-451A-9481-01F706016C85}" sourceName="Wyszczególnienie">
  <extLst>
    <x:ext xmlns:x15="http://schemas.microsoft.com/office/spreadsheetml/2010/11/main" uri="{2F2917AC-EB37-4324-AD4E-5DD8C200BD13}">
      <x15:tableSlicerCache tableId="16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Sektor1" xr10:uid="{2D15C407-F54D-4773-85C9-E74DC09F1026}" sourceName="Sektor">
  <extLst>
    <x:ext xmlns:x15="http://schemas.microsoft.com/office/spreadsheetml/2010/11/main" uri="{2F2917AC-EB37-4324-AD4E-5DD8C200BD13}">
      <x15:tableSlicerCache tableId="27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raj1" xr10:uid="{A1086CE2-0B69-4CF5-863A-59354A0B39EB}" sourceName="Kraj">
  <extLst>
    <x:ext xmlns:x15="http://schemas.microsoft.com/office/spreadsheetml/2010/11/main" uri="{2F2917AC-EB37-4324-AD4E-5DD8C200BD13}">
      <x15:tableSlicerCache tableId="16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yszczególnienie1" xr10:uid="{8DD9470D-D892-46FC-A826-BBA0E7B23721}" sourceName="Wyszczególnienie">
  <extLst>
    <x:ext xmlns:x15="http://schemas.microsoft.com/office/spreadsheetml/2010/11/main" uri="{2F2917AC-EB37-4324-AD4E-5DD8C200BD13}">
      <x15:tableSlicerCache tableId="18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yszczególnienie2" xr10:uid="{722FE5EC-319F-43D9-909B-E2A73D6FF635}" sourceName="Wyszczególnienie">
  <extLst>
    <x:ext xmlns:x15="http://schemas.microsoft.com/office/spreadsheetml/2010/11/main" uri="{2F2917AC-EB37-4324-AD4E-5DD8C200BD13}">
      <x15:tableSlicerCache tableId="15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raj" xr10:uid="{AEBB106F-D57A-409C-B3F8-B6E835C0C7CA}" sourceName="Kraj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yszczególnienie3" xr10:uid="{6EDB1EEE-C9D8-4E72-A7E0-0262F8A21F8B}" sourceName="Wyszczególnienie">
  <extLst>
    <x:ext xmlns:x15="http://schemas.microsoft.com/office/spreadsheetml/2010/11/main" uri="{2F2917AC-EB37-4324-AD4E-5DD8C200BD13}">
      <x15:tableSlicerCache tableId="1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" xr10:uid="{4176F70B-3B23-434F-8AE8-D8EDCAFC7D10}" sourceName="Rok">
  <extLst>
    <x:ext xmlns:x15="http://schemas.microsoft.com/office/spreadsheetml/2010/11/main" uri="{2F2917AC-EB37-4324-AD4E-5DD8C200BD13}">
      <x15:tableSlicerCache tableId="25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Sektor" xr10:uid="{88C7B823-49C8-436F-A26B-73D76530899B}" sourceName="Sektor">
  <extLst>
    <x:ext xmlns:x15="http://schemas.microsoft.com/office/spreadsheetml/2010/11/main" uri="{2F2917AC-EB37-4324-AD4E-5DD8C200BD13}">
      <x15:tableSlicerCache tableId="25" column="3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1" xr10:uid="{B9C71DDE-9EE8-480A-86A4-3E8F35FD6025}" sourceName="Rok">
  <extLst>
    <x:ext xmlns:x15="http://schemas.microsoft.com/office/spreadsheetml/2010/11/main" uri="{2F2917AC-EB37-4324-AD4E-5DD8C200BD13}">
      <x15:tableSlicerCache tableId="27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raj" xr10:uid="{B5231D78-45DF-41B1-941C-7A7DBD6F92A6}" cache="Fragmentator_Kraj" caption="Kraj" columnCount="14" rowHeight="2095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yszczególnienie 2" xr10:uid="{B2FC376A-C54B-4BC2-BCA7-421FCCC920CF}" cache="Fragmentator_Wyszczególnienie2" caption="Grupy odbiorców (wg tabl. 15)" columnCount="4" rowHeight="252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yszczególnienie" xr10:uid="{2AC2011A-9829-4FA7-BE57-C89AEA72BEA7}" cache="Fragmentator_Wyszczególnienie" caption="Wyszczególnienie" columnCount="8" style="SlicerStyleDark1" rowHeight="209550"/>
  <slicer name="Kraj 1" xr10:uid="{644D2ADB-4F99-4281-A7A5-AF4B45FA84B9}" cache="Fragmentator_Kraj1" caption="Kraj" columnCount="2" style="SlicerStyleDark1" rowHeight="2095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yszczególnienie 1" xr10:uid="{1050B49E-1582-4A30-B29E-BFE2E6C3DF7E}" cache="Fragmentator_Wyszczególnienie1" caption="sektor" style="SlicerStyleDark1" rowHeight="20955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yszczególnienie 3" xr10:uid="{43C20B41-E5C9-40D4-8A88-9955806F579A}" cache="Fragmentator_Wyszczególnienie3" caption="Wyszczególnienie" columnCount="8" rowHeight="209550"/>
  <slicer name="Rok" xr10:uid="{8AE77756-4E1A-4924-9719-EB261DF4F81E}" cache="Fragmentator_Rok" caption="Rok" rowHeight="209550"/>
  <slicer name="Sektor" xr10:uid="{68B58FC6-BE92-4E3E-B102-0AF5626BBF00}" cache="Fragmentator_Sektor" caption="Sektor" rowHeight="209550"/>
  <slicer name="Rok 1" xr10:uid="{3711A8DF-5453-4C8D-BB63-32BCCB04F950}" cache="Fragmentator_Rok1" caption="Rok" rowHeight="209550"/>
  <slicer name="Sektor 1" xr10:uid="{D554D941-FB24-40E2-8A6E-40683ED0F0A1}" cache="Fragmentator_Sektor1" caption="Sektor" rowHeight="2095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4420E0-2C9D-4769-8781-40124218EFB4}" name="Tabela1" displayName="Tabela1" ref="A4:AC32" totalsRowShown="0" headerRowDxfId="141" dataDxfId="140" tableBorderDxfId="139">
  <autoFilter ref="A4:AC32" xr:uid="{794420E0-2C9D-4769-8781-40124218EFB4}">
    <filterColumn colId="0" hiddenButton="1">
      <filters>
        <filter val="UE 27"/>
        <filter val="Polska"/>
      </filters>
    </filterColumn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DCCAA1D0-4B52-4154-8E11-24FB8E72DE71}" name="Kraj" dataDxfId="138"/>
    <tableColumn id="2" xr3:uid="{231A8222-CC21-451A-B412-21CD662146D4}" name="Powierzchnia [km2]" dataDxfId="137"/>
    <tableColumn id="3" xr3:uid="{003B346E-6C90-4D3C-8020-594F8DD5EAD0}" name="Ludność [tys.]" dataDxfId="136"/>
    <tableColumn id="4" xr3:uid="{F7941D92-D888-4BAC-84DF-B34AD7E68A08}" name="PKB [mln euro05]" dataDxfId="135"/>
    <tableColumn id="5" xr3:uid="{A91810AE-8FAD-49C5-B009-4F7F64238D05}" name="Pozyskanie energii pierwotnej [ktoe]" dataDxfId="134"/>
    <tableColumn id="6" xr3:uid="{D3932FB5-E61E-4FF4-B4C9-9FDCBEA81EF9}" name="Zużycie krajowe energii pierwotnej* [ktoe]" dataDxfId="133"/>
    <tableColumn id="7" xr3:uid="{A46235A9-831B-4B1A-AA58-D6D9EC7A4F5C}" name="Energochłonność pierwotna PKB [toe/mln euro05]" dataDxfId="132"/>
    <tableColumn id="8" xr3:uid="{2A376548-BF3D-464D-98E2-AE6A94C28C4C}" name="Import netto [ktoe]" dataDxfId="131"/>
    <tableColumn id="9" xr3:uid="{2283DB45-79D6-495C-9A9B-39C01290F9C9}" name="Zużycie końcowe energii [ktoe]" dataDxfId="130"/>
    <tableColumn id="10" xr3:uid="{167C34E6-606B-417F-ADEC-08712D222557}" name="Zużycie końcowe energii/mieszkańca [toe/miesz.]" dataDxfId="129"/>
    <tableColumn id="11" xr3:uid="{5E8D1F17-E3A8-45EF-9022-00A21809BC79}" name="Zużycie końcowe energii/gospodarstwo domowe [toe/gosp. dom.]" dataDxfId="128"/>
    <tableColumn id="12" xr3:uid="{CE555602-940F-4CA3-AECA-8483D2667F81}" name="Energochłonność finalna PKB [toe/mln euro05]" dataDxfId="127"/>
    <tableColumn id="13" xr3:uid="{1D35A43C-BE50-4766-8896-749FDA6AA8F4}" name="Zależność energetyczna* [%]" dataDxfId="126"/>
    <tableColumn id="14" xr3:uid="{C1769CC1-76AA-4748-9471-E77C41BBADC3}" name="Produkcja energii elektrycznej [ktoe]" dataDxfId="125"/>
    <tableColumn id="15" xr3:uid="{63387938-2D4C-4C17-9B2F-BD53F2A71046}" name="Produkcja energii elektrycznej z OZE [ktoe]" dataDxfId="124"/>
    <tableColumn id="16" xr3:uid="{3FB3F2DE-E4A1-46D3-87C5-6C2F34C076D0}" name="Zużycie krajowe energii elektrycznej [ktoe]" dataDxfId="123"/>
    <tableColumn id="17" xr3:uid="{8E50C29A-1518-4758-9D3F-1113750D0AE2}" name="Zużycie końcowe energii elektrycznej [ktoe]" dataDxfId="122"/>
    <tableColumn id="18" xr3:uid="{4E789988-E60D-4A17-8B8D-3E914C31FE26}" name="Zużycie energii elektrycznej/mieszkańca [toe/miesz.]" dataDxfId="121"/>
    <tableColumn id="19" xr3:uid="{3D30B4CE-90B1-449A-A849-C2AA34CFF57A}" name="Elektrochłonność PKB [toe/mln euro05]" dataDxfId="120"/>
    <tableColumn id="20" xr3:uid="{CAD41879-0BAD-43C4-8E94-0B45A2C201F8}" name="Zużycie energii elektrycznej/gospodarstwo domowe [toe/gosp. dom.]" dataDxfId="119"/>
    <tableColumn id="21" xr3:uid="{97D6DEFD-AE6B-4EBD-8820-6124744F7FEA}" name="Zależność elektroenergetyczna* [%]" dataDxfId="118"/>
    <tableColumn id="22" xr3:uid="{7B2978F7-EBC0-41A9-84E3-D22C2CFC8564}" name="Udział energii z OZE w zużyciu końcowym energii brutto [%]" dataDxfId="117"/>
    <tableColumn id="23" xr3:uid="{D2D9EE68-1D9E-4091-B796-BD6229A66429}" name="Udział energii z OZE w zużyciu końcowym energii brutto w elektroenergetyce [%]" dataDxfId="116"/>
    <tableColumn id="24" xr3:uid="{92733878-EC55-43E9-83CB-63625BA200F3}" name="Udział energii z OZE w zużyciu końcowym energii brutto w ciepłownictwie i chłodnictwie [%]" dataDxfId="115"/>
    <tableColumn id="25" xr3:uid="{32671142-57BB-4A4E-8285-850F8985F77A}" name="Udział energii z OZE w zużyciu końcowym energii brutto w transporcie [%]" dataDxfId="114"/>
    <tableColumn id="26" xr3:uid="{213BA5E6-0C4F-4929-8DCB-1B800238CAF4}" name="GHG (w ekwiwalencie CO2) [Tg]" dataDxfId="113"/>
    <tableColumn id="27" xr3:uid="{77B89D7A-AF8B-4340-9B34-756B7AC448D6}" name="Emisja CO2 [Tg]" dataDxfId="112"/>
    <tableColumn id="28" xr3:uid="{98298585-91A8-4484-96D9-7E55BCD2AA15}" name="Emisja CO2/produkcja energii elektrycznej [Gg/ktoe]" dataDxfId="111"/>
    <tableColumn id="29" xr3:uid="{59C3C599-40AA-44C9-A966-ACF3680CAA6A}" name="Emisja CO2/mieszkańca [Mg/miesz.] " dataDxfId="1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9154283-5F5F-4DD6-9FF2-42C4F3D3F760}" name="Tabela15" displayName="Tabela15" ref="A162:P170" totalsRowShown="0" headerRowDxfId="109" dataDxfId="108" tableBorderDxfId="107">
  <autoFilter ref="A162:P170" xr:uid="{89154283-5F5F-4DD6-9FF2-42C4F3D3F7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08DB38A-3EC7-4FF0-8C0A-E10080DE744E}" name="Wyszczególnienie" dataDxfId="106"/>
    <tableColumn id="2" xr3:uid="{DA7B8776-266D-4084-8961-F96AE5A663FF}" name="2000" dataDxfId="105"/>
    <tableColumn id="3" xr3:uid="{69A1E4D2-1047-4E6E-9738-709263C7B03B}" name="2005" dataDxfId="104"/>
    <tableColumn id="4" xr3:uid="{9ECBA4D6-D69A-4830-8E08-19F71A999196}" name="2010" dataDxfId="103"/>
    <tableColumn id="5" xr3:uid="{94F01EB8-2976-4CE6-AE4E-90584A29C72F}" name="2011" dataDxfId="102"/>
    <tableColumn id="6" xr3:uid="{DF4261D4-6677-4F72-B6A8-CD54CFC107D6}" name="2012" dataDxfId="101"/>
    <tableColumn id="7" xr3:uid="{B80EAC9B-FD21-41A3-878E-6BD32A203E8D}" name="2013" dataDxfId="100"/>
    <tableColumn id="8" xr3:uid="{F63B926B-91DD-49BA-8D77-C8AC59609F0A}" name="2014" dataDxfId="99"/>
    <tableColumn id="9" xr3:uid="{1BACFBE4-1B5F-4956-A56C-C058A7436B6A}" name="2015" dataDxfId="98"/>
    <tableColumn id="10" xr3:uid="{A61FC2C2-641C-4506-A714-07B0F39454BE}" name="2016" dataDxfId="97"/>
    <tableColumn id="11" xr3:uid="{2004BEA8-B535-430D-AFC9-F97C64A5F9A0}" name="2017" dataDxfId="96"/>
    <tableColumn id="12" xr3:uid="{2BC9AD2C-A64D-44B0-B647-873ED473E1AB}" name="2018" dataDxfId="95"/>
    <tableColumn id="13" xr3:uid="{0AF137CF-B5A0-4F51-B0A0-581F87F66B2E}" name="2019" dataDxfId="94"/>
    <tableColumn id="14" xr3:uid="{23B38C91-0427-45B2-A5C1-72C386EA778B}" name="2020" dataDxfId="93"/>
    <tableColumn id="15" xr3:uid="{2AD6C91F-8E89-441D-817A-7D5D8EC31DA2}" name="2021" dataDxfId="92"/>
    <tableColumn id="16" xr3:uid="{F35C819A-D3B8-4E26-A9DB-6ABCF58C3950}" name="2022" dataDxfId="9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0F4F2C7-61B5-4745-A7B7-F66C7B8A95A8}" name="Tabela16" displayName="Tabela16" ref="A5:Q21" totalsRowShown="0" headerRowDxfId="90" dataDxfId="89" tableBorderDxfId="88">
  <autoFilter ref="A5:Q21" xr:uid="{90F4F2C7-61B5-4745-A7B7-F66C7B8A95A8}">
    <filterColumn colId="0" hiddenButton="1"/>
    <filterColumn colId="1" hiddenButton="1">
      <filters>
        <filter val="UE 27*"/>
      </filters>
    </filterColumn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28776C-A10B-4D11-987B-A493A8F0EF1C}" name="Wyszczególnienie" dataDxfId="87"/>
    <tableColumn id="2" xr3:uid="{B99DBCD2-4142-46F2-9BB6-7A00E6E9CBBB}" name="Kraj" dataDxfId="86"/>
    <tableColumn id="3" xr3:uid="{580E00F1-20EB-464F-9910-F91A1684C482}" name="2000" dataDxfId="85"/>
    <tableColumn id="4" xr3:uid="{0CFF5EF5-B358-4706-B938-3FB86173D75F}" name="2005" dataDxfId="84"/>
    <tableColumn id="5" xr3:uid="{623933D8-2B79-40FE-B796-D86B7E363A72}" name="2010" dataDxfId="83"/>
    <tableColumn id="6" xr3:uid="{C5AE2ABD-3674-463B-A02E-F5B5B1812523}" name="2011" dataDxfId="82"/>
    <tableColumn id="7" xr3:uid="{A9D4E838-8426-4FCE-8D29-9A9F1F61B5D2}" name="2012" dataDxfId="81"/>
    <tableColumn id="8" xr3:uid="{9EB7E20E-9583-4034-90E9-4CC510CCB28C}" name="2013" dataDxfId="80"/>
    <tableColumn id="9" xr3:uid="{59E54E5F-A382-4438-ABB8-3557FB2D657B}" name="2014" dataDxfId="79"/>
    <tableColumn id="10" xr3:uid="{7055A7FB-A98F-45C7-AD7D-B79ADDB8EE9F}" name="2015" dataDxfId="78"/>
    <tableColumn id="11" xr3:uid="{F66A0E18-30E2-4A97-973B-E73687F97196}" name="2016" dataDxfId="77"/>
    <tableColumn id="12" xr3:uid="{DB7AE7C5-89EC-4A2E-8D9B-805625ECEB04}" name="2017" dataDxfId="76"/>
    <tableColumn id="13" xr3:uid="{E143D5C4-6ACB-4FFE-B28E-38D1F100E0FE}" name="2018" dataDxfId="75"/>
    <tableColumn id="14" xr3:uid="{FC617754-C1CA-4355-9E1D-92D43714996B}" name="2019" dataDxfId="74"/>
    <tableColumn id="15" xr3:uid="{32165EE6-745C-41D3-A984-C6D9699833CF}" name="2020" dataDxfId="73"/>
    <tableColumn id="16" xr3:uid="{29B3083D-5615-442C-9781-586EB3EF48D9}" name="2021" dataDxfId="72"/>
    <tableColumn id="17" xr3:uid="{DFC697D2-87DC-42DC-870A-9029FF797D89}" name="2022" dataDxfId="7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5B21E21-A8A8-4E4B-8EA5-7EFD73EE4AB4}" name="Tabela18" displayName="Tabela18" ref="A16:P22" totalsRowShown="0" headerRowDxfId="70" dataDxfId="69" tableBorderDxfId="68">
  <autoFilter ref="A16:P22" xr:uid="{25B21E21-A8A8-4E4B-8EA5-7EFD73EE4AB4}"/>
  <tableColumns count="16">
    <tableColumn id="1" xr3:uid="{6EE1E0CA-12F9-4D0C-B087-5E95306B99DB}" name="Wyszczególnienie" dataDxfId="67"/>
    <tableColumn id="2" xr3:uid="{8055319B-2E7D-4871-8CDE-954916AA8AD9}" name="2005" dataDxfId="66"/>
    <tableColumn id="3" xr3:uid="{F4A672F1-5AA7-405A-A8ED-AD05CE60E930}" name="2009" dataDxfId="65"/>
    <tableColumn id="4" xr3:uid="{0A985F61-C161-4535-9074-A56320088152}" name="2010" dataDxfId="64"/>
    <tableColumn id="5" xr3:uid="{D6BFC4C5-8392-4428-ADBF-1BB8A308661B}" name="2011" dataDxfId="63"/>
    <tableColumn id="6" xr3:uid="{2355D074-3F67-4264-BB13-129D5A6FA63B}" name="2012" dataDxfId="62"/>
    <tableColumn id="7" xr3:uid="{5DD51BC4-44CF-46F8-80BC-98F6BF4D25EC}" name="2013" dataDxfId="61"/>
    <tableColumn id="8" xr3:uid="{D597741F-5F43-4BFF-97C2-061C4069D5EA}" name="2014" dataDxfId="60"/>
    <tableColumn id="9" xr3:uid="{4952705A-2C0A-444C-A753-47C6A217FDCA}" name="2015" dataDxfId="59"/>
    <tableColumn id="10" xr3:uid="{7FCBFC3E-32CE-4727-A532-680E7C8FCD93}" name="2016" dataDxfId="58"/>
    <tableColumn id="11" xr3:uid="{C87DBD5C-DC60-4673-9116-15FBB66F1323}" name="2017" dataDxfId="57"/>
    <tableColumn id="12" xr3:uid="{4AAA94A2-C68D-42B4-8F51-4FC2B39FA0B5}" name="2018" dataDxfId="56"/>
    <tableColumn id="13" xr3:uid="{CC751460-45D6-4185-95EF-EAE7ADC19A0B}" name="2019" dataDxfId="55"/>
    <tableColumn id="14" xr3:uid="{DDA980B9-2C14-4B2C-98D2-24A56B0588FB}" name="2020" dataDxfId="54"/>
    <tableColumn id="15" xr3:uid="{ED63E7FA-5F90-4971-BF18-140C4E7308EB}" name="2021" dataDxfId="53"/>
    <tableColumn id="16" xr3:uid="{CF8F27EF-306A-43B3-B25D-DC5634C73D69}" name="2022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0151CB7-2B8F-49A6-A5BE-8F2D34252D60}" name="Tabela23" displayName="Tabela23" ref="A24:Q28" totalsRowShown="0" headerRowDxfId="51" dataDxfId="49" headerRowBorderDxfId="50" tableBorderDxfId="48">
  <autoFilter ref="A24:Q28" xr:uid="{80151CB7-2B8F-49A6-A5BE-8F2D34252D60}"/>
  <tableColumns count="17">
    <tableColumn id="1" xr3:uid="{5C57B6F1-F9E3-4AEF-B6EE-FF5BE7A0C676}" name="Wyszczególnienie" dataDxfId="47"/>
    <tableColumn id="2" xr3:uid="{5475BC6A-15BB-4E4A-B18E-1153ACB2777A}" name="Kraj" dataDxfId="46"/>
    <tableColumn id="3" xr3:uid="{3B9D6A7F-B7BE-445D-B8B6-3EB071F30F30}" name="1995" dataDxfId="45"/>
    <tableColumn id="4" xr3:uid="{189EB865-A576-49E3-8DB6-ECEDCD9E1B42}" name="2000" dataDxfId="44"/>
    <tableColumn id="5" xr3:uid="{E5104A92-594D-446F-85CC-02C385A5A747}" name="2005" dataDxfId="43"/>
    <tableColumn id="6" xr3:uid="{AF2F0E1A-A4F8-4666-AB79-B7F32FAA2484}" name="2010" dataDxfId="42"/>
    <tableColumn id="7" xr3:uid="{99E547E2-6E6D-44D6-9775-A42B32BC05F3}" name="2011" dataDxfId="41"/>
    <tableColumn id="8" xr3:uid="{ABF6EA1D-072F-43AF-80D4-8165D060DD0D}" name="2012" dataDxfId="40"/>
    <tableColumn id="9" xr3:uid="{E83399C8-C4CA-4421-9ABD-7A857F292E3C}" name="2013" dataDxfId="39"/>
    <tableColumn id="10" xr3:uid="{55712F3D-023B-44CF-86BD-70DF1565D5C8}" name="2014" dataDxfId="38"/>
    <tableColumn id="11" xr3:uid="{648DB02C-C944-4A1C-8B6A-4D352AEE3488}" name="2015" dataDxfId="37"/>
    <tableColumn id="12" xr3:uid="{FF0E80F7-DB57-47A6-BA36-0296C850E6CB}" name="2016" dataDxfId="36"/>
    <tableColumn id="13" xr3:uid="{65C45EF0-4DEA-4A88-8501-0014A4774262}" name="2017" dataDxfId="35"/>
    <tableColumn id="14" xr3:uid="{BBCB22B0-DBA7-4D74-8B9A-75D0F21BF3A4}" name="2018" dataDxfId="34"/>
    <tableColumn id="15" xr3:uid="{9DDAE204-A9D0-4680-969B-D47BE2BC66C8}" name="2019" dataDxfId="33"/>
    <tableColumn id="16" xr3:uid="{4438BAD5-AA7A-4572-B091-539BAC10981D}" name="2020" dataDxfId="32"/>
    <tableColumn id="17" xr3:uid="{BCA8F4D6-ED16-4361-8833-91D58F993020}" name="2021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3F28AA7-B7CF-41B4-90C8-F15CDD1E59FA}" name="Tabela24" displayName="Tabela24" ref="A32:Q36" totalsRowShown="0" headerRowDxfId="30" dataDxfId="28" headerRowBorderDxfId="29" tableBorderDxfId="27">
  <autoFilter ref="A32:Q36" xr:uid="{43F28AA7-B7CF-41B4-90C8-F15CDD1E59FA}"/>
  <tableColumns count="17">
    <tableColumn id="1" xr3:uid="{34F0EAB5-7D87-48B4-9813-E5D653D92330}" name="Wyszczególnienie" dataDxfId="26"/>
    <tableColumn id="2" xr3:uid="{585CB074-88AA-43B7-8289-B7431243EAA2}" name="Kraj" dataDxfId="25"/>
    <tableColumn id="3" xr3:uid="{76F2490A-7A56-42B9-BAC6-425ABD614307}" name="1995" dataDxfId="24"/>
    <tableColumn id="4" xr3:uid="{FFEB2CE3-24F0-4DB0-BC08-1290F60A8713}" name="2000" dataDxfId="23"/>
    <tableColumn id="5" xr3:uid="{D563E831-0D5F-4F4E-ACA7-7F63268F4808}" name="2005" dataDxfId="22"/>
    <tableColumn id="6" xr3:uid="{7F14E98E-8D52-4DE8-8E04-BF06A3AECC02}" name="2010" dataDxfId="21"/>
    <tableColumn id="7" xr3:uid="{1295C2D5-029A-4617-92CD-89A2D69660E2}" name="2011" dataDxfId="20"/>
    <tableColumn id="8" xr3:uid="{F5658873-EDD4-4652-945A-2B363DA12CC4}" name="2012" dataDxfId="19"/>
    <tableColumn id="9" xr3:uid="{0CC00417-ED5E-436E-977A-20CBB16C6791}" name="2013" dataDxfId="18"/>
    <tableColumn id="10" xr3:uid="{08FBEC93-42F0-4E86-B0B7-08F1FBDB5B97}" name="2014" dataDxfId="17"/>
    <tableColumn id="11" xr3:uid="{AA7CC36A-7979-4418-B968-795FF195D01E}" name="2015" dataDxfId="16"/>
    <tableColumn id="12" xr3:uid="{85F8BE37-A97A-4ABF-A955-E2AE4AC36E7E}" name="2016" dataDxfId="15"/>
    <tableColumn id="13" xr3:uid="{6C5DB477-514F-4461-89EE-FF1527F08F16}" name="2017" dataDxfId="14"/>
    <tableColumn id="14" xr3:uid="{A15AFC17-817F-4BCF-80A7-67E05BBDFD97}" name="2018" dataDxfId="13"/>
    <tableColumn id="15" xr3:uid="{85A9FB83-774A-47AF-89E7-94E2B08B7FCF}" name="2019" dataDxfId="12"/>
    <tableColumn id="16" xr3:uid="{0772557A-89BB-407A-9942-5A8F912768CF}" name="2020" dataDxfId="11"/>
    <tableColumn id="17" xr3:uid="{5C225A94-DC06-415E-A12F-DF045EF5FA44}" name="2021" dataDxfId="1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1CDB916-E989-4F50-A60C-211156A5FFA8}" name="Tabela19" displayName="Tabela19" ref="A6:M21" totalsRowShown="0" headerRowDxfId="9" dataDxfId="8" dataCellStyle="Procentowy">
  <autoFilter ref="A6:M21" xr:uid="{F1CDB916-E989-4F50-A60C-211156A5FFA8}"/>
  <tableColumns count="13">
    <tableColumn id="1" xr3:uid="{1113FA8E-0599-44BC-9C6F-2F22B1325D94}" name="Wyszczególnienie"/>
    <tableColumn id="2" xr3:uid="{C9F245CD-E12F-4693-AB6C-8D0FF708F0B7}" name="Ogółem"/>
    <tableColumn id="3" xr3:uid="{EEB27FAB-BB36-489D-9200-494A5CD37C3E}" name="Przemysł (łącznie z budownictwem)"/>
    <tableColumn id="4" xr3:uid="{3DA04716-D6FC-4393-9750-22CFDAE78BC2}" name="Transport"/>
    <tableColumn id="5" xr3:uid="{E1C91DAD-9917-4B63-9D1B-FADEB8AFFB67}" name="Usługi"/>
    <tableColumn id="6" xr3:uid="{7B4E1C79-6CA4-4923-9C7A-C86C9E106267}" name="Gospodarstwa domowe"/>
    <tableColumn id="7" xr3:uid="{225A9A7E-530E-4AB8-AD95-974D208675DA}" name="Pozostali odbiorcy"/>
    <tableColumn id="8" xr3:uid="{05E1EE51-BA7D-42A9-BE80-8FE934D0CEBA}" name="Ogółem2" dataDxfId="7" dataCellStyle="Procentowy"/>
    <tableColumn id="9" xr3:uid="{67724DE7-4747-44B1-98C7-DD7CFB02CCC2}" name="Przemysł (łącznie z budownictwem)3" dataDxfId="6" dataCellStyle="Procentowy">
      <calculatedColumnFormula>C7/$B7</calculatedColumnFormula>
    </tableColumn>
    <tableColumn id="10" xr3:uid="{B6FD7AF2-0530-4684-8A4A-9533ABF5FB69}" name="Transport4" dataDxfId="5" dataCellStyle="Procentowy">
      <calculatedColumnFormula>D7/$B7</calculatedColumnFormula>
    </tableColumn>
    <tableColumn id="11" xr3:uid="{BC2A7E98-C0E0-41D0-B5F1-DAD3EFF94417}" name="Usługi5" dataDxfId="4" dataCellStyle="Procentowy">
      <calculatedColumnFormula>E7/$B7</calculatedColumnFormula>
    </tableColumn>
    <tableColumn id="12" xr3:uid="{63F55A05-CC7B-4A85-A365-CACFA487040F}" name="Gospodarstwa domowe6" dataDxfId="3" dataCellStyle="Procentowy">
      <calculatedColumnFormula>F7/$B7</calculatedColumnFormula>
    </tableColumn>
    <tableColumn id="13" xr3:uid="{E4903A6C-138A-4954-8815-968ABB269E91}" name="Pozostali odbiorcy7" dataDxfId="2" dataCellStyle="Procentowy">
      <calculatedColumnFormula>G7/$B7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E5004E0-71C6-4C31-9DBE-2AE459EC813D}" name="Tabela25" displayName="Tabela25" ref="A59:D134" totalsRowShown="0">
  <autoFilter ref="A59:D134" xr:uid="{8E5004E0-71C6-4C31-9DBE-2AE459EC813D}"/>
  <tableColumns count="4">
    <tableColumn id="1" xr3:uid="{75D7CD41-16CF-463A-94D8-97D7FAB0185A}" name="Rok"/>
    <tableColumn id="3" xr3:uid="{F821EF5D-0C7F-4032-B020-5A31D5A65A28}" name="Sektor"/>
    <tableColumn id="4" xr3:uid="{FB165AA0-181E-4A72-9B9D-AE397227C38A}" name="Wartość" dataDxfId="1"/>
    <tableColumn id="5" xr3:uid="{2AAF42FD-526C-463E-9971-02C19486AF08}" name="ogółe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83DAF1C-788A-4599-92DF-2C5A04D4E9B7}" name="Tabela27" displayName="Tabela27" ref="A154:D229" totalsRowShown="0">
  <autoFilter ref="A154:D229" xr:uid="{283DAF1C-788A-4599-92DF-2C5A04D4E9B7}">
    <filterColumn colId="1">
      <filters>
        <filter val="Usługi"/>
      </filters>
    </filterColumn>
  </autoFilter>
  <tableColumns count="4">
    <tableColumn id="1" xr3:uid="{DDFA1B93-9846-4E9D-929C-537EFB6CEECB}" name="Rok"/>
    <tableColumn id="2" xr3:uid="{F2D2B39B-F04F-49C5-8983-F00AA92F647A}" name="Sektor"/>
    <tableColumn id="3" xr3:uid="{0B3A0671-0497-455B-8325-0AA890DE738C}" name="Wartość" dataDxfId="0" dataCellStyle="Procentowy"/>
    <tableColumn id="4" xr3:uid="{5E6BFDD4-B532-42A4-B958-743D378002B3}" name="ogółem" dataCellStyle="Procentowy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zny">
  <a:themeElements>
    <a:clrScheme name="Organiczny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zny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zny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microsoft.com/office/2007/relationships/slicer" Target="../slicers/slicer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6.xml"/><Relationship Id="rId5" Type="http://schemas.microsoft.com/office/2007/relationships/slicer" Target="../slicers/slicer5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showGridLines="0" tabSelected="1" zoomScaleNormal="100" zoomScaleSheetLayoutView="115" workbookViewId="0">
      <selection activeCell="I10" sqref="I10"/>
    </sheetView>
  </sheetViews>
  <sheetFormatPr defaultColWidth="9.109375" defaultRowHeight="13.8"/>
  <cols>
    <col min="1" max="7" width="9.109375" style="18"/>
    <col min="8" max="8" width="15.33203125" style="18" customWidth="1"/>
    <col min="9" max="9" width="11.44140625" style="18" customWidth="1"/>
    <col min="10" max="16384" width="9.109375" style="18"/>
  </cols>
  <sheetData>
    <row r="1" spans="1:1">
      <c r="A1" s="48" t="s">
        <v>272</v>
      </c>
    </row>
    <row r="2" spans="1:1" ht="21" customHeight="1">
      <c r="A2" s="17" t="s">
        <v>186</v>
      </c>
    </row>
    <row r="3" spans="1:1" ht="13.5" customHeight="1">
      <c r="A3" s="44" t="s">
        <v>183</v>
      </c>
    </row>
    <row r="4" spans="1:1" ht="13.5" customHeight="1">
      <c r="A4" s="44" t="s">
        <v>184</v>
      </c>
    </row>
    <row r="5" spans="1:1" ht="13.5" customHeight="1">
      <c r="A5" s="44" t="s">
        <v>185</v>
      </c>
    </row>
    <row r="6" spans="1:1" ht="13.5" customHeight="1">
      <c r="A6" s="44" t="s">
        <v>156</v>
      </c>
    </row>
    <row r="8" spans="1:1" ht="14.25" customHeight="1">
      <c r="A8" s="17" t="s">
        <v>161</v>
      </c>
    </row>
    <row r="9" spans="1:1" ht="14.25" customHeight="1">
      <c r="A9" s="44" t="s">
        <v>276</v>
      </c>
    </row>
    <row r="10" spans="1:1" ht="14.25" customHeight="1">
      <c r="A10" s="44" t="s">
        <v>277</v>
      </c>
    </row>
    <row r="11" spans="1:1" ht="14.25" customHeight="1">
      <c r="A11" s="44" t="s">
        <v>259</v>
      </c>
    </row>
    <row r="12" spans="1:1" ht="14.25" customHeight="1">
      <c r="A12" s="44" t="s">
        <v>330</v>
      </c>
    </row>
    <row r="13" spans="1:1" ht="14.25" customHeight="1">
      <c r="A13" s="44" t="s">
        <v>331</v>
      </c>
    </row>
    <row r="14" spans="1:1" ht="14.25" customHeight="1">
      <c r="A14" s="44" t="s">
        <v>332</v>
      </c>
    </row>
    <row r="15" spans="1:1" ht="14.25" customHeight="1">
      <c r="A15" s="44" t="s">
        <v>349</v>
      </c>
    </row>
    <row r="16" spans="1:1" ht="14.25" customHeight="1">
      <c r="A16" s="44" t="s">
        <v>334</v>
      </c>
    </row>
    <row r="17" spans="1:1" ht="14.25" customHeight="1">
      <c r="A17" s="44" t="s">
        <v>335</v>
      </c>
    </row>
    <row r="18" spans="1:1" ht="14.25" customHeight="1">
      <c r="A18" s="44" t="s">
        <v>336</v>
      </c>
    </row>
    <row r="19" spans="1:1" ht="14.25" customHeight="1">
      <c r="A19" s="44" t="s">
        <v>337</v>
      </c>
    </row>
    <row r="20" spans="1:1" ht="14.25" customHeight="1">
      <c r="A20" s="44" t="s">
        <v>338</v>
      </c>
    </row>
    <row r="21" spans="1:1" ht="14.25" customHeight="1">
      <c r="A21" s="44" t="s">
        <v>339</v>
      </c>
    </row>
    <row r="22" spans="1:1" ht="14.25" customHeight="1">
      <c r="A22" s="44" t="s">
        <v>340</v>
      </c>
    </row>
    <row r="23" spans="1:1" ht="14.25" customHeight="1">
      <c r="A23" s="44" t="s">
        <v>350</v>
      </c>
    </row>
    <row r="24" spans="1:1" ht="14.25" customHeight="1">
      <c r="A24" s="44" t="s">
        <v>342</v>
      </c>
    </row>
    <row r="25" spans="1:1" ht="14.25" customHeight="1">
      <c r="A25" s="44" t="s">
        <v>343</v>
      </c>
    </row>
    <row r="26" spans="1:1" ht="14.25" customHeight="1">
      <c r="A26" s="44" t="s">
        <v>344</v>
      </c>
    </row>
    <row r="27" spans="1:1" ht="14.25" customHeight="1">
      <c r="A27" s="44" t="s">
        <v>345</v>
      </c>
    </row>
    <row r="28" spans="1:1" ht="14.25" customHeight="1">
      <c r="A28" s="44" t="s">
        <v>351</v>
      </c>
    </row>
    <row r="29" spans="1:1" ht="14.25" customHeight="1">
      <c r="A29" s="44" t="s">
        <v>347</v>
      </c>
    </row>
    <row r="30" spans="1:1" ht="14.25" customHeight="1">
      <c r="A30" s="44" t="s">
        <v>348</v>
      </c>
    </row>
    <row r="31" spans="1:1">
      <c r="A31" s="44"/>
    </row>
    <row r="32" spans="1:1" ht="15.75" customHeight="1">
      <c r="A32" s="17" t="s">
        <v>163</v>
      </c>
    </row>
    <row r="33" spans="1:1" ht="15.75" customHeight="1">
      <c r="A33" s="44" t="s">
        <v>162</v>
      </c>
    </row>
    <row r="34" spans="1:1" ht="15.75" customHeight="1">
      <c r="A34" s="44" t="s">
        <v>220</v>
      </c>
    </row>
    <row r="35" spans="1:1" ht="15.75" customHeight="1">
      <c r="A35" s="44" t="s">
        <v>221</v>
      </c>
    </row>
  </sheetData>
  <hyperlinks>
    <hyperlink ref="A9" location="'rozdzial 1 - PL i UE'!A1" display="Tabl. 1. Polska i Unia Europejska - wybrane dane (2021)" xr:uid="{00000000-0004-0000-0000-000000000000}"/>
    <hyperlink ref="A10" location="'rozdzial 2 - bilans energii'!A1" display="Tabl. 2. Bilans energii wg Eurostat (2022) [ktoe] - Polska" xr:uid="{00000000-0004-0000-0000-000001000000}"/>
    <hyperlink ref="A12" location="'rozdzial 3 - energia el'!A32" display="Tabl. 4. Produkcja energii elektrycznej [GWh] - Polska" xr:uid="{00000000-0004-0000-0000-000003000000}"/>
    <hyperlink ref="A13" location="'rozdzial 3 - energia el'!A41" display="Tabl. 5. Struktura produkcji energii elektrycznej [%]" xr:uid="{00000000-0004-0000-0000-000004000000}"/>
    <hyperlink ref="A14" location="'rozdzial 3 - energia el'!A57" display="Tabl. 6. Produkcja energii elektrycznej wg nośników [GWh] - Polska" xr:uid="{00000000-0004-0000-0000-000005000000}"/>
    <hyperlink ref="A15" location="'rozdzial 3 - energia el'!A71" display="Tabl. 7. Zużycie paliw do produkcji energii elektrycznej w elektroenergetyce zawodowej [ktoe] - Polska" xr:uid="{00000000-0004-0000-0000-000006000000}"/>
    <hyperlink ref="A16" location="'rozdzial 3 - energia el'!A80" display="Tabl. 8. Moc elektryczna osiągalna [MW] - Polska" xr:uid="{00000000-0004-0000-0000-000007000000}"/>
    <hyperlink ref="A17" location="'rozdzial 3 - energia el'!A87" display="Tabl. 9. Struktura mocy osiągalnej [%] - Polska" xr:uid="{00000000-0004-0000-0000-000008000000}"/>
    <hyperlink ref="A18" location="'rozdzial 3 - energia el'!A99" display="Tabl. 10. Urządzenia sieciowe - Polska" xr:uid="{00000000-0004-0000-0000-000009000000}"/>
    <hyperlink ref="A19" location="'rozdzial 3 - energia el'!A107" display="Tabl. 11. Zapotrzebowanie mocy przy 50 Hz [MW] - Polska" xr:uid="{00000000-0004-0000-0000-00000A000000}"/>
    <hyperlink ref="A20" location="'rozdzial 3 - energia el'!A113" display="Tabl. 12. Sprzedaż energii elektrycznej na rynku hurtowym - Polska" xr:uid="{00000000-0004-0000-0000-00000B000000}"/>
    <hyperlink ref="A21" location="'rozdzial 3 - energia el'!A126" display="Tabl. 13. Sprzedaż energii elektrycznej odbiorcom końcowym z sieci operatorów systemów dystrybucyjnych - Polska" xr:uid="{00000000-0004-0000-0000-00000C000000}"/>
    <hyperlink ref="A22" location="'rozdzial 3 - energia el'!A141" display="Tabl. 14. Dostawy energii elektrycznej [GWh] - Polska" xr:uid="{00000000-0004-0000-0000-00000D000000}"/>
    <hyperlink ref="A23" location="'rozdzial 3 - energia el'!A161" display="Tabl. 15. Ceny energii elektrycznej [zł/MWh] (bez podatku VAT, od 2010 r. bez akcyzy) - Polska" xr:uid="{00000000-0004-0000-0000-00000E000000}"/>
    <hyperlink ref="A24" location="'rozdzial 4 - ciepło'!A1" display="Tabl. 16. Bilans ciepła [ktoe]" xr:uid="{00000000-0004-0000-0000-00000F000000}"/>
    <hyperlink ref="A25" location="'rozdzial 5 - efektywnosc en'!A1" display="Tabl. 17. Wybrane wskaźniki efektywności energetycznej - Polska" xr:uid="{00000000-0004-0000-0000-000010000000}"/>
    <hyperlink ref="A26" location="'rozdzial 5 - efektywnosc en'!A15" display="Tabl. 18. Końcowe zużycie energii [ktoe] - Polska" xr:uid="{00000000-0004-0000-0000-000011000000}"/>
    <hyperlink ref="A27" location="'rozdzial 6 - emisje'!A1" display="Tabl. 19. Emisje zanieczyszczeń - Polska" xr:uid="{00000000-0004-0000-0000-000012000000}"/>
    <hyperlink ref="A28" location="'rozdzial 6 - emisje'!A14" display="Tabl. 20. Wskaźniki emisji zanieczyszczeń dla energetyki zawodowej - Polska" xr:uid="{00000000-0004-0000-0000-000013000000}"/>
    <hyperlink ref="A29" location="'rozdzial 6 - emisje'!A23" display="Tabl. 21. Emisje zanieczyszczeń - gazy cieplarniane  (ekw.CO2) [Tg]" xr:uid="{00000000-0004-0000-0000-000014000000}"/>
    <hyperlink ref="A30" location="'rozdzial 6 - emisje'!A31" display="Tabl. 22. Emisje zanieczyszczeń - dwutlenek węgla (CO2) [Tg]" xr:uid="{00000000-0004-0000-0000-000015000000}"/>
    <hyperlink ref="A33" location="'rozdzial 3 - energia el'!A10" display="Wykres 1. Zależność elektroenergetyczna [%]" xr:uid="{00000000-0004-0000-0000-000016000000}"/>
    <hyperlink ref="A34" location="'rozdzial 6 - emisje'!A38" display="Wykres 2. Emisje zanieczyszczeń - gazy cieplarniane  (ekw.CO2) [Tg]" xr:uid="{00000000-0004-0000-0000-000017000000}"/>
    <hyperlink ref="A35" location="'rozdzial 6 - emisje'!A57" display="Wykres 3. Emisje zanieczyszczeń - dwutlenek węgla (CO2) [Tg]" xr:uid="{00000000-0004-0000-0000-000018000000}"/>
    <hyperlink ref="A3" location="info!A3" display="Źródła danych" xr:uid="{00000000-0004-0000-0000-000019000000}"/>
    <hyperlink ref="A4" location="info!A9" display="Przelicznik" xr:uid="{00000000-0004-0000-0000-00001A000000}"/>
    <hyperlink ref="A5" location="info!A11" display="Znaki umowne" xr:uid="{00000000-0004-0000-0000-00001B000000}"/>
    <hyperlink ref="A6" location="info!A18" display="Definicje pojęć" xr:uid="{00000000-0004-0000-0000-00001C000000}"/>
    <hyperlink ref="A11" location="'rozdzial 3 - energia el'!A1" display="Tabl. 3. Syntetyczny bilans energii elektrycznej [GWh] - Polska" xr:uid="{00000000-0004-0000-0000-00001D000000}"/>
  </hyperlinks>
  <pageMargins left="0.7" right="0.7" top="0.75" bottom="0.75" header="0.3" footer="0.3"/>
  <pageSetup paperSize="9" scale="8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showGridLines="0" zoomScaleNormal="100" workbookViewId="0">
      <selection activeCell="N18" sqref="N18"/>
    </sheetView>
  </sheetViews>
  <sheetFormatPr defaultColWidth="9.109375" defaultRowHeight="13.8"/>
  <cols>
    <col min="1" max="16384" width="9.109375" style="18"/>
  </cols>
  <sheetData>
    <row r="1" spans="1:12" s="16" customFormat="1" ht="16.8">
      <c r="A1" s="16" t="s">
        <v>146</v>
      </c>
      <c r="L1" s="50" t="s">
        <v>261</v>
      </c>
    </row>
    <row r="2" spans="1:12" s="16" customFormat="1" ht="16.8"/>
    <row r="3" spans="1:12" ht="18.75" customHeight="1">
      <c r="A3" s="17" t="s">
        <v>224</v>
      </c>
    </row>
    <row r="4" spans="1:12">
      <c r="A4" s="18" t="s">
        <v>164</v>
      </c>
    </row>
    <row r="5" spans="1:12" ht="18.75" customHeight="1"/>
    <row r="6" spans="1:12" ht="18.75" customHeight="1">
      <c r="A6" s="330" t="s">
        <v>165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</row>
    <row r="7" spans="1:12" ht="18.75" customHeight="1">
      <c r="A7" s="330"/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</row>
    <row r="8" spans="1:12">
      <c r="A8" s="18" t="s">
        <v>257</v>
      </c>
      <c r="B8" s="19"/>
    </row>
    <row r="9" spans="1:12">
      <c r="A9" s="18" t="s">
        <v>329</v>
      </c>
    </row>
    <row r="10" spans="1:12" ht="18.75" customHeight="1">
      <c r="A10" s="49" t="s">
        <v>258</v>
      </c>
    </row>
    <row r="11" spans="1:12" ht="18.75" customHeight="1">
      <c r="A11" s="18" t="s">
        <v>167</v>
      </c>
    </row>
    <row r="12" spans="1:12" ht="18.75" customHeight="1"/>
    <row r="13" spans="1:12" ht="18.75" customHeight="1">
      <c r="A13" s="17" t="s">
        <v>147</v>
      </c>
    </row>
    <row r="14" spans="1:12" ht="18.75" customHeight="1">
      <c r="A14" s="18" t="s">
        <v>148</v>
      </c>
      <c r="B14" s="19" t="s">
        <v>149</v>
      </c>
      <c r="C14" s="18" t="s">
        <v>150</v>
      </c>
    </row>
    <row r="15" spans="1:12" ht="18.75" customHeight="1">
      <c r="A15" s="18" t="s">
        <v>157</v>
      </c>
      <c r="B15" s="19" t="s">
        <v>149</v>
      </c>
      <c r="C15" s="18" t="s">
        <v>158</v>
      </c>
    </row>
    <row r="16" spans="1:12" ht="18.75" customHeight="1">
      <c r="A16" s="18" t="s">
        <v>151</v>
      </c>
      <c r="B16" s="19" t="s">
        <v>149</v>
      </c>
      <c r="C16" s="18" t="s">
        <v>152</v>
      </c>
    </row>
    <row r="17" spans="1:12" ht="18.75" customHeight="1">
      <c r="A17" s="20">
        <v>0</v>
      </c>
      <c r="B17" s="19" t="s">
        <v>19</v>
      </c>
      <c r="C17" s="18" t="s">
        <v>153</v>
      </c>
    </row>
    <row r="18" spans="1:12" ht="18.75" customHeight="1">
      <c r="A18" s="18" t="s">
        <v>154</v>
      </c>
      <c r="B18" s="19" t="s">
        <v>149</v>
      </c>
      <c r="C18" s="18" t="s">
        <v>155</v>
      </c>
    </row>
    <row r="20" spans="1:12" ht="18.75" customHeight="1">
      <c r="A20" s="17" t="s">
        <v>166</v>
      </c>
    </row>
    <row r="21" spans="1:12" ht="18.75" customHeight="1">
      <c r="A21" s="18" t="s">
        <v>168</v>
      </c>
    </row>
    <row r="22" spans="1:12" ht="18.75" customHeight="1">
      <c r="A22" s="18" t="s">
        <v>169</v>
      </c>
    </row>
    <row r="23" spans="1:12" ht="18.75" customHeight="1">
      <c r="A23" s="18" t="s">
        <v>170</v>
      </c>
    </row>
    <row r="24" spans="1:12" ht="18.75" customHeight="1">
      <c r="A24" s="18" t="s">
        <v>171</v>
      </c>
    </row>
    <row r="25" spans="1:12" ht="18.75" customHeight="1">
      <c r="A25" s="18" t="s">
        <v>172</v>
      </c>
    </row>
    <row r="26" spans="1:12" ht="18.75" customHeight="1">
      <c r="A26" s="18" t="s">
        <v>173</v>
      </c>
    </row>
    <row r="27" spans="1:12" ht="18.75" customHeight="1">
      <c r="A27" s="18" t="s">
        <v>174</v>
      </c>
    </row>
    <row r="28" spans="1:12" ht="18.75" customHeight="1">
      <c r="A28" s="18" t="s">
        <v>175</v>
      </c>
    </row>
    <row r="29" spans="1:12" ht="18" customHeight="1">
      <c r="A29" s="18" t="s">
        <v>176</v>
      </c>
    </row>
    <row r="30" spans="1:12">
      <c r="A30" s="330" t="s">
        <v>177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</row>
    <row r="31" spans="1:12" ht="18.75" customHeight="1">
      <c r="A31" s="330"/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</row>
    <row r="32" spans="1:12" ht="18.75" customHeight="1">
      <c r="A32" s="18" t="s">
        <v>178</v>
      </c>
    </row>
    <row r="33" spans="1:12" ht="18.75" customHeight="1">
      <c r="A33" s="18" t="s">
        <v>179</v>
      </c>
    </row>
    <row r="34" spans="1:12">
      <c r="A34" s="330" t="s">
        <v>180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0"/>
      <c r="L34" s="330"/>
    </row>
    <row r="35" spans="1:12" ht="18.75" customHeight="1">
      <c r="A35" s="330"/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330"/>
    </row>
    <row r="36" spans="1:12">
      <c r="A36" s="330" t="s">
        <v>181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0"/>
      <c r="L36" s="330"/>
    </row>
    <row r="37" spans="1:12" ht="18.75" customHeight="1">
      <c r="A37" s="330"/>
      <c r="B37" s="330"/>
      <c r="C37" s="330"/>
      <c r="D37" s="330"/>
      <c r="E37" s="330"/>
      <c r="F37" s="330"/>
      <c r="G37" s="330"/>
      <c r="H37" s="330"/>
      <c r="I37" s="330"/>
      <c r="J37" s="330"/>
      <c r="K37" s="330"/>
      <c r="L37" s="330"/>
    </row>
    <row r="38" spans="1:12">
      <c r="A38" s="330" t="s">
        <v>182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30"/>
    </row>
    <row r="39" spans="1:12" ht="18.75" customHeight="1">
      <c r="A39" s="330"/>
      <c r="B39" s="330"/>
      <c r="C39" s="330"/>
      <c r="D39" s="330"/>
      <c r="E39" s="330"/>
      <c r="F39" s="330"/>
      <c r="G39" s="330"/>
      <c r="H39" s="330"/>
      <c r="I39" s="330"/>
      <c r="J39" s="330"/>
      <c r="K39" s="330"/>
      <c r="L39" s="330"/>
    </row>
  </sheetData>
  <mergeCells count="5">
    <mergeCell ref="A34:L35"/>
    <mergeCell ref="A36:L37"/>
    <mergeCell ref="A38:L39"/>
    <mergeCell ref="A6:L7"/>
    <mergeCell ref="A30:L31"/>
  </mergeCells>
  <hyperlinks>
    <hyperlink ref="L1" location="'spis treści'!A1" display="POWRÓT" xr:uid="{00000000-0004-0000-0100-000000000000}"/>
  </hyperlinks>
  <pageMargins left="0.7" right="0.7" top="0.75" bottom="0.75" header="0.3" footer="0.3"/>
  <pageSetup paperSize="9" scale="80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6"/>
  <sheetViews>
    <sheetView showGridLines="0" zoomScale="85" zoomScaleNormal="85" zoomScaleSheetLayoutView="40" workbookViewId="0">
      <selection activeCell="T74" sqref="T74"/>
    </sheetView>
  </sheetViews>
  <sheetFormatPr defaultColWidth="9.109375" defaultRowHeight="13.8"/>
  <cols>
    <col min="1" max="1" width="16" style="2" customWidth="1"/>
    <col min="2" max="2" width="11.6640625" bestFit="1" customWidth="1"/>
    <col min="3" max="3" width="11.6640625" customWidth="1"/>
    <col min="4" max="4" width="8.44140625" customWidth="1"/>
    <col min="5" max="6" width="11.6640625" style="21" customWidth="1"/>
    <col min="7" max="7" width="11.5546875" style="21" customWidth="1"/>
    <col min="8" max="8" width="10.33203125" bestFit="1" customWidth="1"/>
    <col min="9" max="9" width="11.6640625" bestFit="1" customWidth="1"/>
    <col min="10" max="10" width="11" customWidth="1"/>
    <col min="11" max="11" width="14" customWidth="1"/>
    <col min="12" max="12" width="11.44140625" customWidth="1"/>
    <col min="13" max="13" width="12.33203125" customWidth="1"/>
    <col min="14" max="14" width="9.88671875" customWidth="1"/>
    <col min="15" max="18" width="11.5546875" customWidth="1"/>
    <col min="19" max="19" width="10.33203125" customWidth="1"/>
    <col min="20" max="20" width="12" customWidth="1"/>
    <col min="21" max="21" width="10.6640625" customWidth="1"/>
    <col min="22" max="22" width="11.5546875" customWidth="1"/>
    <col min="23" max="23" width="15.21875" customWidth="1"/>
    <col min="24" max="24" width="14.109375" customWidth="1"/>
    <col min="25" max="25" width="13.33203125" customWidth="1"/>
    <col min="26" max="26" width="10.109375" customWidth="1"/>
    <col min="27" max="27" width="13.44140625" customWidth="1"/>
    <col min="28" max="28" width="10.109375" customWidth="1"/>
    <col min="29" max="29" width="12" customWidth="1"/>
  </cols>
  <sheetData>
    <row r="1" spans="1:29" s="6" customFormat="1">
      <c r="A1" s="5" t="s">
        <v>273</v>
      </c>
      <c r="E1" s="50" t="s">
        <v>261</v>
      </c>
      <c r="F1" s="11"/>
      <c r="G1" s="12"/>
      <c r="H1" s="5"/>
      <c r="I1" s="11"/>
      <c r="J1" s="11"/>
      <c r="K1" s="11"/>
      <c r="L1" s="11"/>
      <c r="M1" s="11"/>
      <c r="N1" s="13"/>
      <c r="O1" s="13"/>
      <c r="P1" s="13"/>
      <c r="Q1" s="13"/>
      <c r="R1" s="14"/>
      <c r="S1" s="14"/>
      <c r="T1" s="5"/>
      <c r="U1" s="5"/>
      <c r="V1" s="15"/>
      <c r="W1" s="15"/>
      <c r="X1" s="11"/>
      <c r="Y1" s="11"/>
      <c r="Z1" s="11"/>
      <c r="AA1" s="11"/>
      <c r="AB1" s="11"/>
      <c r="AC1" s="11"/>
    </row>
    <row r="2" spans="1:29" s="6" customFormat="1" ht="47.4" customHeight="1">
      <c r="A2" s="5"/>
      <c r="E2" s="50"/>
      <c r="F2" s="11"/>
      <c r="G2" s="12"/>
      <c r="H2" s="5"/>
      <c r="I2" s="11"/>
      <c r="J2" s="11"/>
      <c r="K2" s="11"/>
      <c r="L2" s="11"/>
      <c r="M2" s="11"/>
      <c r="N2" s="13"/>
      <c r="O2" s="13"/>
      <c r="P2" s="13"/>
      <c r="Q2" s="13"/>
      <c r="R2" s="14"/>
      <c r="S2" s="14"/>
      <c r="T2" s="5"/>
      <c r="U2" s="5"/>
      <c r="V2" s="15"/>
      <c r="W2" s="15"/>
      <c r="X2" s="11"/>
      <c r="Y2" s="11"/>
      <c r="Z2" s="11"/>
      <c r="AA2" s="11"/>
      <c r="AB2" s="11"/>
      <c r="AC2" s="11"/>
    </row>
    <row r="3" spans="1:29" s="6" customFormat="1" ht="28.8" customHeight="1">
      <c r="A3" s="5"/>
      <c r="E3" s="50"/>
      <c r="F3" s="11"/>
      <c r="G3" s="12"/>
      <c r="H3" s="5"/>
      <c r="I3" s="11"/>
      <c r="J3" s="11"/>
      <c r="K3" s="11"/>
      <c r="L3" s="11"/>
      <c r="M3" s="11"/>
      <c r="N3" s="13"/>
      <c r="O3" s="13"/>
      <c r="P3" s="13"/>
      <c r="Q3" s="13"/>
      <c r="R3" s="14"/>
      <c r="S3" s="14"/>
      <c r="T3" s="5"/>
      <c r="U3" s="5"/>
      <c r="V3" s="15"/>
      <c r="W3" s="15"/>
      <c r="X3" s="11"/>
      <c r="Y3" s="11"/>
      <c r="Z3" s="11"/>
      <c r="AA3" s="11"/>
      <c r="AB3" s="11"/>
      <c r="AC3" s="11"/>
    </row>
    <row r="4" spans="1:29" s="51" customFormat="1" ht="96.6">
      <c r="A4" s="71" t="s">
        <v>283</v>
      </c>
      <c r="B4" s="72" t="s">
        <v>285</v>
      </c>
      <c r="C4" s="72" t="s">
        <v>288</v>
      </c>
      <c r="D4" s="72" t="s">
        <v>287</v>
      </c>
      <c r="E4" s="73" t="s">
        <v>289</v>
      </c>
      <c r="F4" s="73" t="s">
        <v>290</v>
      </c>
      <c r="G4" s="73" t="s">
        <v>291</v>
      </c>
      <c r="H4" s="73" t="s">
        <v>292</v>
      </c>
      <c r="I4" s="73" t="s">
        <v>293</v>
      </c>
      <c r="J4" s="73" t="s">
        <v>294</v>
      </c>
      <c r="K4" s="73" t="s">
        <v>295</v>
      </c>
      <c r="L4" s="73" t="s">
        <v>296</v>
      </c>
      <c r="M4" s="73" t="s">
        <v>297</v>
      </c>
      <c r="N4" s="74" t="s">
        <v>298</v>
      </c>
      <c r="O4" s="74" t="s">
        <v>299</v>
      </c>
      <c r="P4" s="74" t="s">
        <v>300</v>
      </c>
      <c r="Q4" s="74" t="s">
        <v>301</v>
      </c>
      <c r="R4" s="73" t="s">
        <v>302</v>
      </c>
      <c r="S4" s="73" t="s">
        <v>303</v>
      </c>
      <c r="T4" s="73" t="s">
        <v>304</v>
      </c>
      <c r="U4" s="73" t="s">
        <v>311</v>
      </c>
      <c r="V4" s="75" t="s">
        <v>305</v>
      </c>
      <c r="W4" s="75" t="s">
        <v>306</v>
      </c>
      <c r="X4" s="73" t="s">
        <v>307</v>
      </c>
      <c r="Y4" s="76" t="s">
        <v>308</v>
      </c>
      <c r="Z4" s="76" t="s">
        <v>309</v>
      </c>
      <c r="AA4" s="76" t="s">
        <v>286</v>
      </c>
      <c r="AB4" s="76" t="s">
        <v>310</v>
      </c>
      <c r="AC4" s="73" t="s">
        <v>265</v>
      </c>
    </row>
    <row r="5" spans="1:29" s="18" customFormat="1">
      <c r="A5" s="77" t="s">
        <v>266</v>
      </c>
      <c r="B5" s="78">
        <v>4225134</v>
      </c>
      <c r="C5" s="79">
        <v>447073.91600000003</v>
      </c>
      <c r="D5" s="78">
        <v>11488032.5</v>
      </c>
      <c r="E5" s="78">
        <v>597595.74</v>
      </c>
      <c r="F5" s="78">
        <v>1421666.07</v>
      </c>
      <c r="G5" s="80">
        <v>123.75191922550707</v>
      </c>
      <c r="H5" s="78">
        <v>811980.06900000002</v>
      </c>
      <c r="I5" s="78">
        <v>939886.9</v>
      </c>
      <c r="J5" s="80">
        <v>2.1023076193065129</v>
      </c>
      <c r="K5" s="80">
        <v>4.774440967601012</v>
      </c>
      <c r="L5" s="80">
        <v>81.814436022878596</v>
      </c>
      <c r="M5" s="80">
        <v>55.522782641402692</v>
      </c>
      <c r="N5" s="78">
        <v>249915.15299999999</v>
      </c>
      <c r="O5" s="78">
        <v>94745.418999999994</v>
      </c>
      <c r="P5" s="78">
        <v>250544.33799999999</v>
      </c>
      <c r="Q5" s="78">
        <v>213861.033</v>
      </c>
      <c r="R5" s="80">
        <v>0.56040920535386363</v>
      </c>
      <c r="S5" s="80">
        <v>21.809159923598752</v>
      </c>
      <c r="T5" s="80">
        <v>1.272716059291469</v>
      </c>
      <c r="U5" s="80">
        <v>0.25112720767211977</v>
      </c>
      <c r="V5" s="80">
        <v>21.809339126798502</v>
      </c>
      <c r="W5" s="80">
        <v>37.631781211035658</v>
      </c>
      <c r="X5" s="80">
        <v>22.897851070663819</v>
      </c>
      <c r="Y5" s="80">
        <v>9.094107168266568</v>
      </c>
      <c r="Z5" s="80">
        <v>3541.4546399999999</v>
      </c>
      <c r="AA5" s="80">
        <v>2886.2615599999999</v>
      </c>
      <c r="AB5" s="80">
        <v>11.548965820411858</v>
      </c>
      <c r="AC5" s="81">
        <v>6.4558934366459431</v>
      </c>
    </row>
    <row r="6" spans="1:29" s="18" customFormat="1" hidden="1">
      <c r="A6" s="77" t="s">
        <v>0</v>
      </c>
      <c r="B6" s="78">
        <v>83878</v>
      </c>
      <c r="C6" s="79">
        <v>8932.6640000000007</v>
      </c>
      <c r="D6" s="78">
        <v>301363.09999999998</v>
      </c>
      <c r="E6" s="78">
        <v>12561.588</v>
      </c>
      <c r="F6" s="78">
        <v>34121.305</v>
      </c>
      <c r="G6" s="80">
        <v>113.22323469595317</v>
      </c>
      <c r="H6" s="78">
        <v>17736.297000000002</v>
      </c>
      <c r="I6" s="78">
        <v>26396.623</v>
      </c>
      <c r="J6" s="80">
        <v>2.9550672677266263</v>
      </c>
      <c r="K6" s="80">
        <v>6.533979306418475</v>
      </c>
      <c r="L6" s="80">
        <v>87.590760116284983</v>
      </c>
      <c r="M6" s="80">
        <v>51.950849742152542</v>
      </c>
      <c r="N6" s="78">
        <v>6082.585</v>
      </c>
      <c r="O6" s="78">
        <v>4861.7479999999996</v>
      </c>
      <c r="P6" s="78">
        <v>6731.1790000000001</v>
      </c>
      <c r="Q6" s="78">
        <v>5541.0770000000002</v>
      </c>
      <c r="R6" s="80">
        <v>0.75354664633081458</v>
      </c>
      <c r="S6" s="80">
        <v>22.335777007868582</v>
      </c>
      <c r="T6" s="80">
        <v>1.666174657788559</v>
      </c>
      <c r="U6" s="80">
        <v>9.6356670948729786</v>
      </c>
      <c r="V6" s="80">
        <v>36.444732050123818</v>
      </c>
      <c r="W6" s="80">
        <v>76.185021255103891</v>
      </c>
      <c r="X6" s="80">
        <v>35.481158691713318</v>
      </c>
      <c r="Y6" s="80">
        <v>9.3548120480895509</v>
      </c>
      <c r="Z6" s="80">
        <v>78.769619999999989</v>
      </c>
      <c r="AA6" s="80">
        <v>67.246669999999995</v>
      </c>
      <c r="AB6" s="80">
        <v>11.055607114409415</v>
      </c>
      <c r="AC6" s="81">
        <v>7.5281763648559927</v>
      </c>
    </row>
    <row r="7" spans="1:29" s="18" customFormat="1" hidden="1">
      <c r="A7" s="77" t="s">
        <v>1</v>
      </c>
      <c r="B7" s="78">
        <v>30667</v>
      </c>
      <c r="C7" s="79">
        <v>11554.767</v>
      </c>
      <c r="D7" s="78">
        <v>385954.8</v>
      </c>
      <c r="E7" s="78">
        <v>17369.864000000001</v>
      </c>
      <c r="F7" s="78">
        <v>56794.233</v>
      </c>
      <c r="G7" s="80">
        <v>147.15254998771877</v>
      </c>
      <c r="H7" s="78">
        <v>45584.630999999994</v>
      </c>
      <c r="I7" s="78">
        <v>33181.637999999999</v>
      </c>
      <c r="J7" s="80">
        <v>2.8716838686578448</v>
      </c>
      <c r="K7" s="80">
        <v>6.5638625573666722</v>
      </c>
      <c r="L7" s="80">
        <v>85.972860034387452</v>
      </c>
      <c r="M7" s="80">
        <v>70.817308104591902</v>
      </c>
      <c r="N7" s="78">
        <v>8594.91</v>
      </c>
      <c r="O7" s="78">
        <v>2034.0840000000001</v>
      </c>
      <c r="P7" s="78">
        <v>7917.652</v>
      </c>
      <c r="Q7" s="78">
        <v>6995.89</v>
      </c>
      <c r="R7" s="80">
        <v>0.68522818331170154</v>
      </c>
      <c r="S7" s="80">
        <v>20.514454024149977</v>
      </c>
      <c r="T7" s="80">
        <v>1.5662391201139421</v>
      </c>
      <c r="U7" s="80">
        <v>-8.5537732651043523</v>
      </c>
      <c r="V7" s="80">
        <v>13.013895895435082</v>
      </c>
      <c r="W7" s="80">
        <v>26.012704673843906</v>
      </c>
      <c r="X7" s="80">
        <v>9.2412917312343605</v>
      </c>
      <c r="Y7" s="80">
        <v>10.261906114589605</v>
      </c>
      <c r="Z7" s="80">
        <v>115.52764999999999</v>
      </c>
      <c r="AA7" s="80">
        <v>100.2107</v>
      </c>
      <c r="AB7" s="80">
        <v>11.659307659998767</v>
      </c>
      <c r="AC7" s="81">
        <v>8.672671634140265</v>
      </c>
    </row>
    <row r="8" spans="1:29" s="18" customFormat="1" hidden="1">
      <c r="A8" s="77" t="s">
        <v>2</v>
      </c>
      <c r="B8" s="78">
        <v>110996</v>
      </c>
      <c r="C8" s="79">
        <v>6916.5479999999998</v>
      </c>
      <c r="D8" s="78">
        <v>35616.5</v>
      </c>
      <c r="E8" s="78">
        <v>12127.927</v>
      </c>
      <c r="F8" s="78">
        <v>19295.447</v>
      </c>
      <c r="G8" s="80">
        <v>541.75584349950168</v>
      </c>
      <c r="H8" s="78">
        <v>7003.5020000000004</v>
      </c>
      <c r="I8" s="78">
        <v>10140.235000000001</v>
      </c>
      <c r="J8" s="80">
        <v>1.4660832253314806</v>
      </c>
      <c r="K8" s="80">
        <v>3.455406188236898</v>
      </c>
      <c r="L8" s="80">
        <v>284.70610531635623</v>
      </c>
      <c r="M8" s="80">
        <v>36.136535644695009</v>
      </c>
      <c r="N8" s="78">
        <v>4087.085</v>
      </c>
      <c r="O8" s="78">
        <v>907.66800000000001</v>
      </c>
      <c r="P8" s="78">
        <v>3332.2860000000001</v>
      </c>
      <c r="Q8" s="78">
        <v>2662.92</v>
      </c>
      <c r="R8" s="80">
        <v>0.48178455495429223</v>
      </c>
      <c r="S8" s="80">
        <v>93.560175761234262</v>
      </c>
      <c r="T8" s="80">
        <v>1.1355162543447148</v>
      </c>
      <c r="U8" s="80">
        <v>-22.651086971526453</v>
      </c>
      <c r="V8" s="80">
        <v>17.015387154192364</v>
      </c>
      <c r="W8" s="80">
        <v>18.78982569766524</v>
      </c>
      <c r="X8" s="80">
        <v>25.624535575900513</v>
      </c>
      <c r="Y8" s="80">
        <v>7.6125469581884726</v>
      </c>
      <c r="Z8" s="80">
        <v>54.479620000000004</v>
      </c>
      <c r="AA8" s="80">
        <v>42.840510000000002</v>
      </c>
      <c r="AB8" s="80">
        <v>10.481922935294961</v>
      </c>
      <c r="AC8" s="81">
        <v>6.1939149413840546</v>
      </c>
    </row>
    <row r="9" spans="1:29" s="18" customFormat="1" hidden="1">
      <c r="A9" s="77" t="s">
        <v>3</v>
      </c>
      <c r="B9" s="78">
        <v>56594</v>
      </c>
      <c r="C9" s="79">
        <v>4036.355</v>
      </c>
      <c r="D9" s="78">
        <v>44674.2</v>
      </c>
      <c r="E9" s="78">
        <v>3955.1280000000002</v>
      </c>
      <c r="F9" s="78">
        <v>8694.3729999999996</v>
      </c>
      <c r="G9" s="80">
        <v>194.61731827318675</v>
      </c>
      <c r="H9" s="78">
        <v>4754.7969999999996</v>
      </c>
      <c r="I9" s="78">
        <v>6887.6459999999997</v>
      </c>
      <c r="J9" s="80">
        <v>1.7064024348700746</v>
      </c>
      <c r="K9" s="80">
        <v>4.714659456499418</v>
      </c>
      <c r="L9" s="80">
        <v>154.1750271969056</v>
      </c>
      <c r="M9" s="80">
        <v>54.538852877944862</v>
      </c>
      <c r="N9" s="78">
        <v>1307.8589999999999</v>
      </c>
      <c r="O9" s="78">
        <v>913.92100000000005</v>
      </c>
      <c r="P9" s="78">
        <v>1648.444</v>
      </c>
      <c r="Q9" s="78">
        <v>1418.3489999999999</v>
      </c>
      <c r="R9" s="80">
        <v>0.40839916211532434</v>
      </c>
      <c r="S9" s="80">
        <v>36.899239382014677</v>
      </c>
      <c r="T9" s="80">
        <v>1.1283756588404408</v>
      </c>
      <c r="U9" s="80">
        <v>20.660999099757106</v>
      </c>
      <c r="V9" s="80">
        <v>31.329380527728507</v>
      </c>
      <c r="W9" s="80">
        <v>53.470788478910706</v>
      </c>
      <c r="X9" s="80">
        <v>38.028281237844872</v>
      </c>
      <c r="Y9" s="80">
        <v>6.9825451330084265</v>
      </c>
      <c r="Z9" s="80">
        <v>24.746970000000001</v>
      </c>
      <c r="AA9" s="80">
        <v>17.708939999999998</v>
      </c>
      <c r="AB9" s="80">
        <v>13.540404584897912</v>
      </c>
      <c r="AC9" s="81">
        <v>4.3873593873680585</v>
      </c>
    </row>
    <row r="10" spans="1:29" s="18" customFormat="1" hidden="1">
      <c r="A10" s="77" t="s">
        <v>4</v>
      </c>
      <c r="B10" s="78">
        <v>9253</v>
      </c>
      <c r="C10" s="79">
        <v>896.00699999999995</v>
      </c>
      <c r="D10" s="78">
        <v>21102.2</v>
      </c>
      <c r="E10" s="78">
        <v>237.767</v>
      </c>
      <c r="F10" s="78">
        <v>2409.4430000000002</v>
      </c>
      <c r="G10" s="80">
        <v>114.17970638132518</v>
      </c>
      <c r="H10" s="78">
        <v>2383.1480000000001</v>
      </c>
      <c r="I10" s="78">
        <v>1580.7660000000001</v>
      </c>
      <c r="J10" s="80">
        <v>1.7642339847791371</v>
      </c>
      <c r="K10" s="80">
        <v>4.5992609834157703</v>
      </c>
      <c r="L10" s="80">
        <v>74.910009382907944</v>
      </c>
      <c r="M10" s="80">
        <v>89.523507570896868</v>
      </c>
      <c r="N10" s="78">
        <v>440.19099999999997</v>
      </c>
      <c r="O10" s="78">
        <v>66.617000000000004</v>
      </c>
      <c r="P10" s="78">
        <v>440.19099999999997</v>
      </c>
      <c r="Q10" s="78">
        <v>399.79</v>
      </c>
      <c r="R10" s="80">
        <v>0.49128076008334759</v>
      </c>
      <c r="S10" s="80">
        <v>20.859957729525831</v>
      </c>
      <c r="T10" s="80">
        <v>1.2807419260983415</v>
      </c>
      <c r="U10" s="80">
        <v>0</v>
      </c>
      <c r="V10" s="80">
        <v>18.419472639805736</v>
      </c>
      <c r="W10" s="80">
        <v>14.840219963108069</v>
      </c>
      <c r="X10" s="80">
        <v>41.343035243385238</v>
      </c>
      <c r="Y10" s="80">
        <v>7.188487078367074</v>
      </c>
      <c r="Z10" s="80">
        <v>9.3033199999999994</v>
      </c>
      <c r="AA10" s="80">
        <v>7.5894899999999996</v>
      </c>
      <c r="AB10" s="80">
        <v>17.241356592933521</v>
      </c>
      <c r="AC10" s="81">
        <v>8.470346771844417</v>
      </c>
    </row>
    <row r="11" spans="1:29" s="18" customFormat="1" hidden="1">
      <c r="A11" s="77" t="s">
        <v>197</v>
      </c>
      <c r="B11" s="78">
        <v>78871</v>
      </c>
      <c r="C11" s="79">
        <v>10494.835999999999</v>
      </c>
      <c r="D11" s="78">
        <v>152204.9</v>
      </c>
      <c r="E11" s="78">
        <v>24376.027999999998</v>
      </c>
      <c r="F11" s="78">
        <v>42766.824999999997</v>
      </c>
      <c r="G11" s="80">
        <v>280.98191976736621</v>
      </c>
      <c r="H11" s="78">
        <v>17105.005000000001</v>
      </c>
      <c r="I11" s="78">
        <v>25414.663</v>
      </c>
      <c r="J11" s="80">
        <v>2.42163507843286</v>
      </c>
      <c r="K11" s="80">
        <v>5.2374369912416281</v>
      </c>
      <c r="L11" s="80">
        <v>166.97664135648722</v>
      </c>
      <c r="M11" s="80">
        <v>39.995966499734322</v>
      </c>
      <c r="N11" s="78">
        <v>7303.9979999999996</v>
      </c>
      <c r="O11" s="78">
        <v>1025.115</v>
      </c>
      <c r="P11" s="78">
        <v>6351.6970000000001</v>
      </c>
      <c r="Q11" s="78">
        <v>5157.5739999999996</v>
      </c>
      <c r="R11" s="80">
        <v>0.60522117734855507</v>
      </c>
      <c r="S11" s="80">
        <v>41.731225473030115</v>
      </c>
      <c r="T11" s="80">
        <v>1.3089535291087069</v>
      </c>
      <c r="U11" s="80">
        <v>-14.992859388601188</v>
      </c>
      <c r="V11" s="80">
        <v>17.66676822972439</v>
      </c>
      <c r="W11" s="80">
        <v>14.544268280220862</v>
      </c>
      <c r="X11" s="80">
        <v>24.183291667866776</v>
      </c>
      <c r="Y11" s="80">
        <v>7.4916974761973165</v>
      </c>
      <c r="Z11" s="80">
        <v>119.41325999999999</v>
      </c>
      <c r="AA11" s="80">
        <v>97.694020000000009</v>
      </c>
      <c r="AB11" s="80">
        <v>13.375417134561101</v>
      </c>
      <c r="AC11" s="81">
        <v>9.3087705229505282</v>
      </c>
    </row>
    <row r="12" spans="1:29" s="18" customFormat="1" hidden="1">
      <c r="A12" s="77" t="s">
        <v>5</v>
      </c>
      <c r="B12" s="78">
        <v>42925</v>
      </c>
      <c r="C12" s="79">
        <v>5840.0450000000001</v>
      </c>
      <c r="D12" s="78">
        <v>262707.40000000002</v>
      </c>
      <c r="E12" s="78">
        <v>9571.8919999999998</v>
      </c>
      <c r="F12" s="78">
        <v>17009.41</v>
      </c>
      <c r="G12" s="80">
        <v>64.746596403451136</v>
      </c>
      <c r="H12" s="78">
        <v>5643.3779999999988</v>
      </c>
      <c r="I12" s="78">
        <v>13734.859</v>
      </c>
      <c r="J12" s="80">
        <v>2.3518412957434403</v>
      </c>
      <c r="K12" s="80">
        <v>4.6043778075762658</v>
      </c>
      <c r="L12" s="80">
        <v>52.281964649644429</v>
      </c>
      <c r="M12" s="80">
        <v>32.275389516353968</v>
      </c>
      <c r="N12" s="78">
        <v>2841.6840000000002</v>
      </c>
      <c r="O12" s="78">
        <v>2243.8440000000001</v>
      </c>
      <c r="P12" s="78">
        <v>3260.3290000000002</v>
      </c>
      <c r="Q12" s="78">
        <v>2759.3249999999998</v>
      </c>
      <c r="R12" s="80">
        <v>0.55827121195127782</v>
      </c>
      <c r="S12" s="80">
        <v>12.410495479000591</v>
      </c>
      <c r="T12" s="80">
        <v>1.0929698290311767</v>
      </c>
      <c r="U12" s="80">
        <v>12.840575291634677</v>
      </c>
      <c r="V12" s="80">
        <v>34.717887883958447</v>
      </c>
      <c r="W12" s="80">
        <v>62.646646365167456</v>
      </c>
      <c r="X12" s="80">
        <v>41.530353924584027</v>
      </c>
      <c r="Y12" s="80">
        <v>10.546211780545523</v>
      </c>
      <c r="Z12" s="80">
        <v>45.120400000000004</v>
      </c>
      <c r="AA12" s="80">
        <v>31.111750000000001</v>
      </c>
      <c r="AB12" s="80">
        <v>10.94834964056524</v>
      </c>
      <c r="AC12" s="81">
        <v>5.3273134025508364</v>
      </c>
    </row>
    <row r="13" spans="1:29" s="18" customFormat="1" hidden="1">
      <c r="A13" s="77" t="s">
        <v>6</v>
      </c>
      <c r="B13" s="78">
        <v>45336</v>
      </c>
      <c r="C13" s="79">
        <v>1330.068</v>
      </c>
      <c r="D13" s="78">
        <v>16393.7</v>
      </c>
      <c r="E13" s="78">
        <v>4407.4750000000004</v>
      </c>
      <c r="F13" s="78">
        <v>4607.5439999999999</v>
      </c>
      <c r="G13" s="80">
        <v>281.05577142438858</v>
      </c>
      <c r="H13" s="78">
        <v>69.304000000000087</v>
      </c>
      <c r="I13" s="78">
        <v>2790.5740000000001</v>
      </c>
      <c r="J13" s="80">
        <v>2.0980686701732543</v>
      </c>
      <c r="K13" s="80">
        <v>4.095954792308822</v>
      </c>
      <c r="L13" s="80">
        <v>170.22234150923828</v>
      </c>
      <c r="M13" s="80">
        <v>1.4115770336432938</v>
      </c>
      <c r="N13" s="78">
        <v>619.47199999999998</v>
      </c>
      <c r="O13" s="78">
        <v>247.50899999999999</v>
      </c>
      <c r="P13" s="78">
        <v>845.52800000000002</v>
      </c>
      <c r="Q13" s="78">
        <v>677.86599999999999</v>
      </c>
      <c r="R13" s="80">
        <v>0.63570283624596635</v>
      </c>
      <c r="S13" s="80">
        <v>51.57639825054747</v>
      </c>
      <c r="T13" s="80">
        <v>1.2410509320416852</v>
      </c>
      <c r="U13" s="80">
        <v>26.735483626798874</v>
      </c>
      <c r="V13" s="80">
        <v>38.010063577660283</v>
      </c>
      <c r="W13" s="80">
        <v>29.340142503870503</v>
      </c>
      <c r="X13" s="80">
        <v>61.323360882887378</v>
      </c>
      <c r="Y13" s="80">
        <v>11.236163851360677</v>
      </c>
      <c r="Z13" s="80">
        <v>12.74535</v>
      </c>
      <c r="AA13" s="80">
        <v>10.54912</v>
      </c>
      <c r="AB13" s="80">
        <v>17.029211974068239</v>
      </c>
      <c r="AC13" s="81">
        <v>7.9312636647148862</v>
      </c>
    </row>
    <row r="14" spans="1:29" s="18" customFormat="1" hidden="1">
      <c r="A14" s="77" t="s">
        <v>7</v>
      </c>
      <c r="B14" s="78">
        <v>338411</v>
      </c>
      <c r="C14" s="79">
        <v>5533.7929999999997</v>
      </c>
      <c r="D14" s="78">
        <v>189423.2</v>
      </c>
      <c r="E14" s="78">
        <v>19500.565999999999</v>
      </c>
      <c r="F14" s="78">
        <v>33715.527000000002</v>
      </c>
      <c r="G14" s="80">
        <v>177.99048374222377</v>
      </c>
      <c r="H14" s="78">
        <v>12914.744999999999</v>
      </c>
      <c r="I14" s="78">
        <v>24805.22</v>
      </c>
      <c r="J14" s="80">
        <v>4.4824987129081268</v>
      </c>
      <c r="K14" s="80">
        <v>8.7619992935358528</v>
      </c>
      <c r="L14" s="80">
        <v>130.95133014329818</v>
      </c>
      <c r="M14" s="80">
        <v>37.988912842623954</v>
      </c>
      <c r="N14" s="78">
        <v>6179.2979999999998</v>
      </c>
      <c r="O14" s="78">
        <v>3282.4169999999999</v>
      </c>
      <c r="P14" s="78">
        <v>7707.0709999999999</v>
      </c>
      <c r="Q14" s="78">
        <v>7058.8130000000001</v>
      </c>
      <c r="R14" s="80">
        <v>1.3927284594852032</v>
      </c>
      <c r="S14" s="80">
        <v>40.687048893694119</v>
      </c>
      <c r="T14" s="80">
        <v>2.7223846697280112</v>
      </c>
      <c r="U14" s="80">
        <v>19.823004095849125</v>
      </c>
      <c r="V14" s="80">
        <v>43.096143978430376</v>
      </c>
      <c r="W14" s="80">
        <v>39.531016805183903</v>
      </c>
      <c r="X14" s="80">
        <v>52.589191747253373</v>
      </c>
      <c r="Y14" s="80">
        <v>20.749962569406676</v>
      </c>
      <c r="Z14" s="80">
        <v>48.686199999999999</v>
      </c>
      <c r="AA14" s="80">
        <v>38.827800000000003</v>
      </c>
      <c r="AB14" s="80">
        <v>6.283529294104282</v>
      </c>
      <c r="AC14" s="81">
        <v>7.0164894133192197</v>
      </c>
    </row>
    <row r="15" spans="1:29" s="18" customFormat="1" hidden="1">
      <c r="A15" s="77" t="s">
        <v>198</v>
      </c>
      <c r="B15" s="78">
        <v>638475</v>
      </c>
      <c r="C15" s="79">
        <v>67656.682000000001</v>
      </c>
      <c r="D15" s="78">
        <v>2044032.3</v>
      </c>
      <c r="E15" s="78">
        <v>130808.465</v>
      </c>
      <c r="F15" s="78">
        <v>241832.18700000001</v>
      </c>
      <c r="G15" s="80">
        <v>118.31133343636498</v>
      </c>
      <c r="H15" s="78">
        <v>107298.89499999999</v>
      </c>
      <c r="I15" s="78">
        <v>139448.05799999999</v>
      </c>
      <c r="J15" s="80">
        <v>2.0611128698271073</v>
      </c>
      <c r="K15" s="80">
        <v>4.4910518450766821</v>
      </c>
      <c r="L15" s="80">
        <v>68.222042283774087</v>
      </c>
      <c r="M15" s="80">
        <v>44.173777345764123</v>
      </c>
      <c r="N15" s="78">
        <v>47698.000999999997</v>
      </c>
      <c r="O15" s="78">
        <v>10894.897000000001</v>
      </c>
      <c r="P15" s="78">
        <v>43837.962</v>
      </c>
      <c r="Q15" s="78">
        <v>37237.463000000003</v>
      </c>
      <c r="R15" s="80">
        <v>0.64794726410024062</v>
      </c>
      <c r="S15" s="80">
        <v>21.446804925734295</v>
      </c>
      <c r="T15" s="80">
        <v>1.4118415340319868</v>
      </c>
      <c r="U15" s="80">
        <v>-8.8052428167167083</v>
      </c>
      <c r="V15" s="80">
        <v>19.34212628130221</v>
      </c>
      <c r="W15" s="80">
        <v>25.016154396037983</v>
      </c>
      <c r="X15" s="80">
        <v>24.212421110346146</v>
      </c>
      <c r="Y15" s="80">
        <v>8.2087418655316213</v>
      </c>
      <c r="Z15" s="80">
        <v>423.21805000000001</v>
      </c>
      <c r="AA15" s="80">
        <v>324.80596999999995</v>
      </c>
      <c r="AB15" s="80">
        <v>6.8096348524123673</v>
      </c>
      <c r="AC15" s="81">
        <v>4.8007966160681645</v>
      </c>
    </row>
    <row r="16" spans="1:29" s="18" customFormat="1" hidden="1">
      <c r="A16" s="77" t="s">
        <v>267</v>
      </c>
      <c r="B16" s="78">
        <v>131694</v>
      </c>
      <c r="C16" s="79">
        <v>10678.632</v>
      </c>
      <c r="D16" s="78">
        <v>163803.6</v>
      </c>
      <c r="E16" s="78">
        <v>5192.96</v>
      </c>
      <c r="F16" s="78">
        <v>21510.538</v>
      </c>
      <c r="G16" s="80">
        <v>131.3190796783465</v>
      </c>
      <c r="H16" s="78">
        <v>17215.632999999998</v>
      </c>
      <c r="I16" s="78">
        <v>14912.249</v>
      </c>
      <c r="J16" s="80">
        <v>1.3964568682580316</v>
      </c>
      <c r="K16" s="80">
        <v>3.6164934277537957</v>
      </c>
      <c r="L16" s="80">
        <v>91.037370363044516</v>
      </c>
      <c r="M16" s="80">
        <v>73.819252691055539</v>
      </c>
      <c r="N16" s="78">
        <v>4704.6540000000005</v>
      </c>
      <c r="O16" s="78">
        <v>1908.3920000000001</v>
      </c>
      <c r="P16" s="78">
        <v>5021.4210000000003</v>
      </c>
      <c r="Q16" s="78">
        <v>4234.0879999999997</v>
      </c>
      <c r="R16" s="80">
        <v>0.47023073742029881</v>
      </c>
      <c r="S16" s="80">
        <v>30.655132121638353</v>
      </c>
      <c r="T16" s="80">
        <v>1.2177865353834216</v>
      </c>
      <c r="U16" s="80">
        <v>6.3083139214975219</v>
      </c>
      <c r="V16" s="80">
        <v>21.927624157906237</v>
      </c>
      <c r="W16" s="80">
        <v>35.933757277819936</v>
      </c>
      <c r="X16" s="80">
        <v>31.145509026441985</v>
      </c>
      <c r="Y16" s="80">
        <v>4.3096237839039535</v>
      </c>
      <c r="Z16" s="80">
        <v>80.019600000000011</v>
      </c>
      <c r="AA16" s="80">
        <v>60.067970000000003</v>
      </c>
      <c r="AB16" s="80">
        <v>12.767776333817535</v>
      </c>
      <c r="AC16" s="81">
        <v>5.6250622738942599</v>
      </c>
    </row>
    <row r="17" spans="1:29" s="18" customFormat="1" ht="12" hidden="1" customHeight="1">
      <c r="A17" s="77" t="s">
        <v>8</v>
      </c>
      <c r="B17" s="78">
        <v>505983</v>
      </c>
      <c r="C17" s="79">
        <v>47398.695</v>
      </c>
      <c r="D17" s="78">
        <v>1016758.8</v>
      </c>
      <c r="E17" s="78">
        <v>36271.807999999997</v>
      </c>
      <c r="F17" s="78">
        <v>118609.33900000001</v>
      </c>
      <c r="G17" s="80">
        <v>116.65435204494911</v>
      </c>
      <c r="H17" s="78">
        <v>87012.081999999995</v>
      </c>
      <c r="I17" s="78">
        <v>78607.539000000004</v>
      </c>
      <c r="J17" s="80">
        <v>1.6584325581115684</v>
      </c>
      <c r="K17" s="80">
        <v>4.1666245627053966</v>
      </c>
      <c r="L17" s="80">
        <v>77.311884588557277</v>
      </c>
      <c r="M17" s="80">
        <v>69.094142045628558</v>
      </c>
      <c r="N17" s="78">
        <v>23562.510999999999</v>
      </c>
      <c r="O17" s="78">
        <v>11089.213</v>
      </c>
      <c r="P17" s="78">
        <v>23635.807999999997</v>
      </c>
      <c r="Q17" s="78">
        <v>19594.152999999998</v>
      </c>
      <c r="R17" s="80">
        <v>0.4986594673123384</v>
      </c>
      <c r="S17" s="80">
        <v>23.24622909582882</v>
      </c>
      <c r="T17" s="80">
        <v>1.2528256122124455</v>
      </c>
      <c r="U17" s="80">
        <v>0.31010998227773739</v>
      </c>
      <c r="V17" s="80">
        <v>20.729298651464081</v>
      </c>
      <c r="W17" s="80">
        <v>45.961851345647055</v>
      </c>
      <c r="X17" s="80">
        <v>17.398077922678176</v>
      </c>
      <c r="Y17" s="80">
        <v>9.1944902639520354</v>
      </c>
      <c r="Z17" s="80">
        <v>297.16752000000002</v>
      </c>
      <c r="AA17" s="80">
        <v>238.52831</v>
      </c>
      <c r="AB17" s="80">
        <v>10.123212674574456</v>
      </c>
      <c r="AC17" s="81">
        <v>5.032381376744655</v>
      </c>
    </row>
    <row r="18" spans="1:29" s="18" customFormat="1" hidden="1">
      <c r="A18" s="77" t="s">
        <v>199</v>
      </c>
      <c r="B18" s="78">
        <v>37378</v>
      </c>
      <c r="C18" s="79">
        <v>17475.415000000001</v>
      </c>
      <c r="D18" s="78">
        <v>685959.1</v>
      </c>
      <c r="E18" s="78">
        <v>26615.215</v>
      </c>
      <c r="F18" s="78">
        <v>74350.077999999994</v>
      </c>
      <c r="G18" s="80">
        <v>108.38850013069292</v>
      </c>
      <c r="H18" s="78">
        <v>50072.901999999987</v>
      </c>
      <c r="I18" s="78">
        <v>43282.360999999997</v>
      </c>
      <c r="J18" s="80">
        <v>2.4767572615585949</v>
      </c>
      <c r="K18" s="80">
        <v>5.2039581830423689</v>
      </c>
      <c r="L18" s="80">
        <v>63.097582640131172</v>
      </c>
      <c r="M18" s="80">
        <v>58.37908729755992</v>
      </c>
      <c r="N18" s="78">
        <v>10456.578</v>
      </c>
      <c r="O18" s="78">
        <v>3479.9229999999998</v>
      </c>
      <c r="P18" s="78">
        <v>10478.328</v>
      </c>
      <c r="Q18" s="78">
        <v>9215.1280000000006</v>
      </c>
      <c r="R18" s="80">
        <v>0.59960395790314558</v>
      </c>
      <c r="S18" s="80">
        <v>15.275441349199973</v>
      </c>
      <c r="T18" s="80">
        <v>1.2598384071562543</v>
      </c>
      <c r="U18" s="80">
        <v>0.20757128427359786</v>
      </c>
      <c r="V18" s="80">
        <v>13.002684705316264</v>
      </c>
      <c r="W18" s="80">
        <v>33.362769157054053</v>
      </c>
      <c r="X18" s="80">
        <v>7.8474276869450019</v>
      </c>
      <c r="Y18" s="80">
        <v>8.9912183862673736</v>
      </c>
      <c r="Z18" s="80">
        <v>175.00382999999999</v>
      </c>
      <c r="AA18" s="80">
        <v>147.70205999999999</v>
      </c>
      <c r="AB18" s="80">
        <v>14.125276930942416</v>
      </c>
      <c r="AC18" s="81">
        <v>8.4519915549931124</v>
      </c>
    </row>
    <row r="19" spans="1:29" s="18" customFormat="1" hidden="1">
      <c r="A19" s="77" t="s">
        <v>200</v>
      </c>
      <c r="B19" s="78">
        <v>69947</v>
      </c>
      <c r="C19" s="79">
        <v>5006.3239999999996</v>
      </c>
      <c r="D19" s="78">
        <v>375237.6</v>
      </c>
      <c r="E19" s="78">
        <v>3033.4369999999999</v>
      </c>
      <c r="F19" s="78">
        <v>14302.793</v>
      </c>
      <c r="G19" s="80">
        <v>38.116630636162263</v>
      </c>
      <c r="H19" s="78">
        <v>11140.063</v>
      </c>
      <c r="I19" s="78">
        <v>11017.353999999999</v>
      </c>
      <c r="J19" s="80">
        <v>2.2006873706136481</v>
      </c>
      <c r="K19" s="80">
        <v>5.6507944812022357</v>
      </c>
      <c r="L19" s="80">
        <v>29.361007532294206</v>
      </c>
      <c r="M19" s="80">
        <v>76.962971278949482</v>
      </c>
      <c r="N19" s="78">
        <v>2740.5349999999999</v>
      </c>
      <c r="O19" s="78">
        <v>1023.194</v>
      </c>
      <c r="P19" s="78">
        <v>2877.0439999999999</v>
      </c>
      <c r="Q19" s="78">
        <v>2541.096</v>
      </c>
      <c r="R19" s="80">
        <v>0.57468194227940506</v>
      </c>
      <c r="S19" s="80">
        <v>7.6672593578042294</v>
      </c>
      <c r="T19" s="80">
        <v>1.4756342001333538</v>
      </c>
      <c r="U19" s="80">
        <v>4.7447658082392898</v>
      </c>
      <c r="V19" s="80">
        <v>12.545586679544151</v>
      </c>
      <c r="W19" s="80">
        <v>36.403400140206941</v>
      </c>
      <c r="X19" s="80">
        <v>5.1736329370612806</v>
      </c>
      <c r="Y19" s="80">
        <v>4.2960322000571223</v>
      </c>
      <c r="Z19" s="80">
        <v>63.435139999999997</v>
      </c>
      <c r="AA19" s="80">
        <v>38.862850000000002</v>
      </c>
      <c r="AB19" s="80">
        <v>14.180753028149613</v>
      </c>
      <c r="AC19" s="81">
        <v>7.7627516716856535</v>
      </c>
    </row>
    <row r="20" spans="1:29" s="18" customFormat="1" hidden="1">
      <c r="A20" s="77" t="s">
        <v>201</v>
      </c>
      <c r="B20" s="78">
        <v>65284</v>
      </c>
      <c r="C20" s="79">
        <v>2795.68</v>
      </c>
      <c r="D20" s="78">
        <v>33125.199999999997</v>
      </c>
      <c r="E20" s="78">
        <v>2235.7420000000002</v>
      </c>
      <c r="F20" s="78">
        <v>7948.0429999999997</v>
      </c>
      <c r="G20" s="80">
        <v>239.93947206356492</v>
      </c>
      <c r="H20" s="78">
        <v>5961.7129999999997</v>
      </c>
      <c r="I20" s="78">
        <v>5662.3509999999997</v>
      </c>
      <c r="J20" s="80">
        <v>2.0253931065071824</v>
      </c>
      <c r="K20" s="80">
        <v>4.0575786456467213</v>
      </c>
      <c r="L20" s="80">
        <v>170.93786603552581</v>
      </c>
      <c r="M20" s="80">
        <v>73.271753583661464</v>
      </c>
      <c r="N20" s="78">
        <v>420.12900000000002</v>
      </c>
      <c r="O20" s="78">
        <v>286.49200000000002</v>
      </c>
      <c r="P20" s="78">
        <v>1197.7469999999998</v>
      </c>
      <c r="Q20" s="78">
        <v>959.08900000000006</v>
      </c>
      <c r="R20" s="80">
        <v>0.42842778858810732</v>
      </c>
      <c r="S20" s="80">
        <v>36.158181686450192</v>
      </c>
      <c r="T20" s="80">
        <v>0.85829236832676448</v>
      </c>
      <c r="U20" s="80">
        <v>64.92339367161847</v>
      </c>
      <c r="V20" s="80">
        <v>28.230097698430633</v>
      </c>
      <c r="W20" s="80">
        <v>21.27780595886113</v>
      </c>
      <c r="X20" s="80">
        <v>48.627254061751735</v>
      </c>
      <c r="Y20" s="80">
        <v>6.4620233641875888</v>
      </c>
      <c r="Z20" s="80">
        <v>20.478669999999997</v>
      </c>
      <c r="AA20" s="80">
        <v>14.05542</v>
      </c>
      <c r="AB20" s="80">
        <v>33.455010246852751</v>
      </c>
      <c r="AC20" s="81">
        <v>5.027549648028387</v>
      </c>
    </row>
    <row r="21" spans="1:29" s="18" customFormat="1" hidden="1">
      <c r="A21" s="77" t="s">
        <v>202</v>
      </c>
      <c r="B21" s="78">
        <v>2595</v>
      </c>
      <c r="C21" s="79">
        <v>634.73</v>
      </c>
      <c r="D21" s="78">
        <v>45455.7</v>
      </c>
      <c r="E21" s="78">
        <v>313.33699999999999</v>
      </c>
      <c r="F21" s="78">
        <v>4226.3819999999996</v>
      </c>
      <c r="G21" s="80">
        <v>92.978042357724107</v>
      </c>
      <c r="H21" s="78">
        <v>3908.0660000000003</v>
      </c>
      <c r="I21" s="78">
        <v>3444.5230000000001</v>
      </c>
      <c r="J21" s="80">
        <v>5.4267531076205628</v>
      </c>
      <c r="K21" s="80">
        <v>12.944468245020669</v>
      </c>
      <c r="L21" s="80">
        <v>75.777581249436267</v>
      </c>
      <c r="M21" s="80">
        <v>92.468357095974767</v>
      </c>
      <c r="N21" s="78">
        <v>190.11799999999999</v>
      </c>
      <c r="O21" s="78">
        <v>169.208</v>
      </c>
      <c r="P21" s="78">
        <v>682.06400000000008</v>
      </c>
      <c r="Q21" s="78">
        <v>549.68600000000004</v>
      </c>
      <c r="R21" s="80">
        <v>1.0745734406755629</v>
      </c>
      <c r="S21" s="80">
        <v>15.005026872317446</v>
      </c>
      <c r="T21" s="80">
        <v>2.5631867718902668</v>
      </c>
      <c r="U21" s="80">
        <v>72.126076145347056</v>
      </c>
      <c r="V21" s="80">
        <v>11.735300232529285</v>
      </c>
      <c r="W21" s="80">
        <v>14.217355620425179</v>
      </c>
      <c r="X21" s="80">
        <v>12.917885956541344</v>
      </c>
      <c r="Y21" s="80">
        <v>7.9618022679918949</v>
      </c>
      <c r="Z21" s="80">
        <v>11.271750000000001</v>
      </c>
      <c r="AA21" s="80">
        <v>10.296659999999999</v>
      </c>
      <c r="AB21" s="80">
        <v>54.159311585436413</v>
      </c>
      <c r="AC21" s="81">
        <v>16.222110188584121</v>
      </c>
    </row>
    <row r="22" spans="1:29" s="18" customFormat="1" hidden="1">
      <c r="A22" s="77" t="s">
        <v>203</v>
      </c>
      <c r="B22" s="78">
        <v>64586</v>
      </c>
      <c r="C22" s="79">
        <v>1893.223</v>
      </c>
      <c r="D22" s="78">
        <v>18176.8</v>
      </c>
      <c r="E22" s="78">
        <v>2711.998</v>
      </c>
      <c r="F22" s="78">
        <v>4580.4309999999996</v>
      </c>
      <c r="G22" s="80">
        <v>251.99325513841819</v>
      </c>
      <c r="H22" s="78">
        <v>1835.2979999999998</v>
      </c>
      <c r="I22" s="78">
        <v>3980.2919999999999</v>
      </c>
      <c r="J22" s="80">
        <v>2.1023894174114726</v>
      </c>
      <c r="K22" s="80">
        <v>4.5840055280433027</v>
      </c>
      <c r="L22" s="80">
        <v>218.97649751331369</v>
      </c>
      <c r="M22" s="80">
        <v>38.333068422084864</v>
      </c>
      <c r="N22" s="78">
        <v>502.685</v>
      </c>
      <c r="O22" s="78">
        <v>319.67500000000001</v>
      </c>
      <c r="P22" s="78">
        <v>655.10500000000002</v>
      </c>
      <c r="Q22" s="78">
        <v>579.44799999999998</v>
      </c>
      <c r="R22" s="80">
        <v>0.34602632653416954</v>
      </c>
      <c r="S22" s="80">
        <v>36.040722239338059</v>
      </c>
      <c r="T22" s="80">
        <v>0.75446850166992985</v>
      </c>
      <c r="U22" s="80">
        <v>23.266499263476845</v>
      </c>
      <c r="V22" s="80">
        <v>42.107034753652073</v>
      </c>
      <c r="W22" s="80">
        <v>51.39721332657399</v>
      </c>
      <c r="X22" s="80">
        <v>57.377516954324193</v>
      </c>
      <c r="Y22" s="80">
        <v>6.4358711196454577</v>
      </c>
      <c r="Z22" s="80">
        <v>10.978959999999999</v>
      </c>
      <c r="AA22" s="80">
        <v>7.4920299999999997</v>
      </c>
      <c r="AB22" s="80">
        <v>14.904025383689586</v>
      </c>
      <c r="AC22" s="81">
        <v>3.9572887081976078</v>
      </c>
    </row>
    <row r="23" spans="1:29" s="18" customFormat="1" hidden="1">
      <c r="A23" s="77" t="s">
        <v>204</v>
      </c>
      <c r="B23" s="78">
        <v>316</v>
      </c>
      <c r="C23" s="79">
        <v>516.1</v>
      </c>
      <c r="D23" s="78">
        <v>10617.2</v>
      </c>
      <c r="E23" s="78">
        <v>44.796999999999997</v>
      </c>
      <c r="F23" s="78">
        <v>798.96600000000001</v>
      </c>
      <c r="G23" s="80">
        <v>75.252043853369997</v>
      </c>
      <c r="H23" s="78">
        <v>2657.72</v>
      </c>
      <c r="I23" s="78">
        <v>533.00099999999998</v>
      </c>
      <c r="J23" s="80">
        <v>1.0327475295485371</v>
      </c>
      <c r="K23" s="80">
        <v>2.6178831041257369</v>
      </c>
      <c r="L23" s="80">
        <v>50.201653920054248</v>
      </c>
      <c r="M23" s="80">
        <v>97.057865436894048</v>
      </c>
      <c r="N23" s="78">
        <v>190.46</v>
      </c>
      <c r="O23" s="78">
        <v>22.634</v>
      </c>
      <c r="P23" s="78">
        <v>234.429</v>
      </c>
      <c r="Q23" s="78">
        <v>221.81399999999999</v>
      </c>
      <c r="R23" s="80">
        <v>0.45423173803526445</v>
      </c>
      <c r="S23" s="80">
        <v>22.08011528463248</v>
      </c>
      <c r="T23" s="80">
        <v>1.1514194499017683</v>
      </c>
      <c r="U23" s="80">
        <v>18.755785333725779</v>
      </c>
      <c r="V23" s="80">
        <v>12.154472909693247</v>
      </c>
      <c r="W23" s="80">
        <v>9.6550492257606901</v>
      </c>
      <c r="X23" s="80">
        <v>31.356379945526768</v>
      </c>
      <c r="Y23" s="80">
        <v>10.57982057762057</v>
      </c>
      <c r="Z23" s="80">
        <v>2.3829699999999998</v>
      </c>
      <c r="AA23" s="80">
        <v>1.8542400000000001</v>
      </c>
      <c r="AB23" s="80">
        <v>9.7355875249396195</v>
      </c>
      <c r="AC23" s="81">
        <v>3.5927920945553189</v>
      </c>
    </row>
    <row r="24" spans="1:29" s="18" customFormat="1" hidden="1">
      <c r="A24" s="77" t="s">
        <v>9</v>
      </c>
      <c r="B24" s="78">
        <v>357569</v>
      </c>
      <c r="C24" s="79">
        <v>83155.031000000003</v>
      </c>
      <c r="D24" s="78">
        <v>2804650.7</v>
      </c>
      <c r="E24" s="78">
        <v>102964.223</v>
      </c>
      <c r="F24" s="78">
        <v>295883.84899999999</v>
      </c>
      <c r="G24" s="80">
        <v>105.49757550913557</v>
      </c>
      <c r="H24" s="78">
        <v>188753.75699999998</v>
      </c>
      <c r="I24" s="78">
        <v>199365.359</v>
      </c>
      <c r="J24" s="80">
        <v>2.3975140962908186</v>
      </c>
      <c r="K24" s="80">
        <v>4.8364880849856018</v>
      </c>
      <c r="L24" s="80">
        <v>71.083846198744098</v>
      </c>
      <c r="M24" s="80">
        <v>63.491518093893326</v>
      </c>
      <c r="N24" s="78">
        <v>50445.072999999997</v>
      </c>
      <c r="O24" s="78">
        <v>20302.253000000001</v>
      </c>
      <c r="P24" s="78">
        <v>48847.909999999996</v>
      </c>
      <c r="Q24" s="78">
        <v>42529.88</v>
      </c>
      <c r="R24" s="80">
        <v>0.58743180553922225</v>
      </c>
      <c r="S24" s="80">
        <v>17.416753537258664</v>
      </c>
      <c r="T24" s="80">
        <v>1.1850219911647191</v>
      </c>
      <c r="U24" s="80">
        <v>-3.2696649662186177</v>
      </c>
      <c r="V24" s="80">
        <v>19.16842481707932</v>
      </c>
      <c r="W24" s="80">
        <v>43.681188159911855</v>
      </c>
      <c r="X24" s="80">
        <v>15.437935289458213</v>
      </c>
      <c r="Y24" s="80">
        <v>7.9720182472913574</v>
      </c>
      <c r="Z24" s="80">
        <v>778.65622999999994</v>
      </c>
      <c r="AA24" s="80">
        <v>696.94272000000001</v>
      </c>
      <c r="AB24" s="80">
        <v>13.815872959486054</v>
      </c>
      <c r="AC24" s="81">
        <v>8.3812453873055492</v>
      </c>
    </row>
    <row r="25" spans="1:29" s="17" customFormat="1">
      <c r="A25" s="201" t="s">
        <v>10</v>
      </c>
      <c r="B25" s="198">
        <v>311928</v>
      </c>
      <c r="C25" s="199">
        <v>37840.000999999997</v>
      </c>
      <c r="D25" s="198">
        <v>451563</v>
      </c>
      <c r="E25" s="198">
        <v>60107.216999999997</v>
      </c>
      <c r="F25" s="198">
        <v>109595.15399999999</v>
      </c>
      <c r="G25" s="200">
        <v>242.70180240630873</v>
      </c>
      <c r="H25" s="198">
        <v>44464.815000000002</v>
      </c>
      <c r="I25" s="198">
        <v>74177.38</v>
      </c>
      <c r="J25" s="200">
        <v>1.9602901173284857</v>
      </c>
      <c r="K25" s="200">
        <v>5.2529463002174053</v>
      </c>
      <c r="L25" s="200">
        <v>164.26806447826772</v>
      </c>
      <c r="M25" s="200">
        <v>40.443014064431594</v>
      </c>
      <c r="N25" s="198">
        <v>15438.322</v>
      </c>
      <c r="O25" s="198">
        <v>2693.8989999999999</v>
      </c>
      <c r="P25" s="198">
        <v>15514.656000000001</v>
      </c>
      <c r="Q25" s="198">
        <v>12354.938</v>
      </c>
      <c r="R25" s="200">
        <v>0.41000675449242197</v>
      </c>
      <c r="S25" s="200">
        <v>34.357677666239262</v>
      </c>
      <c r="T25" s="200">
        <v>1.0986860796963409</v>
      </c>
      <c r="U25" s="200">
        <v>0.49201219801457446</v>
      </c>
      <c r="V25" s="200">
        <v>15.623812609470306</v>
      </c>
      <c r="W25" s="200">
        <v>17.165917236202343</v>
      </c>
      <c r="X25" s="200">
        <v>21.030654227240646</v>
      </c>
      <c r="Y25" s="200">
        <v>5.6648838966608173</v>
      </c>
      <c r="Z25" s="200">
        <v>402.39062999999999</v>
      </c>
      <c r="AA25" s="200">
        <v>333.33634999999998</v>
      </c>
      <c r="AB25" s="200">
        <v>21.591488375485365</v>
      </c>
      <c r="AC25" s="200">
        <v>8.8090999257637446</v>
      </c>
    </row>
    <row r="26" spans="1:29" s="18" customFormat="1" hidden="1">
      <c r="A26" s="77" t="s">
        <v>205</v>
      </c>
      <c r="B26" s="78">
        <v>92227</v>
      </c>
      <c r="C26" s="79">
        <v>10298.252</v>
      </c>
      <c r="D26" s="78">
        <v>169300.8</v>
      </c>
      <c r="E26" s="78">
        <v>6951.6270000000004</v>
      </c>
      <c r="F26" s="78">
        <v>21543.971000000001</v>
      </c>
      <c r="G26" s="80">
        <v>127.25262373243365</v>
      </c>
      <c r="H26" s="78">
        <v>14859.578000000001</v>
      </c>
      <c r="I26" s="78">
        <v>15778.239</v>
      </c>
      <c r="J26" s="80">
        <v>1.5321278795663573</v>
      </c>
      <c r="K26" s="80">
        <v>4.1575291823667362</v>
      </c>
      <c r="L26" s="80">
        <v>93.196482237532251</v>
      </c>
      <c r="M26" s="80">
        <v>66.924994272255816</v>
      </c>
      <c r="N26" s="78">
        <v>4383.4530000000004</v>
      </c>
      <c r="O26" s="78">
        <v>2845.1</v>
      </c>
      <c r="P26" s="78">
        <v>4792.1360000000004</v>
      </c>
      <c r="Q26" s="78">
        <v>4068.8560000000002</v>
      </c>
      <c r="R26" s="80">
        <v>0.46533489372759573</v>
      </c>
      <c r="S26" s="80">
        <v>28.3054539612335</v>
      </c>
      <c r="T26" s="80">
        <v>1.2627166609575506</v>
      </c>
      <c r="U26" s="80">
        <v>8.5282012029708678</v>
      </c>
      <c r="V26" s="80">
        <v>33.981974922747632</v>
      </c>
      <c r="W26" s="80">
        <v>58.432844972353493</v>
      </c>
      <c r="X26" s="80">
        <v>42.681240515109785</v>
      </c>
      <c r="Y26" s="80">
        <v>8.6088412229805336</v>
      </c>
      <c r="Z26" s="80">
        <v>58.535890000000002</v>
      </c>
      <c r="AA26" s="80">
        <v>42.09843</v>
      </c>
      <c r="AB26" s="80">
        <v>9.6039423714592118</v>
      </c>
      <c r="AC26" s="81">
        <v>4.0879199693307173</v>
      </c>
    </row>
    <row r="27" spans="1:29" s="18" customFormat="1" hidden="1">
      <c r="A27" s="77" t="s">
        <v>206</v>
      </c>
      <c r="B27" s="78">
        <v>238398</v>
      </c>
      <c r="C27" s="79">
        <v>19201.662</v>
      </c>
      <c r="D27" s="78">
        <v>130397.6</v>
      </c>
      <c r="E27" s="78">
        <v>22972.391</v>
      </c>
      <c r="F27" s="78">
        <v>34297.148999999998</v>
      </c>
      <c r="G27" s="80">
        <v>263.01978717399703</v>
      </c>
      <c r="H27" s="78">
        <v>10863.954999999998</v>
      </c>
      <c r="I27" s="78">
        <v>25279.75</v>
      </c>
      <c r="J27" s="80">
        <v>1.316539682867035</v>
      </c>
      <c r="K27" s="80">
        <v>3.3928906963010683</v>
      </c>
      <c r="L27" s="80">
        <v>193.86668159536677</v>
      </c>
      <c r="M27" s="80">
        <v>31.644646738515419</v>
      </c>
      <c r="N27" s="78">
        <v>5113.5219999999999</v>
      </c>
      <c r="O27" s="78">
        <v>2293.7840000000001</v>
      </c>
      <c r="P27" s="78">
        <v>5302.5649999999996</v>
      </c>
      <c r="Q27" s="78">
        <v>3959.4369999999999</v>
      </c>
      <c r="R27" s="80">
        <v>0.27615135606490726</v>
      </c>
      <c r="S27" s="80">
        <v>40.66459045258501</v>
      </c>
      <c r="T27" s="80">
        <v>0.71167726955494703</v>
      </c>
      <c r="U27" s="80">
        <v>3.5651236712798435</v>
      </c>
      <c r="V27" s="80">
        <v>23.596339300205305</v>
      </c>
      <c r="W27" s="80">
        <v>42.489485164956157</v>
      </c>
      <c r="X27" s="80">
        <v>24.482523871946313</v>
      </c>
      <c r="Y27" s="80">
        <v>7.6689384721081373</v>
      </c>
      <c r="Z27" s="80">
        <v>115.65221000000001</v>
      </c>
      <c r="AA27" s="80">
        <v>77.436890000000005</v>
      </c>
      <c r="AB27" s="80">
        <v>15.14355272158798</v>
      </c>
      <c r="AC27" s="81">
        <v>4.0328222629895274</v>
      </c>
    </row>
    <row r="28" spans="1:29" s="18" customFormat="1" hidden="1">
      <c r="A28" s="77" t="s">
        <v>207</v>
      </c>
      <c r="B28" s="78">
        <v>49035</v>
      </c>
      <c r="C28" s="79">
        <v>5459.7809999999999</v>
      </c>
      <c r="D28" s="78">
        <v>64684.5</v>
      </c>
      <c r="E28" s="78">
        <v>6951.9769999999999</v>
      </c>
      <c r="F28" s="78">
        <v>17792.852999999999</v>
      </c>
      <c r="G28" s="80">
        <v>275.07135403381028</v>
      </c>
      <c r="H28" s="78">
        <v>9356.2049999999999</v>
      </c>
      <c r="I28" s="78">
        <v>10508.093999999999</v>
      </c>
      <c r="J28" s="80">
        <v>1.9246365376193659</v>
      </c>
      <c r="K28" s="80">
        <v>5.6736104961935103</v>
      </c>
      <c r="L28" s="80">
        <v>162.45149919996288</v>
      </c>
      <c r="M28" s="80">
        <v>52.584062825675005</v>
      </c>
      <c r="N28" s="78">
        <v>2575.8380000000002</v>
      </c>
      <c r="O28" s="78">
        <v>608.08299999999997</v>
      </c>
      <c r="P28" s="78">
        <v>2642.3900000000003</v>
      </c>
      <c r="Q28" s="78">
        <v>2196.819</v>
      </c>
      <c r="R28" s="80">
        <v>0.48397362458311061</v>
      </c>
      <c r="S28" s="80">
        <v>40.85043557575618</v>
      </c>
      <c r="T28" s="80">
        <v>1.426699422277415</v>
      </c>
      <c r="U28" s="80">
        <v>2.5186289684717207</v>
      </c>
      <c r="V28" s="80">
        <v>17.412002119215138</v>
      </c>
      <c r="W28" s="80">
        <v>22.369459025653537</v>
      </c>
      <c r="X28" s="80">
        <v>19.521399024120001</v>
      </c>
      <c r="Y28" s="80">
        <v>8.7532298317402564</v>
      </c>
      <c r="Z28" s="80">
        <v>41.335830000000001</v>
      </c>
      <c r="AA28" s="80">
        <v>35.275660000000002</v>
      </c>
      <c r="AB28" s="80">
        <v>13.694828634409461</v>
      </c>
      <c r="AC28" s="81">
        <v>6.4610027398534857</v>
      </c>
    </row>
    <row r="29" spans="1:29" s="18" customFormat="1" hidden="1">
      <c r="A29" s="77" t="s">
        <v>208</v>
      </c>
      <c r="B29" s="78">
        <v>20273</v>
      </c>
      <c r="C29" s="79">
        <v>2108.9769999999999</v>
      </c>
      <c r="D29" s="78">
        <v>39537.4</v>
      </c>
      <c r="E29" s="78">
        <v>3281.8139999999999</v>
      </c>
      <c r="F29" s="78">
        <v>6544.9170000000004</v>
      </c>
      <c r="G29" s="80">
        <v>165.53736462185174</v>
      </c>
      <c r="H29" s="78">
        <v>3223.5249999999996</v>
      </c>
      <c r="I29" s="78">
        <v>4767.6220000000003</v>
      </c>
      <c r="J29" s="80">
        <v>2.2606325246790271</v>
      </c>
      <c r="K29" s="80">
        <v>5.7069930572180994</v>
      </c>
      <c r="L29" s="80">
        <v>120.5851168766788</v>
      </c>
      <c r="M29" s="80">
        <v>48.61487514662771</v>
      </c>
      <c r="N29" s="78">
        <v>1365.17</v>
      </c>
      <c r="O29" s="78">
        <v>492.971</v>
      </c>
      <c r="P29" s="78">
        <v>1341.9180000000001</v>
      </c>
      <c r="Q29" s="78">
        <v>1157.2329999999999</v>
      </c>
      <c r="R29" s="80">
        <v>0.63628858920699471</v>
      </c>
      <c r="S29" s="80">
        <v>33.940471553516417</v>
      </c>
      <c r="T29" s="80">
        <v>1.6063179315298062</v>
      </c>
      <c r="U29" s="80">
        <v>-1.7327437294976342</v>
      </c>
      <c r="V29" s="80">
        <v>24.99972001599123</v>
      </c>
      <c r="W29" s="80">
        <v>34.975703742164924</v>
      </c>
      <c r="X29" s="80">
        <v>35.215458426426942</v>
      </c>
      <c r="Y29" s="80">
        <v>10.640733299347517</v>
      </c>
      <c r="Z29" s="80">
        <v>16.13326</v>
      </c>
      <c r="AA29" s="80">
        <v>13.086540000000001</v>
      </c>
      <c r="AB29" s="80">
        <v>9.5860149285436993</v>
      </c>
      <c r="AC29" s="81">
        <v>6.2051601321398966</v>
      </c>
    </row>
    <row r="30" spans="1:29" s="18" customFormat="1" hidden="1">
      <c r="A30" s="77" t="s">
        <v>209</v>
      </c>
      <c r="B30" s="78">
        <v>447424</v>
      </c>
      <c r="C30" s="79">
        <v>10379.295</v>
      </c>
      <c r="D30" s="78">
        <v>434154.1</v>
      </c>
      <c r="E30" s="78">
        <v>35702.713000000003</v>
      </c>
      <c r="F30" s="78">
        <v>47393.017999999996</v>
      </c>
      <c r="G30" s="80">
        <v>109.16174233987425</v>
      </c>
      <c r="H30" s="78">
        <v>10495.143</v>
      </c>
      <c r="I30" s="78">
        <v>32135.805</v>
      </c>
      <c r="J30" s="80">
        <v>3.096145258420731</v>
      </c>
      <c r="K30" s="80">
        <v>5.8704112016367693</v>
      </c>
      <c r="L30" s="80">
        <v>74.019351654170734</v>
      </c>
      <c r="M30" s="80">
        <v>21.009308668440756</v>
      </c>
      <c r="N30" s="78">
        <v>14771.968999999999</v>
      </c>
      <c r="O30" s="78">
        <v>9955.116</v>
      </c>
      <c r="P30" s="78">
        <v>12573.517</v>
      </c>
      <c r="Q30" s="78">
        <v>11028.718999999999</v>
      </c>
      <c r="R30" s="80">
        <v>1.2114037610454274</v>
      </c>
      <c r="S30" s="80">
        <v>28.960954186543443</v>
      </c>
      <c r="T30" s="80">
        <v>2.2968684008622264</v>
      </c>
      <c r="U30" s="80">
        <v>-17.48478170427574</v>
      </c>
      <c r="V30" s="80">
        <v>62.573141423879107</v>
      </c>
      <c r="W30" s="80">
        <v>75.704210682070055</v>
      </c>
      <c r="X30" s="80">
        <v>68.64221862477487</v>
      </c>
      <c r="Y30" s="80">
        <v>30.426283902022021</v>
      </c>
      <c r="Z30" s="80">
        <v>48.815109999999997</v>
      </c>
      <c r="AA30" s="80">
        <v>39.510980000000004</v>
      </c>
      <c r="AB30" s="80">
        <v>2.6747267070490066</v>
      </c>
      <c r="AC30" s="81">
        <v>3.8067113421479979</v>
      </c>
    </row>
    <row r="31" spans="1:29" s="18" customFormat="1" hidden="1">
      <c r="A31" s="77" t="s">
        <v>210</v>
      </c>
      <c r="B31" s="78">
        <v>93012</v>
      </c>
      <c r="C31" s="79">
        <v>9730.7720000000008</v>
      </c>
      <c r="D31" s="78">
        <v>120635.6</v>
      </c>
      <c r="E31" s="78">
        <v>10651.964</v>
      </c>
      <c r="F31" s="78">
        <v>27381.116000000002</v>
      </c>
      <c r="G31" s="80">
        <v>226.97376230565439</v>
      </c>
      <c r="H31" s="78">
        <v>14815.904999999999</v>
      </c>
      <c r="I31" s="78">
        <v>18847.547999999999</v>
      </c>
      <c r="J31" s="80">
        <v>1.9369016147947971</v>
      </c>
      <c r="K31" s="80">
        <v>4.5989819920940898</v>
      </c>
      <c r="L31" s="80">
        <v>156.23537330605558</v>
      </c>
      <c r="M31" s="80">
        <v>54.109938396959414</v>
      </c>
      <c r="N31" s="78">
        <v>3093.319</v>
      </c>
      <c r="O31" s="78">
        <v>594.58299999999997</v>
      </c>
      <c r="P31" s="78">
        <v>4189.9660000000003</v>
      </c>
      <c r="Q31" s="78">
        <v>3636.973</v>
      </c>
      <c r="R31" s="80">
        <v>0.43058926876510928</v>
      </c>
      <c r="S31" s="80">
        <v>34.732417296386807</v>
      </c>
      <c r="T31" s="80">
        <v>1.022391781757845</v>
      </c>
      <c r="U31" s="80">
        <v>26.173171810940705</v>
      </c>
      <c r="V31" s="80">
        <v>14.114930560499554</v>
      </c>
      <c r="W31" s="80">
        <v>13.659930723194655</v>
      </c>
      <c r="X31" s="80">
        <v>17.928664163309634</v>
      </c>
      <c r="Y31" s="80">
        <v>6.1590494490476759</v>
      </c>
      <c r="Z31" s="80">
        <v>64.595389999999995</v>
      </c>
      <c r="AA31" s="80">
        <v>48.938609999999997</v>
      </c>
      <c r="AB31" s="80">
        <v>15.820744643536599</v>
      </c>
      <c r="AC31" s="81">
        <v>5.0292628375220376</v>
      </c>
    </row>
    <row r="32" spans="1:29" s="18" customFormat="1" hidden="1">
      <c r="A32" s="77" t="s">
        <v>211</v>
      </c>
      <c r="B32" s="78">
        <v>302079</v>
      </c>
      <c r="C32" s="79">
        <v>59236.213000000003</v>
      </c>
      <c r="D32" s="78">
        <v>1465158.1</v>
      </c>
      <c r="E32" s="78">
        <v>36675.82</v>
      </c>
      <c r="F32" s="78">
        <v>153661.179</v>
      </c>
      <c r="G32" s="80">
        <v>104.87685868166719</v>
      </c>
      <c r="H32" s="78">
        <v>114850.007</v>
      </c>
      <c r="I32" s="78">
        <v>113207.151</v>
      </c>
      <c r="J32" s="80">
        <v>1.9111139160769779</v>
      </c>
      <c r="K32" s="80">
        <v>4.3899329142737482</v>
      </c>
      <c r="L32" s="80">
        <v>77.26616738493955</v>
      </c>
      <c r="M32" s="80">
        <v>73.537307820646419</v>
      </c>
      <c r="N32" s="78">
        <v>24805.734</v>
      </c>
      <c r="O32" s="78">
        <v>10183.079</v>
      </c>
      <c r="P32" s="78">
        <v>28484.994999999999</v>
      </c>
      <c r="Q32" s="78">
        <v>25124.609</v>
      </c>
      <c r="R32" s="80">
        <v>0.48087130418009666</v>
      </c>
      <c r="S32" s="80">
        <v>19.441584495215906</v>
      </c>
      <c r="T32" s="80">
        <v>1.1045876166729356</v>
      </c>
      <c r="U32" s="80">
        <v>12.916488136999849</v>
      </c>
      <c r="V32" s="80">
        <v>19.034361803128359</v>
      </c>
      <c r="W32" s="80">
        <v>35.99562525272399</v>
      </c>
      <c r="X32" s="80">
        <v>19.712653357769959</v>
      </c>
      <c r="Y32" s="80">
        <v>10.001370684226696</v>
      </c>
      <c r="Z32" s="80">
        <v>422.59121999999996</v>
      </c>
      <c r="AA32" s="80">
        <v>342.19087999999999</v>
      </c>
      <c r="AB32" s="80">
        <v>13.794829856677493</v>
      </c>
      <c r="AC32" s="81">
        <v>5.7767176980067907</v>
      </c>
    </row>
    <row r="33" spans="1:11" s="18" customFormat="1">
      <c r="A33" s="45" t="s">
        <v>11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s="18" customFormat="1" ht="12.75" customHeight="1">
      <c r="A34" s="46" t="s">
        <v>13</v>
      </c>
      <c r="E34" s="25"/>
      <c r="F34" s="25"/>
      <c r="G34" s="25"/>
    </row>
    <row r="35" spans="1:11" ht="12.75" customHeight="1">
      <c r="A35" s="47" t="s">
        <v>12</v>
      </c>
    </row>
    <row r="36" spans="1:11" ht="12.75" customHeight="1">
      <c r="A36" s="47"/>
    </row>
  </sheetData>
  <hyperlinks>
    <hyperlink ref="E1" location="'spis treści'!A1" display="POWRÓT" xr:uid="{00000000-0004-0000-0200-000000000000}"/>
  </hyperlinks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  <colBreaks count="1" manualBreakCount="1">
    <brk id="15" max="36" man="1"/>
  </colBreaks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0"/>
  <sheetViews>
    <sheetView showGridLines="0" zoomScale="70" zoomScaleNormal="70" workbookViewId="0">
      <pane xSplit="1" ySplit="3" topLeftCell="B4" activePane="bottomRight" state="frozen"/>
      <selection activeCell="I19" sqref="I19"/>
      <selection pane="topRight" activeCell="I19" sqref="I19"/>
      <selection pane="bottomLeft" activeCell="I19" sqref="I19"/>
      <selection pane="bottomRight" activeCell="I19" sqref="I19"/>
    </sheetView>
  </sheetViews>
  <sheetFormatPr defaultColWidth="9.109375" defaultRowHeight="13.8"/>
  <cols>
    <col min="1" max="1" width="51" style="2" customWidth="1"/>
    <col min="2" max="2" width="10.6640625" style="3" customWidth="1"/>
    <col min="3" max="3" width="10.6640625" style="4" customWidth="1"/>
    <col min="4" max="5" width="10.6640625" style="1" customWidth="1"/>
    <col min="6" max="7" width="10.6640625" customWidth="1"/>
    <col min="8" max="8" width="11.44140625" customWidth="1"/>
    <col min="9" max="9" width="10.6640625" customWidth="1"/>
    <col min="10" max="19" width="11.5546875" customWidth="1"/>
  </cols>
  <sheetData>
    <row r="1" spans="1:19">
      <c r="A1" s="5" t="s">
        <v>274</v>
      </c>
      <c r="B1" s="10"/>
      <c r="C1" s="50" t="s">
        <v>261</v>
      </c>
      <c r="F1" s="1"/>
      <c r="G1" s="7"/>
      <c r="H1" s="7"/>
      <c r="I1" s="7"/>
      <c r="J1" s="7"/>
      <c r="K1" s="7"/>
      <c r="L1" s="7"/>
      <c r="M1" s="7"/>
      <c r="P1" s="7"/>
      <c r="Q1" s="7"/>
      <c r="R1" s="7"/>
      <c r="S1" s="7"/>
    </row>
    <row r="2" spans="1:19" s="22" customFormat="1" ht="18" customHeight="1">
      <c r="A2" s="331" t="s">
        <v>159</v>
      </c>
      <c r="B2" s="333" t="s">
        <v>14</v>
      </c>
      <c r="C2" s="333" t="s">
        <v>15</v>
      </c>
      <c r="D2" s="335" t="s">
        <v>16</v>
      </c>
      <c r="E2" s="336"/>
      <c r="F2" s="333" t="s">
        <v>29</v>
      </c>
      <c r="G2" s="337" t="s">
        <v>16</v>
      </c>
      <c r="H2" s="338"/>
      <c r="I2" s="333" t="s">
        <v>30</v>
      </c>
      <c r="J2" s="333" t="s">
        <v>33</v>
      </c>
      <c r="K2" s="337" t="s">
        <v>16</v>
      </c>
      <c r="L2" s="339"/>
      <c r="M2" s="339"/>
      <c r="N2" s="339"/>
      <c r="O2" s="338"/>
      <c r="P2" s="333" t="s">
        <v>39</v>
      </c>
      <c r="Q2" s="333" t="s">
        <v>40</v>
      </c>
      <c r="R2" s="333" t="s">
        <v>41</v>
      </c>
      <c r="S2" s="333" t="s">
        <v>42</v>
      </c>
    </row>
    <row r="3" spans="1:19" s="22" customFormat="1" ht="42" customHeight="1">
      <c r="A3" s="332"/>
      <c r="B3" s="334"/>
      <c r="C3" s="334"/>
      <c r="D3" s="34" t="s">
        <v>17</v>
      </c>
      <c r="E3" s="34" t="s">
        <v>18</v>
      </c>
      <c r="F3" s="334"/>
      <c r="G3" s="34" t="s">
        <v>31</v>
      </c>
      <c r="H3" s="34" t="s">
        <v>32</v>
      </c>
      <c r="I3" s="334"/>
      <c r="J3" s="334"/>
      <c r="K3" s="34" t="s">
        <v>34</v>
      </c>
      <c r="L3" s="34" t="s">
        <v>35</v>
      </c>
      <c r="M3" s="34" t="s">
        <v>36</v>
      </c>
      <c r="N3" s="34" t="s">
        <v>37</v>
      </c>
      <c r="O3" s="34" t="s">
        <v>38</v>
      </c>
      <c r="P3" s="334"/>
      <c r="Q3" s="334"/>
      <c r="R3" s="334"/>
      <c r="S3" s="334"/>
    </row>
    <row r="4" spans="1:19" ht="12.9" customHeight="1">
      <c r="A4" s="28" t="s">
        <v>225</v>
      </c>
      <c r="B4" s="35">
        <v>60114.874137789455</v>
      </c>
      <c r="C4" s="36">
        <v>42042.229835769511</v>
      </c>
      <c r="D4" s="36">
        <v>31702.946382788286</v>
      </c>
      <c r="E4" s="36">
        <v>10339.283452981226</v>
      </c>
      <c r="F4" s="37">
        <v>3339.8736754220672</v>
      </c>
      <c r="G4" s="37">
        <v>3339.8736754220672</v>
      </c>
      <c r="H4" s="37" t="s">
        <v>50</v>
      </c>
      <c r="I4" s="37">
        <v>911.55278460877048</v>
      </c>
      <c r="J4" s="37" t="s">
        <v>50</v>
      </c>
      <c r="K4" s="37" t="s">
        <v>50</v>
      </c>
      <c r="L4" s="37" t="s">
        <v>50</v>
      </c>
      <c r="M4" s="37" t="s">
        <v>50</v>
      </c>
      <c r="N4" s="37" t="s">
        <v>50</v>
      </c>
      <c r="O4" s="37" t="s">
        <v>50</v>
      </c>
      <c r="P4" s="37">
        <v>12803.866270383107</v>
      </c>
      <c r="Q4" s="37">
        <v>984.44052737174479</v>
      </c>
      <c r="R4" s="37">
        <v>32.911044234260054</v>
      </c>
      <c r="S4" s="37" t="s">
        <v>50</v>
      </c>
    </row>
    <row r="5" spans="1:19" ht="12.9" customHeight="1">
      <c r="A5" s="24" t="s">
        <v>226</v>
      </c>
      <c r="B5" s="23">
        <v>217.92631126397245</v>
      </c>
      <c r="C5" s="8">
        <v>167.61719690455715</v>
      </c>
      <c r="D5" s="8">
        <v>167.61719690455715</v>
      </c>
      <c r="E5" s="8" t="s">
        <v>19</v>
      </c>
      <c r="F5" s="38" t="s">
        <v>50</v>
      </c>
      <c r="G5" s="38" t="s">
        <v>50</v>
      </c>
      <c r="H5" s="38" t="s">
        <v>50</v>
      </c>
      <c r="I5" s="38" t="s">
        <v>50</v>
      </c>
      <c r="J5" s="38">
        <v>50.309114359415304</v>
      </c>
      <c r="K5" s="38" t="s">
        <v>19</v>
      </c>
      <c r="L5" s="38" t="s">
        <v>19</v>
      </c>
      <c r="M5" s="38" t="s">
        <v>19</v>
      </c>
      <c r="N5" s="38" t="s">
        <v>19</v>
      </c>
      <c r="O5" s="38" t="s">
        <v>19</v>
      </c>
      <c r="P5" s="38" t="s">
        <v>19</v>
      </c>
      <c r="Q5" s="38" t="s">
        <v>50</v>
      </c>
      <c r="R5" s="38" t="s">
        <v>50</v>
      </c>
      <c r="S5" s="38" t="s">
        <v>50</v>
      </c>
    </row>
    <row r="6" spans="1:19" ht="12.9" customHeight="1">
      <c r="A6" s="29" t="s">
        <v>227</v>
      </c>
      <c r="B6" s="39">
        <v>59591.227372407579</v>
      </c>
      <c r="C6" s="40">
        <v>7534.1776096432368</v>
      </c>
      <c r="D6" s="40">
        <v>7354.7343176172726</v>
      </c>
      <c r="E6" s="40">
        <v>24.467760342027322</v>
      </c>
      <c r="F6" s="41">
        <v>15328.961025112681</v>
      </c>
      <c r="G6" s="41">
        <v>15328.961025112681</v>
      </c>
      <c r="H6" s="41" t="s">
        <v>19</v>
      </c>
      <c r="I6" s="41">
        <v>24785.836592815514</v>
      </c>
      <c r="J6" s="41">
        <v>9747.7408808636646</v>
      </c>
      <c r="K6" s="41">
        <v>2515.6532912964553</v>
      </c>
      <c r="L6" s="41">
        <v>815.28936180376411</v>
      </c>
      <c r="M6" s="41">
        <v>4.3299894907805481</v>
      </c>
      <c r="N6" s="41">
        <v>5558.228599407661</v>
      </c>
      <c r="O6" s="41">
        <v>28.802417120473869</v>
      </c>
      <c r="P6" s="41">
        <v>896.15907136715384</v>
      </c>
      <c r="Q6" s="41" t="s">
        <v>19</v>
      </c>
      <c r="R6" s="41" t="s">
        <v>19</v>
      </c>
      <c r="S6" s="41">
        <v>1298.3521926053309</v>
      </c>
    </row>
    <row r="7" spans="1:19" ht="12.9" customHeight="1">
      <c r="A7" s="24" t="s">
        <v>262</v>
      </c>
      <c r="B7" s="23">
        <v>15127.952019110609</v>
      </c>
      <c r="C7" s="8">
        <v>9194.5252039456627</v>
      </c>
      <c r="D7" s="8">
        <v>4008.7470209419362</v>
      </c>
      <c r="E7" s="8">
        <v>1.8719496990541702</v>
      </c>
      <c r="F7" s="38">
        <v>94.349568962596734</v>
      </c>
      <c r="G7" s="38">
        <v>94.349568962596734</v>
      </c>
      <c r="H7" s="38" t="s">
        <v>19</v>
      </c>
      <c r="I7" s="38">
        <v>183.99309601605043</v>
      </c>
      <c r="J7" s="38">
        <v>3866.2232205980699</v>
      </c>
      <c r="K7" s="38">
        <v>393.61708225852675</v>
      </c>
      <c r="L7" s="38">
        <v>81.89134900162415</v>
      </c>
      <c r="M7" s="38">
        <v>154.33701156014138</v>
      </c>
      <c r="N7" s="38">
        <v>98.560666857743371</v>
      </c>
      <c r="O7" s="38">
        <v>951.18706410623849</v>
      </c>
      <c r="P7" s="38">
        <v>566.84338874558125</v>
      </c>
      <c r="Q7" s="38" t="s">
        <v>19</v>
      </c>
      <c r="R7" s="38" t="s">
        <v>19</v>
      </c>
      <c r="S7" s="38">
        <v>1222.0175408426485</v>
      </c>
    </row>
    <row r="8" spans="1:19" ht="12.9" customHeight="1">
      <c r="A8" s="29" t="s">
        <v>228</v>
      </c>
      <c r="B8" s="39">
        <v>5155.8462190827477</v>
      </c>
      <c r="C8" s="40">
        <v>5364.3854271917808</v>
      </c>
      <c r="D8" s="40">
        <v>5324.7639800722627</v>
      </c>
      <c r="E8" s="40">
        <v>26.609725804910671</v>
      </c>
      <c r="F8" s="41">
        <v>-343.80240456742621</v>
      </c>
      <c r="G8" s="41">
        <v>-343.80240456742621</v>
      </c>
      <c r="H8" s="41" t="s">
        <v>19</v>
      </c>
      <c r="I8" s="41">
        <v>511.8941609582497</v>
      </c>
      <c r="J8" s="41">
        <v>-332.95614311646113</v>
      </c>
      <c r="K8" s="41">
        <v>-11.508789528995891</v>
      </c>
      <c r="L8" s="41">
        <v>-87.828914684245717</v>
      </c>
      <c r="M8" s="41">
        <v>-3.5894955574663223</v>
      </c>
      <c r="N8" s="41">
        <v>-245.48554982325402</v>
      </c>
      <c r="O8" s="41">
        <v>14.233791917454857</v>
      </c>
      <c r="P8" s="41">
        <v>-43.674821383395418</v>
      </c>
      <c r="Q8" s="41" t="s">
        <v>19</v>
      </c>
      <c r="R8" s="41" t="s">
        <v>50</v>
      </c>
      <c r="S8" s="41" t="s">
        <v>50</v>
      </c>
    </row>
    <row r="9" spans="1:19" ht="12.9" customHeight="1">
      <c r="A9" s="24" t="s">
        <v>229</v>
      </c>
      <c r="B9" s="23">
        <v>349.21063341931779</v>
      </c>
      <c r="C9" s="8" t="s">
        <v>50</v>
      </c>
      <c r="D9" s="8" t="s">
        <v>50</v>
      </c>
      <c r="E9" s="8" t="s">
        <v>50</v>
      </c>
      <c r="F9" s="38" t="s">
        <v>50</v>
      </c>
      <c r="G9" s="38" t="s">
        <v>19</v>
      </c>
      <c r="H9" s="38" t="s">
        <v>50</v>
      </c>
      <c r="I9" s="38" t="s">
        <v>19</v>
      </c>
      <c r="J9" s="38">
        <v>349.21063341931779</v>
      </c>
      <c r="K9" s="38" t="s">
        <v>19</v>
      </c>
      <c r="L9" s="38" t="s">
        <v>19</v>
      </c>
      <c r="M9" s="38" t="s">
        <v>19</v>
      </c>
      <c r="N9" s="38">
        <v>287.76148848762773</v>
      </c>
      <c r="O9" s="38">
        <v>61.449144931690078</v>
      </c>
      <c r="P9" s="38" t="s">
        <v>19</v>
      </c>
      <c r="Q9" s="38" t="s">
        <v>50</v>
      </c>
      <c r="R9" s="38" t="s">
        <v>50</v>
      </c>
      <c r="S9" s="38" t="s">
        <v>50</v>
      </c>
    </row>
    <row r="10" spans="1:19" ht="12.9" customHeight="1">
      <c r="A10" s="29" t="s">
        <v>230</v>
      </c>
      <c r="B10" s="39">
        <v>563.81121620330555</v>
      </c>
      <c r="C10" s="40" t="s">
        <v>50</v>
      </c>
      <c r="D10" s="40" t="s">
        <v>50</v>
      </c>
      <c r="E10" s="40" t="s">
        <v>50</v>
      </c>
      <c r="F10" s="41" t="s">
        <v>50</v>
      </c>
      <c r="G10" s="41" t="s">
        <v>50</v>
      </c>
      <c r="H10" s="41" t="s">
        <v>50</v>
      </c>
      <c r="I10" s="41" t="s">
        <v>19</v>
      </c>
      <c r="J10" s="41">
        <v>564</v>
      </c>
      <c r="K10" s="41" t="s">
        <v>19</v>
      </c>
      <c r="L10" s="41">
        <v>2.2069360848380626E-2</v>
      </c>
      <c r="M10" s="41">
        <v>563.78599407662171</v>
      </c>
      <c r="N10" s="41" t="s">
        <v>19</v>
      </c>
      <c r="O10" s="41" t="s">
        <v>19</v>
      </c>
      <c r="P10" s="41" t="s">
        <v>19</v>
      </c>
      <c r="Q10" s="41" t="s">
        <v>50</v>
      </c>
      <c r="R10" s="41" t="s">
        <v>50</v>
      </c>
      <c r="S10" s="41" t="s">
        <v>50</v>
      </c>
    </row>
    <row r="11" spans="1:19" ht="12.9" customHeight="1">
      <c r="A11" s="24" t="s">
        <v>20</v>
      </c>
      <c r="B11" s="23">
        <v>109038.90017181051</v>
      </c>
      <c r="C11" s="8">
        <v>45913.884865563421</v>
      </c>
      <c r="D11" s="8">
        <v>40541.31485644044</v>
      </c>
      <c r="E11" s="8">
        <v>10388.48898942911</v>
      </c>
      <c r="F11" s="38">
        <v>18230.682727004729</v>
      </c>
      <c r="G11" s="38">
        <v>18230.682727004729</v>
      </c>
      <c r="H11" s="38" t="s">
        <v>19</v>
      </c>
      <c r="I11" s="38">
        <v>26025.290442366484</v>
      </c>
      <c r="J11" s="38">
        <v>4685.8487818859221</v>
      </c>
      <c r="K11" s="38">
        <v>2110.5274195089328</v>
      </c>
      <c r="L11" s="38">
        <v>645.54387599121037</v>
      </c>
      <c r="M11" s="38">
        <v>-717.36813318047189</v>
      </c>
      <c r="N11" s="38">
        <v>4926.420894239036</v>
      </c>
      <c r="O11" s="38">
        <v>-969.5999999999998</v>
      </c>
      <c r="P11" s="38">
        <v>13089.507131621283</v>
      </c>
      <c r="Q11" s="38">
        <v>984</v>
      </c>
      <c r="R11" s="38">
        <v>32.911044234260054</v>
      </c>
      <c r="S11" s="38">
        <v>76.33465176268237</v>
      </c>
    </row>
    <row r="12" spans="1:19" ht="12.9" customHeight="1">
      <c r="A12" s="29" t="s">
        <v>21</v>
      </c>
      <c r="B12" s="39">
        <v>81785.987784323908</v>
      </c>
      <c r="C12" s="40">
        <v>43247.92802562649</v>
      </c>
      <c r="D12" s="40">
        <v>31555.690809131935</v>
      </c>
      <c r="E12" s="40">
        <v>10354.037708785469</v>
      </c>
      <c r="F12" s="41">
        <v>4372.7997048959596</v>
      </c>
      <c r="G12" s="41">
        <v>3571.0757104371842</v>
      </c>
      <c r="H12" s="41">
        <v>801.72399445877511</v>
      </c>
      <c r="I12" s="41">
        <v>27194.576454069927</v>
      </c>
      <c r="J12" s="41">
        <v>1558.7436299799347</v>
      </c>
      <c r="K12" s="41">
        <v>69.861373841597398</v>
      </c>
      <c r="L12" s="41" t="s">
        <v>19</v>
      </c>
      <c r="M12" s="41" t="s">
        <v>19</v>
      </c>
      <c r="N12" s="41">
        <v>100.95160982134325</v>
      </c>
      <c r="O12" s="41">
        <v>366.46296933218679</v>
      </c>
      <c r="P12" s="41">
        <v>5031.1569564717684</v>
      </c>
      <c r="Q12" s="41">
        <v>225.98356740230372</v>
      </c>
      <c r="R12" s="41">
        <v>58.088697812171581</v>
      </c>
      <c r="S12" s="41">
        <v>96.710748065348255</v>
      </c>
    </row>
    <row r="13" spans="1:19" ht="12.9" customHeight="1">
      <c r="A13" s="24" t="s">
        <v>263</v>
      </c>
      <c r="B13" s="23">
        <v>41861.298625183757</v>
      </c>
      <c r="C13" s="8">
        <v>33079.085506723037</v>
      </c>
      <c r="D13" s="8">
        <v>22723.877098148609</v>
      </c>
      <c r="E13" s="8">
        <v>10354.037708785469</v>
      </c>
      <c r="F13" s="38">
        <v>3880.2276652850278</v>
      </c>
      <c r="G13" s="38">
        <v>3078.5036708262528</v>
      </c>
      <c r="H13" s="38">
        <v>801.72399445877511</v>
      </c>
      <c r="I13" s="38" t="s">
        <v>19</v>
      </c>
      <c r="J13" s="38">
        <v>454.8235239323588</v>
      </c>
      <c r="K13" s="38">
        <v>0.41970000955383585</v>
      </c>
      <c r="L13" s="38" t="s">
        <v>19</v>
      </c>
      <c r="M13" s="38" t="s">
        <v>19</v>
      </c>
      <c r="N13" s="38">
        <v>86.441626062864231</v>
      </c>
      <c r="O13" s="38">
        <v>355.39803190981172</v>
      </c>
      <c r="P13" s="38">
        <v>4066.3789159635048</v>
      </c>
      <c r="Q13" s="38">
        <v>225.98356740230372</v>
      </c>
      <c r="R13" s="38">
        <v>58.088697812171581</v>
      </c>
      <c r="S13" s="38">
        <v>96.710748065348255</v>
      </c>
    </row>
    <row r="14" spans="1:19" ht="12.9" customHeight="1">
      <c r="A14" s="29" t="s">
        <v>248</v>
      </c>
      <c r="B14" s="39">
        <v>8722.2720949216819</v>
      </c>
      <c r="C14" s="40">
        <v>8722.2720949216819</v>
      </c>
      <c r="D14" s="40">
        <v>8651.8313764732247</v>
      </c>
      <c r="E14" s="40" t="s">
        <v>19</v>
      </c>
      <c r="F14" s="41" t="s">
        <v>19</v>
      </c>
      <c r="G14" s="41" t="s">
        <v>19</v>
      </c>
      <c r="H14" s="41" t="s">
        <v>19</v>
      </c>
      <c r="I14" s="41" t="s">
        <v>19</v>
      </c>
      <c r="J14" s="41" t="s">
        <v>19</v>
      </c>
      <c r="K14" s="41" t="s">
        <v>19</v>
      </c>
      <c r="L14" s="41" t="s">
        <v>19</v>
      </c>
      <c r="M14" s="41" t="s">
        <v>19</v>
      </c>
      <c r="N14" s="41" t="s">
        <v>19</v>
      </c>
      <c r="O14" s="41" t="s">
        <v>19</v>
      </c>
      <c r="P14" s="41" t="s">
        <v>19</v>
      </c>
      <c r="Q14" s="41" t="s">
        <v>50</v>
      </c>
      <c r="R14" s="41" t="s">
        <v>50</v>
      </c>
      <c r="S14" s="41" t="s">
        <v>50</v>
      </c>
    </row>
    <row r="15" spans="1:19" ht="12.9" customHeight="1">
      <c r="A15" s="24" t="s">
        <v>249</v>
      </c>
      <c r="B15" s="23">
        <v>1335.7472050556271</v>
      </c>
      <c r="C15" s="8">
        <v>1335.7472050556271</v>
      </c>
      <c r="D15" s="8">
        <v>173.00821585146173</v>
      </c>
      <c r="E15" s="8" t="s">
        <v>19</v>
      </c>
      <c r="F15" s="38" t="s">
        <v>19</v>
      </c>
      <c r="G15" s="38" t="s">
        <v>19</v>
      </c>
      <c r="H15" s="38" t="s">
        <v>19</v>
      </c>
      <c r="I15" s="38" t="s">
        <v>19</v>
      </c>
      <c r="J15" s="38" t="s">
        <v>19</v>
      </c>
      <c r="K15" s="38" t="s">
        <v>19</v>
      </c>
      <c r="L15" s="38" t="s">
        <v>19</v>
      </c>
      <c r="M15" s="38" t="s">
        <v>19</v>
      </c>
      <c r="N15" s="38" t="s">
        <v>19</v>
      </c>
      <c r="O15" s="38" t="s">
        <v>19</v>
      </c>
      <c r="P15" s="38" t="s">
        <v>19</v>
      </c>
      <c r="Q15" s="38" t="s">
        <v>50</v>
      </c>
      <c r="R15" s="38" t="s">
        <v>50</v>
      </c>
      <c r="S15" s="38" t="s">
        <v>50</v>
      </c>
    </row>
    <row r="16" spans="1:19" ht="12.9" customHeight="1">
      <c r="A16" s="29" t="s">
        <v>250</v>
      </c>
      <c r="B16" s="39">
        <v>28298.496560117506</v>
      </c>
      <c r="C16" s="40" t="s">
        <v>50</v>
      </c>
      <c r="D16" s="40" t="s">
        <v>50</v>
      </c>
      <c r="E16" s="40" t="s">
        <v>50</v>
      </c>
      <c r="F16" s="41" t="s">
        <v>19</v>
      </c>
      <c r="G16" s="41" t="s">
        <v>19</v>
      </c>
      <c r="H16" s="41" t="s">
        <v>50</v>
      </c>
      <c r="I16" s="41">
        <v>27194.576454069927</v>
      </c>
      <c r="J16" s="41">
        <v>1103.9201060475762</v>
      </c>
      <c r="K16" s="41">
        <v>69.441673832043563</v>
      </c>
      <c r="L16" s="41" t="s">
        <v>19</v>
      </c>
      <c r="M16" s="41" t="s">
        <v>19</v>
      </c>
      <c r="N16" s="41">
        <v>14.509983758479029</v>
      </c>
      <c r="O16" s="41">
        <v>11.064937422375083</v>
      </c>
      <c r="P16" s="41" t="s">
        <v>50</v>
      </c>
      <c r="Q16" s="41" t="s">
        <v>50</v>
      </c>
      <c r="R16" s="41" t="s">
        <v>50</v>
      </c>
      <c r="S16" s="41" t="s">
        <v>50</v>
      </c>
    </row>
    <row r="17" spans="1:19" ht="12.9" customHeight="1">
      <c r="A17" s="24" t="s">
        <v>251</v>
      </c>
      <c r="B17" s="23">
        <v>6.9741186586414434</v>
      </c>
      <c r="C17" s="8">
        <v>6.9741186586414434</v>
      </c>
      <c r="D17" s="8">
        <v>6.9741186586414434</v>
      </c>
      <c r="E17" s="8" t="s">
        <v>19</v>
      </c>
      <c r="F17" s="38" t="s">
        <v>19</v>
      </c>
      <c r="G17" s="38" t="s">
        <v>19</v>
      </c>
      <c r="H17" s="38" t="s">
        <v>19</v>
      </c>
      <c r="I17" s="38" t="s">
        <v>19</v>
      </c>
      <c r="J17" s="38" t="s">
        <v>19</v>
      </c>
      <c r="K17" s="38" t="s">
        <v>19</v>
      </c>
      <c r="L17" s="38" t="s">
        <v>19</v>
      </c>
      <c r="M17" s="38" t="s">
        <v>19</v>
      </c>
      <c r="N17" s="38" t="s">
        <v>19</v>
      </c>
      <c r="O17" s="38" t="s">
        <v>19</v>
      </c>
      <c r="P17" s="38" t="s">
        <v>19</v>
      </c>
      <c r="Q17" s="38" t="s">
        <v>19</v>
      </c>
      <c r="R17" s="38" t="s">
        <v>50</v>
      </c>
      <c r="S17" s="38" t="s">
        <v>50</v>
      </c>
    </row>
    <row r="18" spans="1:19" ht="12.9" customHeight="1">
      <c r="A18" s="29" t="s">
        <v>231</v>
      </c>
      <c r="B18" s="39">
        <v>964.77804050826398</v>
      </c>
      <c r="C18" s="40" t="s">
        <v>50</v>
      </c>
      <c r="D18" s="40" t="s">
        <v>50</v>
      </c>
      <c r="E18" s="40" t="s">
        <v>50</v>
      </c>
      <c r="F18" s="41" t="s">
        <v>50</v>
      </c>
      <c r="G18" s="41" t="s">
        <v>50</v>
      </c>
      <c r="H18" s="41" t="s">
        <v>50</v>
      </c>
      <c r="I18" s="41" t="s">
        <v>50</v>
      </c>
      <c r="J18" s="41" t="s">
        <v>50</v>
      </c>
      <c r="K18" s="41" t="s">
        <v>50</v>
      </c>
      <c r="L18" s="41" t="s">
        <v>50</v>
      </c>
      <c r="M18" s="41" t="s">
        <v>50</v>
      </c>
      <c r="N18" s="41" t="s">
        <v>50</v>
      </c>
      <c r="O18" s="41" t="s">
        <v>50</v>
      </c>
      <c r="P18" s="41">
        <v>964.77804050826398</v>
      </c>
      <c r="Q18" s="41" t="s">
        <v>50</v>
      </c>
      <c r="R18" s="41" t="s">
        <v>50</v>
      </c>
      <c r="S18" s="41" t="s">
        <v>50</v>
      </c>
    </row>
    <row r="19" spans="1:19" ht="12.9" customHeight="1">
      <c r="A19" s="24" t="s">
        <v>252</v>
      </c>
      <c r="B19" s="23">
        <v>596.42113987843902</v>
      </c>
      <c r="C19" s="8">
        <v>103.8491002675074</v>
      </c>
      <c r="D19" s="8" t="s">
        <v>19</v>
      </c>
      <c r="E19" s="8" t="s">
        <v>19</v>
      </c>
      <c r="F19" s="38">
        <v>492.5720396109316</v>
      </c>
      <c r="G19" s="38">
        <v>492.5720396109316</v>
      </c>
      <c r="H19" s="38" t="s">
        <v>19</v>
      </c>
      <c r="I19" s="38" t="s">
        <v>19</v>
      </c>
      <c r="J19" s="38" t="s">
        <v>19</v>
      </c>
      <c r="K19" s="38" t="s">
        <v>19</v>
      </c>
      <c r="L19" s="38" t="s">
        <v>19</v>
      </c>
      <c r="M19" s="38" t="s">
        <v>19</v>
      </c>
      <c r="N19" s="38" t="s">
        <v>19</v>
      </c>
      <c r="O19" s="38" t="s">
        <v>19</v>
      </c>
      <c r="P19" s="38" t="s">
        <v>19</v>
      </c>
      <c r="Q19" s="38" t="s">
        <v>19</v>
      </c>
      <c r="R19" s="38" t="s">
        <v>50</v>
      </c>
      <c r="S19" s="38" t="s">
        <v>50</v>
      </c>
    </row>
    <row r="20" spans="1:19" ht="12.9" customHeight="1">
      <c r="A20" s="29" t="s">
        <v>22</v>
      </c>
      <c r="B20" s="39">
        <v>61066.675198796438</v>
      </c>
      <c r="C20" s="40">
        <v>6542.8224571560386</v>
      </c>
      <c r="D20" s="40" t="s">
        <v>19</v>
      </c>
      <c r="E20" s="40" t="s">
        <v>50</v>
      </c>
      <c r="F20" s="41">
        <v>2230.5701442629215</v>
      </c>
      <c r="G20" s="41" t="s">
        <v>19</v>
      </c>
      <c r="H20" s="41">
        <v>2230.5701442629215</v>
      </c>
      <c r="I20" s="41">
        <v>1172.4830774577242</v>
      </c>
      <c r="J20" s="41">
        <v>27351.646906945633</v>
      </c>
      <c r="K20" s="41">
        <v>730.34943154676603</v>
      </c>
      <c r="L20" s="41">
        <v>4035.9577481608862</v>
      </c>
      <c r="M20" s="41">
        <v>744.88657208369159</v>
      </c>
      <c r="N20" s="41">
        <v>13426.885568930924</v>
      </c>
      <c r="O20" s="41">
        <v>1851.9378140823537</v>
      </c>
      <c r="P20" s="41">
        <v>964.77804050826398</v>
      </c>
      <c r="Q20" s="41" t="s">
        <v>19</v>
      </c>
      <c r="R20" s="41">
        <v>7363.9927152001528</v>
      </c>
      <c r="S20" s="41">
        <v>15440.381857265696</v>
      </c>
    </row>
    <row r="21" spans="1:19" ht="12.9" customHeight="1">
      <c r="A21" s="24" t="s">
        <v>247</v>
      </c>
      <c r="B21" s="23">
        <v>22804.374572465847</v>
      </c>
      <c r="C21" s="8" t="s">
        <v>19</v>
      </c>
      <c r="D21" s="8" t="s">
        <v>19</v>
      </c>
      <c r="E21" s="8" t="s">
        <v>50</v>
      </c>
      <c r="F21" s="38" t="s">
        <v>50</v>
      </c>
      <c r="G21" s="38" t="s">
        <v>50</v>
      </c>
      <c r="H21" s="38" t="s">
        <v>50</v>
      </c>
      <c r="I21" s="38" t="s">
        <v>50</v>
      </c>
      <c r="J21" s="38" t="s">
        <v>50</v>
      </c>
      <c r="K21" s="38" t="s">
        <v>50</v>
      </c>
      <c r="L21" s="38" t="s">
        <v>50</v>
      </c>
      <c r="M21" s="38" t="s">
        <v>50</v>
      </c>
      <c r="N21" s="38" t="s">
        <v>50</v>
      </c>
      <c r="O21" s="38" t="s">
        <v>50</v>
      </c>
      <c r="P21" s="38" t="s">
        <v>50</v>
      </c>
      <c r="Q21" s="38" t="s">
        <v>50</v>
      </c>
      <c r="R21" s="38">
        <v>7363.9927152001528</v>
      </c>
      <c r="S21" s="38">
        <v>15440.381857265696</v>
      </c>
    </row>
    <row r="22" spans="1:19" ht="12.9" customHeight="1">
      <c r="A22" s="29" t="s">
        <v>248</v>
      </c>
      <c r="B22" s="39">
        <v>8214.144727147439</v>
      </c>
      <c r="C22" s="40">
        <v>6536.7263694518251</v>
      </c>
      <c r="D22" s="40" t="s">
        <v>19</v>
      </c>
      <c r="E22" s="40" t="s">
        <v>50</v>
      </c>
      <c r="F22" s="41">
        <v>1677.4183576956145</v>
      </c>
      <c r="G22" s="41" t="s">
        <v>19</v>
      </c>
      <c r="H22" s="41">
        <v>1677.4183576956145</v>
      </c>
      <c r="I22" s="41" t="s">
        <v>19</v>
      </c>
      <c r="J22" s="41" t="s">
        <v>50</v>
      </c>
      <c r="K22" s="41" t="s">
        <v>50</v>
      </c>
      <c r="L22" s="41" t="s">
        <v>50</v>
      </c>
      <c r="M22" s="41" t="s">
        <v>50</v>
      </c>
      <c r="N22" s="41" t="s">
        <v>50</v>
      </c>
      <c r="O22" s="41" t="s">
        <v>50</v>
      </c>
      <c r="P22" s="41" t="s">
        <v>50</v>
      </c>
      <c r="Q22" s="41" t="s">
        <v>50</v>
      </c>
      <c r="R22" s="41" t="s">
        <v>50</v>
      </c>
      <c r="S22" s="41" t="s">
        <v>50</v>
      </c>
    </row>
    <row r="23" spans="1:19" ht="12.9" customHeight="1">
      <c r="A23" s="24" t="s">
        <v>249</v>
      </c>
      <c r="B23" s="23">
        <v>553.15178656730677</v>
      </c>
      <c r="C23" s="8" t="s">
        <v>19</v>
      </c>
      <c r="D23" s="8" t="s">
        <v>19</v>
      </c>
      <c r="E23" s="8" t="s">
        <v>50</v>
      </c>
      <c r="F23" s="38">
        <v>553.15178656730677</v>
      </c>
      <c r="G23" s="38" t="s">
        <v>19</v>
      </c>
      <c r="H23" s="38">
        <v>553.15178656730677</v>
      </c>
      <c r="I23" s="38" t="s">
        <v>19</v>
      </c>
      <c r="J23" s="38" t="s">
        <v>50</v>
      </c>
      <c r="K23" s="38" t="s">
        <v>50</v>
      </c>
      <c r="L23" s="38" t="s">
        <v>50</v>
      </c>
      <c r="M23" s="38" t="s">
        <v>50</v>
      </c>
      <c r="N23" s="38" t="s">
        <v>50</v>
      </c>
      <c r="O23" s="38" t="s">
        <v>50</v>
      </c>
      <c r="P23" s="38" t="s">
        <v>50</v>
      </c>
      <c r="Q23" s="38" t="s">
        <v>50</v>
      </c>
      <c r="R23" s="38" t="s">
        <v>50</v>
      </c>
      <c r="S23" s="38" t="s">
        <v>50</v>
      </c>
    </row>
    <row r="24" spans="1:19" ht="12.9" customHeight="1">
      <c r="A24" s="29" t="s">
        <v>264</v>
      </c>
      <c r="B24" s="39">
        <v>28031.558151499947</v>
      </c>
      <c r="C24" s="40" t="s">
        <v>50</v>
      </c>
      <c r="D24" s="40" t="s">
        <v>50</v>
      </c>
      <c r="E24" s="40" t="s">
        <v>50</v>
      </c>
      <c r="F24" s="41" t="s">
        <v>50</v>
      </c>
      <c r="G24" s="41" t="s">
        <v>50</v>
      </c>
      <c r="H24" s="41" t="s">
        <v>50</v>
      </c>
      <c r="I24" s="41">
        <v>679.9112445543135</v>
      </c>
      <c r="J24" s="41">
        <v>27351.646906945633</v>
      </c>
      <c r="K24" s="41">
        <v>730.34943154676603</v>
      </c>
      <c r="L24" s="41">
        <v>4035.9577481608862</v>
      </c>
      <c r="M24" s="41">
        <v>744.88657208369159</v>
      </c>
      <c r="N24" s="41">
        <v>13426.885568930924</v>
      </c>
      <c r="O24" s="41">
        <v>1851.9378140823537</v>
      </c>
      <c r="P24" s="41" t="s">
        <v>19</v>
      </c>
      <c r="Q24" s="41" t="s">
        <v>50</v>
      </c>
      <c r="R24" s="41" t="s">
        <v>50</v>
      </c>
      <c r="S24" s="41" t="s">
        <v>50</v>
      </c>
    </row>
    <row r="25" spans="1:19" ht="12.9" customHeight="1">
      <c r="A25" s="24" t="s">
        <v>251</v>
      </c>
      <c r="B25" s="23">
        <v>6.0960877042132413</v>
      </c>
      <c r="C25" s="8">
        <v>6.0960877042132413</v>
      </c>
      <c r="D25" s="8" t="s">
        <v>19</v>
      </c>
      <c r="E25" s="8" t="s">
        <v>50</v>
      </c>
      <c r="F25" s="38" t="s">
        <v>50</v>
      </c>
      <c r="G25" s="38" t="s">
        <v>50</v>
      </c>
      <c r="H25" s="38" t="s">
        <v>50</v>
      </c>
      <c r="I25" s="38" t="s">
        <v>50</v>
      </c>
      <c r="J25" s="38" t="s">
        <v>50</v>
      </c>
      <c r="K25" s="38" t="s">
        <v>50</v>
      </c>
      <c r="L25" s="38" t="s">
        <v>50</v>
      </c>
      <c r="M25" s="38" t="s">
        <v>50</v>
      </c>
      <c r="N25" s="38" t="s">
        <v>50</v>
      </c>
      <c r="O25" s="38" t="s">
        <v>50</v>
      </c>
      <c r="P25" s="38" t="s">
        <v>50</v>
      </c>
      <c r="Q25" s="38" t="s">
        <v>50</v>
      </c>
      <c r="R25" s="38" t="s">
        <v>50</v>
      </c>
      <c r="S25" s="38" t="s">
        <v>50</v>
      </c>
    </row>
    <row r="26" spans="1:19" ht="12.9" customHeight="1">
      <c r="A26" s="29" t="s">
        <v>231</v>
      </c>
      <c r="B26" s="39">
        <v>964.77804050826398</v>
      </c>
      <c r="C26" s="40" t="s">
        <v>50</v>
      </c>
      <c r="D26" s="40" t="s">
        <v>50</v>
      </c>
      <c r="E26" s="40" t="s">
        <v>50</v>
      </c>
      <c r="F26" s="41" t="s">
        <v>50</v>
      </c>
      <c r="G26" s="41" t="s">
        <v>50</v>
      </c>
      <c r="H26" s="41" t="s">
        <v>50</v>
      </c>
      <c r="I26" s="41" t="s">
        <v>50</v>
      </c>
      <c r="J26" s="41" t="s">
        <v>50</v>
      </c>
      <c r="K26" s="41" t="s">
        <v>50</v>
      </c>
      <c r="L26" s="41" t="s">
        <v>50</v>
      </c>
      <c r="M26" s="41" t="s">
        <v>50</v>
      </c>
      <c r="N26" s="41" t="s">
        <v>50</v>
      </c>
      <c r="O26" s="41" t="s">
        <v>50</v>
      </c>
      <c r="P26" s="41">
        <v>964.77804050826398</v>
      </c>
      <c r="Q26" s="41" t="s">
        <v>50</v>
      </c>
      <c r="R26" s="41" t="s">
        <v>50</v>
      </c>
      <c r="S26" s="41" t="s">
        <v>50</v>
      </c>
    </row>
    <row r="27" spans="1:19" ht="12.9" customHeight="1">
      <c r="A27" s="24" t="s">
        <v>253</v>
      </c>
      <c r="B27" s="23">
        <v>492.57183290341072</v>
      </c>
      <c r="C27" s="8" t="s">
        <v>50</v>
      </c>
      <c r="D27" s="8" t="s">
        <v>50</v>
      </c>
      <c r="E27" s="8" t="s">
        <v>50</v>
      </c>
      <c r="F27" s="38" t="s">
        <v>50</v>
      </c>
      <c r="G27" s="38" t="s">
        <v>50</v>
      </c>
      <c r="H27" s="38" t="s">
        <v>19</v>
      </c>
      <c r="I27" s="38">
        <v>492.57183290341072</v>
      </c>
      <c r="J27" s="38" t="s">
        <v>50</v>
      </c>
      <c r="K27" s="38" t="s">
        <v>50</v>
      </c>
      <c r="L27" s="38" t="s">
        <v>50</v>
      </c>
      <c r="M27" s="38" t="s">
        <v>50</v>
      </c>
      <c r="N27" s="38" t="s">
        <v>50</v>
      </c>
      <c r="O27" s="38" t="s">
        <v>50</v>
      </c>
      <c r="P27" s="38" t="s">
        <v>50</v>
      </c>
      <c r="Q27" s="38" t="s">
        <v>50</v>
      </c>
      <c r="R27" s="38" t="s">
        <v>50</v>
      </c>
      <c r="S27" s="38" t="s">
        <v>50</v>
      </c>
    </row>
    <row r="28" spans="1:19" ht="12.9" customHeight="1">
      <c r="A28" s="29" t="s">
        <v>23</v>
      </c>
      <c r="B28" s="39">
        <v>6280.3279785618743</v>
      </c>
      <c r="C28" s="40">
        <v>90.218827978002281</v>
      </c>
      <c r="D28" s="40">
        <v>88.756466102584312</v>
      </c>
      <c r="E28" s="40">
        <v>1.4537116652335911</v>
      </c>
      <c r="F28" s="41">
        <v>2377.2879577874642</v>
      </c>
      <c r="G28" s="41">
        <v>1387.4106791976103</v>
      </c>
      <c r="H28" s="41">
        <v>989.87727858985386</v>
      </c>
      <c r="I28" s="41" t="s">
        <v>19</v>
      </c>
      <c r="J28" s="41">
        <v>900.49535444731055</v>
      </c>
      <c r="K28" s="41">
        <v>15.700296168911816</v>
      </c>
      <c r="L28" s="41">
        <v>0.16329893952421898</v>
      </c>
      <c r="M28" s="41">
        <v>0</v>
      </c>
      <c r="N28" s="41">
        <v>27.620115601413968</v>
      </c>
      <c r="O28" s="41">
        <v>419.23443202445782</v>
      </c>
      <c r="P28" s="41">
        <v>0.45048724562912007</v>
      </c>
      <c r="Q28" s="41">
        <v>2.3454667048820099E-2</v>
      </c>
      <c r="R28" s="41">
        <v>637.02483997324919</v>
      </c>
      <c r="S28" s="41">
        <v>2274.832502149613</v>
      </c>
    </row>
    <row r="29" spans="1:19" ht="12.9" customHeight="1">
      <c r="A29" s="24" t="s">
        <v>24</v>
      </c>
      <c r="B29" s="23">
        <v>1532.9586630455374</v>
      </c>
      <c r="C29" s="8" t="s">
        <v>19</v>
      </c>
      <c r="D29" s="8" t="s">
        <v>19</v>
      </c>
      <c r="E29" s="8" t="s">
        <v>19</v>
      </c>
      <c r="F29" s="38">
        <v>8.5000216009972984</v>
      </c>
      <c r="G29" s="38">
        <v>8.5000216009972984</v>
      </c>
      <c r="H29" s="38" t="s">
        <v>19</v>
      </c>
      <c r="I29" s="38" t="s">
        <v>19</v>
      </c>
      <c r="J29" s="38" t="s">
        <v>19</v>
      </c>
      <c r="K29" s="38" t="s">
        <v>19</v>
      </c>
      <c r="L29" s="38" t="s">
        <v>19</v>
      </c>
      <c r="M29" s="38" t="s">
        <v>19</v>
      </c>
      <c r="N29" s="38" t="s">
        <v>19</v>
      </c>
      <c r="O29" s="38" t="s">
        <v>19</v>
      </c>
      <c r="P29" s="38" t="s">
        <v>19</v>
      </c>
      <c r="Q29" s="38" t="s">
        <v>19</v>
      </c>
      <c r="R29" s="38">
        <v>729.10834049871016</v>
      </c>
      <c r="S29" s="38">
        <v>795.35030094582987</v>
      </c>
    </row>
    <row r="30" spans="1:19" ht="12.9" customHeight="1">
      <c r="A30" s="29" t="s">
        <v>25</v>
      </c>
      <c r="B30" s="39">
        <v>80506.300944675648</v>
      </c>
      <c r="C30" s="40">
        <v>9118.5604691149711</v>
      </c>
      <c r="D30" s="40">
        <v>8896.8675812059137</v>
      </c>
      <c r="E30" s="40">
        <v>32.997568978407799</v>
      </c>
      <c r="F30" s="41">
        <v>13702.665186983229</v>
      </c>
      <c r="G30" s="41">
        <v>13263.696315768937</v>
      </c>
      <c r="H30" s="41">
        <v>438.96887121429245</v>
      </c>
      <c r="I30" s="41">
        <v>3.1970657542774958</v>
      </c>
      <c r="J30" s="41">
        <v>29578.453770158601</v>
      </c>
      <c r="K30" s="41">
        <v>2755.3151810451895</v>
      </c>
      <c r="L30" s="41">
        <v>4681.3383252125732</v>
      </c>
      <c r="M30" s="41">
        <v>27.553358173306666</v>
      </c>
      <c r="N30" s="41">
        <v>18224.734737747203</v>
      </c>
      <c r="O30" s="41">
        <v>96.640412725709325</v>
      </c>
      <c r="P30" s="41">
        <v>9022.6777284121508</v>
      </c>
      <c r="Q30" s="41">
        <v>758.43895098879875</v>
      </c>
      <c r="R30" s="41">
        <v>5972.6818811502817</v>
      </c>
      <c r="S30" s="41">
        <v>12349.822957867587</v>
      </c>
    </row>
    <row r="31" spans="1:19" ht="12.9" customHeight="1">
      <c r="A31" s="24" t="s">
        <v>27</v>
      </c>
      <c r="B31" s="23">
        <v>5241.6636866898834</v>
      </c>
      <c r="C31" s="8">
        <v>111.0882182885139</v>
      </c>
      <c r="D31" s="8">
        <v>61.349797752543708</v>
      </c>
      <c r="E31" s="8" t="s">
        <v>19</v>
      </c>
      <c r="F31" s="38">
        <v>1957.3299252658007</v>
      </c>
      <c r="G31" s="38">
        <v>1957.3299252658007</v>
      </c>
      <c r="H31" s="38" t="s">
        <v>19</v>
      </c>
      <c r="I31" s="38" t="s">
        <v>19</v>
      </c>
      <c r="J31" s="38">
        <v>3173.2455431355684</v>
      </c>
      <c r="K31" s="38">
        <v>76.397487341167462</v>
      </c>
      <c r="L31" s="38" t="s">
        <v>19</v>
      </c>
      <c r="M31" s="38">
        <v>1.1297410910480558E-2</v>
      </c>
      <c r="N31" s="38" t="s">
        <v>19</v>
      </c>
      <c r="O31" s="38" t="s">
        <v>19</v>
      </c>
      <c r="P31" s="38" t="s">
        <v>19</v>
      </c>
      <c r="Q31" s="38"/>
      <c r="R31" s="38" t="s">
        <v>19</v>
      </c>
      <c r="S31" s="38" t="s">
        <v>19</v>
      </c>
    </row>
    <row r="32" spans="1:19" ht="12.9" customHeight="1">
      <c r="A32" s="29" t="s">
        <v>28</v>
      </c>
      <c r="B32" s="39">
        <v>74924.796266569669</v>
      </c>
      <c r="C32" s="40">
        <v>9394.1001000708166</v>
      </c>
      <c r="D32" s="40">
        <v>8975.4691609103375</v>
      </c>
      <c r="E32" s="40">
        <v>64.742935281599301</v>
      </c>
      <c r="F32" s="41">
        <v>11214.268918166974</v>
      </c>
      <c r="G32" s="41">
        <v>10775.300046952681</v>
      </c>
      <c r="H32" s="41">
        <v>438.96887121429256</v>
      </c>
      <c r="I32" s="41" t="s">
        <v>19</v>
      </c>
      <c r="J32" s="41">
        <v>26205.886894525647</v>
      </c>
      <c r="K32" s="41">
        <v>2725.4516575905227</v>
      </c>
      <c r="L32" s="41">
        <v>4681.3383252125732</v>
      </c>
      <c r="M32" s="41">
        <v>27.035731346135478</v>
      </c>
      <c r="N32" s="41">
        <v>18170.906682908189</v>
      </c>
      <c r="O32" s="41">
        <v>67.683605617655488</v>
      </c>
      <c r="P32" s="41">
        <v>9022.6777284121508</v>
      </c>
      <c r="Q32" s="41">
        <v>758.43895098879875</v>
      </c>
      <c r="R32" s="41">
        <v>5974.0381198051018</v>
      </c>
      <c r="S32" s="41">
        <v>12355.385554600171</v>
      </c>
    </row>
    <row r="33" spans="1:19" ht="12.9" customHeight="1">
      <c r="A33" s="24" t="s">
        <v>232</v>
      </c>
      <c r="B33" s="23">
        <v>16409.128592468402</v>
      </c>
      <c r="C33" s="8">
        <v>2685.4691900906892</v>
      </c>
      <c r="D33" s="8">
        <v>2361.036472459778</v>
      </c>
      <c r="E33" s="8">
        <v>45.061078015907121</v>
      </c>
      <c r="F33" s="38">
        <v>4678.7146457932504</v>
      </c>
      <c r="G33" s="38">
        <v>4239.9331133579817</v>
      </c>
      <c r="H33" s="38">
        <v>438.78153243527299</v>
      </c>
      <c r="I33" s="38" t="s">
        <v>19</v>
      </c>
      <c r="J33" s="38">
        <v>936.69307108053886</v>
      </c>
      <c r="K33" s="38">
        <v>94.086414445399839</v>
      </c>
      <c r="L33" s="38">
        <v>1.8486672398968182</v>
      </c>
      <c r="M33" s="38">
        <v>0.50530237890513041</v>
      </c>
      <c r="N33" s="38">
        <v>244.88781408235405</v>
      </c>
      <c r="O33" s="38">
        <v>61.893981083404981</v>
      </c>
      <c r="P33" s="38">
        <v>1607.0863229358936</v>
      </c>
      <c r="Q33" s="38">
        <v>741.05980701251599</v>
      </c>
      <c r="R33" s="38">
        <v>918.52866150759519</v>
      </c>
      <c r="S33" s="38">
        <v>4841.5261392949269</v>
      </c>
    </row>
    <row r="34" spans="1:19">
      <c r="A34" s="29" t="s">
        <v>233</v>
      </c>
      <c r="B34" s="39">
        <v>1589.2501762524198</v>
      </c>
      <c r="C34" s="40">
        <v>82.941661748017566</v>
      </c>
      <c r="D34" s="40">
        <v>65.31147486072895</v>
      </c>
      <c r="E34" s="40" t="s">
        <v>19</v>
      </c>
      <c r="F34" s="41">
        <v>895.08948804027682</v>
      </c>
      <c r="G34" s="41">
        <v>552.27730689954888</v>
      </c>
      <c r="H34" s="41">
        <v>342.812181140728</v>
      </c>
      <c r="I34" s="41" t="s">
        <v>19</v>
      </c>
      <c r="J34" s="41">
        <v>4.6737365052068416</v>
      </c>
      <c r="K34" s="41">
        <v>1.1041845801089136</v>
      </c>
      <c r="L34" s="41">
        <v>1.8486672398968184E-2</v>
      </c>
      <c r="M34" s="41" t="s">
        <v>19</v>
      </c>
      <c r="N34" s="41">
        <v>2.3365099837584791</v>
      </c>
      <c r="O34" s="41" t="s">
        <v>19</v>
      </c>
      <c r="P34" s="41" t="s">
        <v>19</v>
      </c>
      <c r="Q34" s="41">
        <v>5.7323015190599027E-4</v>
      </c>
      <c r="R34" s="41">
        <v>71.166571128308007</v>
      </c>
      <c r="S34" s="41">
        <v>535.19535683576953</v>
      </c>
    </row>
    <row r="35" spans="1:19">
      <c r="A35" s="24" t="s">
        <v>234</v>
      </c>
      <c r="B35" s="23">
        <v>3210.7067698353167</v>
      </c>
      <c r="C35" s="8">
        <v>1147.8620076852249</v>
      </c>
      <c r="D35" s="8">
        <v>1097.4438318510317</v>
      </c>
      <c r="E35" s="8" t="s">
        <v>19</v>
      </c>
      <c r="F35" s="38">
        <v>462.90654038932075</v>
      </c>
      <c r="G35" s="38">
        <v>451.12195311503012</v>
      </c>
      <c r="H35" s="38">
        <v>11.784587274290629</v>
      </c>
      <c r="I35" s="38" t="s">
        <v>19</v>
      </c>
      <c r="J35" s="38">
        <v>522.0530309544281</v>
      </c>
      <c r="K35" s="38">
        <v>7.8655297601987186</v>
      </c>
      <c r="L35" s="38">
        <v>8.2162988439858607E-3</v>
      </c>
      <c r="M35" s="38">
        <v>2.7730008598452278E-2</v>
      </c>
      <c r="N35" s="38">
        <v>8.0910002866150759</v>
      </c>
      <c r="O35" s="38">
        <v>6.1283175695041558</v>
      </c>
      <c r="P35" s="38">
        <v>6.0985518458010883</v>
      </c>
      <c r="Q35" s="38">
        <v>0.6573516766974663</v>
      </c>
      <c r="R35" s="38">
        <v>344.96763638100697</v>
      </c>
      <c r="S35" s="38">
        <v>726.16165090283744</v>
      </c>
    </row>
    <row r="36" spans="1:19">
      <c r="A36" s="29" t="s">
        <v>254</v>
      </c>
      <c r="B36" s="39">
        <v>583.93306063088698</v>
      </c>
      <c r="C36" s="40">
        <v>129.66867497900546</v>
      </c>
      <c r="D36" s="40">
        <v>11.023483002436228</v>
      </c>
      <c r="E36" s="40" t="s">
        <v>19</v>
      </c>
      <c r="F36" s="41">
        <v>220.37709225358208</v>
      </c>
      <c r="G36" s="41">
        <v>190.64159736488426</v>
      </c>
      <c r="H36" s="41">
        <v>29.735494888697808</v>
      </c>
      <c r="I36" s="41" t="s">
        <v>19</v>
      </c>
      <c r="J36" s="41">
        <v>8.2278207700391697</v>
      </c>
      <c r="K36" s="41">
        <v>0.72623483328556415</v>
      </c>
      <c r="L36" s="41">
        <v>2.0540747109964652E-3</v>
      </c>
      <c r="M36" s="41">
        <v>3.0811120664946973E-3</v>
      </c>
      <c r="N36" s="41">
        <v>1.3526081971911721</v>
      </c>
      <c r="O36" s="41">
        <v>6.133142256616031</v>
      </c>
      <c r="P36" s="41" t="s">
        <v>19</v>
      </c>
      <c r="Q36" s="41" t="s">
        <v>19</v>
      </c>
      <c r="R36" s="41">
        <v>21.896102034967036</v>
      </c>
      <c r="S36" s="41">
        <v>203.76337059329322</v>
      </c>
    </row>
    <row r="37" spans="1:19">
      <c r="A37" s="24" t="s">
        <v>235</v>
      </c>
      <c r="B37" s="23">
        <v>3216.6687073516473</v>
      </c>
      <c r="C37" s="8">
        <v>492.30272045884681</v>
      </c>
      <c r="D37" s="8">
        <v>398.95795790940571</v>
      </c>
      <c r="E37" s="8">
        <v>23.5291846844368</v>
      </c>
      <c r="F37" s="38">
        <v>1282.9334847431878</v>
      </c>
      <c r="G37" s="38">
        <v>1237.5314856030329</v>
      </c>
      <c r="H37" s="38">
        <v>45.401999140154771</v>
      </c>
      <c r="I37" s="38" t="s">
        <v>19</v>
      </c>
      <c r="J37" s="38">
        <v>69.826683863571219</v>
      </c>
      <c r="K37" s="38">
        <v>6.8701156014139686</v>
      </c>
      <c r="L37" s="38">
        <v>0.16843412630171015</v>
      </c>
      <c r="M37" s="38">
        <v>8.2162988439858607E-3</v>
      </c>
      <c r="N37" s="38">
        <v>26.594105283271233</v>
      </c>
      <c r="O37" s="38">
        <v>4.5776631317473955</v>
      </c>
      <c r="P37" s="38">
        <v>97.609606381962365</v>
      </c>
      <c r="Q37" s="38">
        <v>727.45817808350102</v>
      </c>
      <c r="R37" s="38">
        <v>29.485478169485049</v>
      </c>
      <c r="S37" s="38">
        <v>516.55580395528807</v>
      </c>
    </row>
    <row r="38" spans="1:19">
      <c r="A38" s="29" t="s">
        <v>236</v>
      </c>
      <c r="B38" s="39">
        <v>425.05463970141659</v>
      </c>
      <c r="C38" s="40">
        <v>6.8380839269370401</v>
      </c>
      <c r="D38" s="40">
        <v>6.8347284436323683</v>
      </c>
      <c r="E38" s="40" t="s">
        <v>19</v>
      </c>
      <c r="F38" s="41">
        <v>110.67199190708676</v>
      </c>
      <c r="G38" s="41">
        <v>110.67199190708676</v>
      </c>
      <c r="H38" s="41" t="s">
        <v>19</v>
      </c>
      <c r="I38" s="41" t="s">
        <v>19</v>
      </c>
      <c r="J38" s="41">
        <v>13.645514474061335</v>
      </c>
      <c r="K38" s="41">
        <v>5.7318715964459717</v>
      </c>
      <c r="L38" s="41">
        <v>0.1674070889462119</v>
      </c>
      <c r="M38" s="41">
        <v>0.28654342218400686</v>
      </c>
      <c r="N38" s="41">
        <v>7.3659119136333242</v>
      </c>
      <c r="O38" s="41">
        <v>9.0704117703257855E-2</v>
      </c>
      <c r="P38" s="41">
        <v>0.70958727429062762</v>
      </c>
      <c r="Q38" s="41">
        <v>1.1225757141492309E-3</v>
      </c>
      <c r="R38" s="41">
        <v>43.731537212190695</v>
      </c>
      <c r="S38" s="41">
        <v>249.33052450558898</v>
      </c>
    </row>
    <row r="39" spans="1:19">
      <c r="A39" s="24" t="s">
        <v>237</v>
      </c>
      <c r="B39" s="23">
        <v>820.533756979896</v>
      </c>
      <c r="C39" s="8">
        <v>27.789679502890028</v>
      </c>
      <c r="D39" s="8">
        <v>25.76676044893474</v>
      </c>
      <c r="E39" s="8" t="s">
        <v>19</v>
      </c>
      <c r="F39" s="38">
        <v>262.96730762891201</v>
      </c>
      <c r="G39" s="38">
        <v>262.92003763751046</v>
      </c>
      <c r="H39" s="38">
        <v>4.7269991401547716E-2</v>
      </c>
      <c r="I39" s="38" t="s">
        <v>19</v>
      </c>
      <c r="J39" s="38">
        <v>23.5351628929015</v>
      </c>
      <c r="K39" s="38">
        <v>11.413203401165568</v>
      </c>
      <c r="L39" s="38">
        <v>0.20129932167765358</v>
      </c>
      <c r="M39" s="38">
        <v>0.14686634183624725</v>
      </c>
      <c r="N39" s="38">
        <v>10.933839686634183</v>
      </c>
      <c r="O39" s="38">
        <v>0.49694277252316804</v>
      </c>
      <c r="P39" s="38">
        <v>2.193035253654342</v>
      </c>
      <c r="Q39" s="38">
        <v>2.6273048629024552E-3</v>
      </c>
      <c r="R39" s="38">
        <v>56.951896436419219</v>
      </c>
      <c r="S39" s="38">
        <v>446.87153912295787</v>
      </c>
    </row>
    <row r="40" spans="1:19">
      <c r="A40" s="29" t="s">
        <v>238</v>
      </c>
      <c r="B40" s="39">
        <v>483.45334316604817</v>
      </c>
      <c r="C40" s="40">
        <v>11.362019984976591</v>
      </c>
      <c r="D40" s="40">
        <v>10.975724614168337</v>
      </c>
      <c r="E40" s="40" t="s">
        <v>19</v>
      </c>
      <c r="F40" s="41">
        <v>36.677322034611265</v>
      </c>
      <c r="G40" s="41">
        <v>36.677322034611265</v>
      </c>
      <c r="H40" s="41" t="s">
        <v>19</v>
      </c>
      <c r="I40" s="41" t="s">
        <v>19</v>
      </c>
      <c r="J40" s="41">
        <v>90.808373937135755</v>
      </c>
      <c r="K40" s="41">
        <v>7.252460112735263</v>
      </c>
      <c r="L40" s="41">
        <v>1.1297410910480556E-2</v>
      </c>
      <c r="M40" s="41">
        <v>1.0270373554982326E-3</v>
      </c>
      <c r="N40" s="41">
        <v>83.216728766599786</v>
      </c>
      <c r="O40" s="41" t="s">
        <v>19</v>
      </c>
      <c r="P40" s="41">
        <v>9.6899780261775106E-2</v>
      </c>
      <c r="Q40" s="41">
        <v>1.0061622241329893</v>
      </c>
      <c r="R40" s="41">
        <v>70.787642113308493</v>
      </c>
      <c r="S40" s="41">
        <v>272.5884780739467</v>
      </c>
    </row>
    <row r="41" spans="1:19">
      <c r="A41" s="24" t="s">
        <v>239</v>
      </c>
      <c r="B41" s="23">
        <v>2139.2598769723113</v>
      </c>
      <c r="C41" s="8">
        <v>502.09838752278586</v>
      </c>
      <c r="D41" s="8">
        <v>485.17100929134415</v>
      </c>
      <c r="E41" s="8" t="s">
        <v>19</v>
      </c>
      <c r="F41" s="38">
        <v>852.35869495253473</v>
      </c>
      <c r="G41" s="38">
        <v>852.35869495253473</v>
      </c>
      <c r="H41" s="38" t="s">
        <v>19</v>
      </c>
      <c r="I41" s="38" t="s">
        <v>19</v>
      </c>
      <c r="J41" s="38">
        <v>58.72097066972389</v>
      </c>
      <c r="K41" s="38">
        <v>27.289290149995221</v>
      </c>
      <c r="L41" s="38">
        <v>6.3676316040890413E-2</v>
      </c>
      <c r="M41" s="38">
        <v>2.1567784465462883E-2</v>
      </c>
      <c r="N41" s="38">
        <v>21.095347281933694</v>
      </c>
      <c r="O41" s="38">
        <v>10.245705550778636</v>
      </c>
      <c r="P41" s="38">
        <v>21.784083309448743</v>
      </c>
      <c r="Q41" s="38">
        <v>4.7052641635616701E-3</v>
      </c>
      <c r="R41" s="38">
        <v>46.944778828699718</v>
      </c>
      <c r="S41" s="38">
        <v>657.35193465176269</v>
      </c>
    </row>
    <row r="42" spans="1:19">
      <c r="A42" s="29" t="s">
        <v>240</v>
      </c>
      <c r="B42" s="39">
        <v>1549.8114450967205</v>
      </c>
      <c r="C42" s="40">
        <v>171.82727051019867</v>
      </c>
      <c r="D42" s="40">
        <v>171.8178751569456</v>
      </c>
      <c r="E42" s="40" t="s">
        <v>19</v>
      </c>
      <c r="F42" s="41">
        <v>235.39275870804659</v>
      </c>
      <c r="G42" s="41">
        <v>235.39275870804659</v>
      </c>
      <c r="H42" s="41" t="s">
        <v>19</v>
      </c>
      <c r="I42" s="41" t="s">
        <v>19</v>
      </c>
      <c r="J42" s="41">
        <v>47.715711283080154</v>
      </c>
      <c r="K42" s="41">
        <v>3.7762013948600361</v>
      </c>
      <c r="L42" s="41">
        <v>1.6432597687971721E-2</v>
      </c>
      <c r="M42" s="41">
        <v>6.1622241329893947E-3</v>
      </c>
      <c r="N42" s="41">
        <v>18.498996847234164</v>
      </c>
      <c r="O42" s="41">
        <v>25.397152956912198</v>
      </c>
      <c r="P42" s="41">
        <v>580.39232826980026</v>
      </c>
      <c r="Q42" s="41">
        <v>9.6888554504634001</v>
      </c>
      <c r="R42" s="41">
        <v>90.416403936180373</v>
      </c>
      <c r="S42" s="41">
        <v>414.36285468615654</v>
      </c>
    </row>
    <row r="43" spans="1:19">
      <c r="A43" s="24" t="s">
        <v>241</v>
      </c>
      <c r="B43" s="23">
        <v>1194.4677944558039</v>
      </c>
      <c r="C43" s="8">
        <v>32.149228351007928</v>
      </c>
      <c r="D43" s="8">
        <v>32.149228351007928</v>
      </c>
      <c r="E43" s="8" t="s">
        <v>19</v>
      </c>
      <c r="F43" s="38">
        <v>49.707416778341418</v>
      </c>
      <c r="G43" s="38">
        <v>49.707416778341418</v>
      </c>
      <c r="H43" s="38" t="s">
        <v>19</v>
      </c>
      <c r="I43" s="38" t="s">
        <v>19</v>
      </c>
      <c r="J43" s="38">
        <v>13.1111111111111</v>
      </c>
      <c r="K43" s="38">
        <v>3.5619566255851725</v>
      </c>
      <c r="L43" s="38">
        <v>9.4487436705837383E-2</v>
      </c>
      <c r="M43" s="38">
        <v>1.0270373554982326E-3</v>
      </c>
      <c r="N43" s="38">
        <v>5.378594630744244</v>
      </c>
      <c r="O43" s="38">
        <v>3.0704308779975156</v>
      </c>
      <c r="P43" s="38">
        <v>778.66308397821717</v>
      </c>
      <c r="Q43" s="38" t="s">
        <v>19</v>
      </c>
      <c r="R43" s="38">
        <v>90.803190981178943</v>
      </c>
      <c r="S43" s="38">
        <v>229.968271711092</v>
      </c>
    </row>
    <row r="44" spans="1:19">
      <c r="A44" s="29" t="s">
        <v>242</v>
      </c>
      <c r="B44" s="39">
        <v>182.40769305037023</v>
      </c>
      <c r="C44" s="40">
        <v>33.600890303358163</v>
      </c>
      <c r="D44" s="40">
        <v>8.9332062327553245</v>
      </c>
      <c r="E44" s="40">
        <v>21.215119496560614</v>
      </c>
      <c r="F44" s="41">
        <v>33.709071783030012</v>
      </c>
      <c r="G44" s="41">
        <v>33.709071783030012</v>
      </c>
      <c r="H44" s="41" t="s">
        <v>19</v>
      </c>
      <c r="I44" s="41" t="s">
        <v>19</v>
      </c>
      <c r="J44" s="41">
        <v>59.926124964173113</v>
      </c>
      <c r="K44" s="41">
        <v>3.7959778351007931</v>
      </c>
      <c r="L44" s="41">
        <v>0.733304671825738</v>
      </c>
      <c r="M44" s="41">
        <v>1.0270373554982326E-3</v>
      </c>
      <c r="N44" s="41">
        <v>50.600076430686919</v>
      </c>
      <c r="O44" s="41">
        <v>4.7957389892041649</v>
      </c>
      <c r="P44" s="41">
        <v>2.6810213050539788</v>
      </c>
      <c r="Q44" s="41">
        <v>1.2181140728002291E-3</v>
      </c>
      <c r="R44" s="41">
        <v>4.5739705741855348</v>
      </c>
      <c r="S44" s="41">
        <v>47.906964746345658</v>
      </c>
    </row>
    <row r="45" spans="1:19">
      <c r="A45" s="24" t="s">
        <v>243</v>
      </c>
      <c r="B45" s="23">
        <v>129.43072322625201</v>
      </c>
      <c r="C45" s="8">
        <v>9.6784129108388246</v>
      </c>
      <c r="D45" s="8">
        <v>9.5844201244387097</v>
      </c>
      <c r="E45" s="8">
        <v>0.34150056618419794</v>
      </c>
      <c r="F45" s="38">
        <v>54.760555275764766</v>
      </c>
      <c r="G45" s="38">
        <v>54.760555275764766</v>
      </c>
      <c r="H45" s="38" t="s">
        <v>19</v>
      </c>
      <c r="I45" s="38" t="s">
        <v>19</v>
      </c>
      <c r="J45" s="38">
        <v>3.944931690073564</v>
      </c>
      <c r="K45" s="38">
        <v>1.6820961115888029</v>
      </c>
      <c r="L45" s="38">
        <v>1.0270373554982325E-2</v>
      </c>
      <c r="M45" s="38" t="s">
        <v>19</v>
      </c>
      <c r="N45" s="38">
        <v>1.6216919843317088</v>
      </c>
      <c r="O45" s="38">
        <v>0.63010413681092958</v>
      </c>
      <c r="P45" s="38">
        <v>0.11916021782745771</v>
      </c>
      <c r="Q45" s="38" t="s">
        <v>19</v>
      </c>
      <c r="R45" s="38">
        <v>8.8473774720550296</v>
      </c>
      <c r="S45" s="38">
        <v>51.89501289767842</v>
      </c>
    </row>
    <row r="46" spans="1:19">
      <c r="A46" s="29" t="s">
        <v>244</v>
      </c>
      <c r="B46" s="39">
        <v>875.1506057493574</v>
      </c>
      <c r="C46" s="40">
        <v>37.350152206601685</v>
      </c>
      <c r="D46" s="40">
        <v>37.026493914206547</v>
      </c>
      <c r="E46" s="40">
        <v>0.28574292863284606</v>
      </c>
      <c r="F46" s="41">
        <v>172.16292129855975</v>
      </c>
      <c r="G46" s="41">
        <v>172.16292129855975</v>
      </c>
      <c r="H46" s="41" t="s">
        <v>19</v>
      </c>
      <c r="I46" s="41" t="s">
        <v>19</v>
      </c>
      <c r="J46" s="41">
        <v>21.503897965032962</v>
      </c>
      <c r="K46" s="41">
        <v>13.017292442915831</v>
      </c>
      <c r="L46" s="41">
        <v>0.35330085029139191</v>
      </c>
      <c r="M46" s="41">
        <v>2.0540747109964652E-3</v>
      </c>
      <c r="N46" s="41">
        <v>7.8024027897200723</v>
      </c>
      <c r="O46" s="41">
        <v>0.32807872360752843</v>
      </c>
      <c r="P46" s="41">
        <v>116.38726473679182</v>
      </c>
      <c r="Q46" s="41">
        <v>1.234833285564154E-2</v>
      </c>
      <c r="R46" s="41">
        <v>37.956076239610198</v>
      </c>
      <c r="S46" s="41">
        <v>489.57437661220979</v>
      </c>
    </row>
    <row r="47" spans="1:19">
      <c r="A47" s="24" t="s">
        <v>245</v>
      </c>
      <c r="B47" s="23">
        <v>23528.387958822201</v>
      </c>
      <c r="C47" s="8" t="s">
        <v>19</v>
      </c>
      <c r="D47" s="8" t="s">
        <v>19</v>
      </c>
      <c r="E47" s="8" t="s">
        <v>19</v>
      </c>
      <c r="F47" s="38">
        <v>309.6966719205368</v>
      </c>
      <c r="G47" s="38">
        <v>309.6966719205368</v>
      </c>
      <c r="H47" s="38" t="s">
        <v>19</v>
      </c>
      <c r="I47" s="38" t="s">
        <v>19</v>
      </c>
      <c r="J47" s="38">
        <v>21807.311359510801</v>
      </c>
      <c r="K47" s="38">
        <v>1994.1243909429636</v>
      </c>
      <c r="L47" s="38">
        <v>4677.9511560141391</v>
      </c>
      <c r="M47" s="38">
        <v>26.044640298079681</v>
      </c>
      <c r="N47" s="38">
        <v>15118.191172255662</v>
      </c>
      <c r="O47" s="38" t="s">
        <v>19</v>
      </c>
      <c r="P47" s="38">
        <v>1119.6874940288526</v>
      </c>
      <c r="Q47" s="38" t="s">
        <v>19</v>
      </c>
      <c r="R47" s="38" t="s">
        <v>19</v>
      </c>
      <c r="S47" s="38">
        <v>291.69243336199486</v>
      </c>
    </row>
    <row r="48" spans="1:19">
      <c r="A48" s="29" t="s">
        <v>246</v>
      </c>
      <c r="B48" s="39">
        <v>34987.279715279008</v>
      </c>
      <c r="C48" s="40">
        <v>6708.6309099801274</v>
      </c>
      <c r="D48" s="40">
        <v>6614.4326884505581</v>
      </c>
      <c r="E48" s="40">
        <v>19.681857265692173</v>
      </c>
      <c r="F48" s="41">
        <v>6225.6702616741632</v>
      </c>
      <c r="G48" s="41">
        <v>6225.6702616741632</v>
      </c>
      <c r="H48" s="41" t="s">
        <v>19</v>
      </c>
      <c r="I48" s="41" t="s">
        <v>19</v>
      </c>
      <c r="J48" s="41">
        <v>3461.8824639342702</v>
      </c>
      <c r="K48" s="41">
        <v>637.2408522021592</v>
      </c>
      <c r="L48" s="41">
        <v>1.5385019585363524</v>
      </c>
      <c r="M48" s="41">
        <v>0.48578866915066399</v>
      </c>
      <c r="N48" s="41">
        <v>2807.8276965701725</v>
      </c>
      <c r="O48" s="41">
        <v>5.7896245342505006</v>
      </c>
      <c r="P48" s="41">
        <v>6295.9039114474099</v>
      </c>
      <c r="Q48" s="41">
        <v>17.3283892232594</v>
      </c>
      <c r="R48" s="41">
        <v>5055.5094582975062</v>
      </c>
      <c r="S48" s="41">
        <v>7222.1669819432491</v>
      </c>
    </row>
    <row r="49" spans="1:19">
      <c r="A49" s="27" t="s">
        <v>26</v>
      </c>
      <c r="B49" s="42">
        <v>339.84099141610204</v>
      </c>
      <c r="C49" s="9">
        <v>-386.62784924435982</v>
      </c>
      <c r="D49" s="9">
        <v>-139.9513774569669</v>
      </c>
      <c r="E49" s="9">
        <v>-31.745366303191503</v>
      </c>
      <c r="F49" s="43">
        <v>531.06634355045571</v>
      </c>
      <c r="G49" s="43">
        <v>531.06634355045571</v>
      </c>
      <c r="H49" s="43">
        <v>0</v>
      </c>
      <c r="I49" s="43">
        <v>3.1970657542774958</v>
      </c>
      <c r="J49" s="43">
        <v>199.12426674309557</v>
      </c>
      <c r="K49" s="43">
        <v>-46.533963886500715</v>
      </c>
      <c r="L49" s="43" t="s">
        <v>19</v>
      </c>
      <c r="M49" s="43">
        <v>0.51043756568269982</v>
      </c>
      <c r="N49" s="43">
        <v>53.82805483901393</v>
      </c>
      <c r="O49" s="43">
        <v>28.956807108053837</v>
      </c>
      <c r="P49" s="43">
        <v>1.8474111129762605E-13</v>
      </c>
      <c r="Q49" s="43" t="s">
        <v>19</v>
      </c>
      <c r="R49" s="43">
        <v>-1.3562386548201175</v>
      </c>
      <c r="S49" s="43">
        <v>-5.562596732583188</v>
      </c>
    </row>
    <row r="50" spans="1:19">
      <c r="B50" s="30"/>
      <c r="C50" s="31"/>
      <c r="D50" s="32"/>
      <c r="E50" s="32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</sheetData>
  <mergeCells count="13">
    <mergeCell ref="A2:A3"/>
    <mergeCell ref="S2:S3"/>
    <mergeCell ref="B2:B3"/>
    <mergeCell ref="C2:C3"/>
    <mergeCell ref="D2:E2"/>
    <mergeCell ref="F2:F3"/>
    <mergeCell ref="G2:H2"/>
    <mergeCell ref="I2:I3"/>
    <mergeCell ref="J2:J3"/>
    <mergeCell ref="K2:O2"/>
    <mergeCell ref="P2:P3"/>
    <mergeCell ref="Q2:Q3"/>
    <mergeCell ref="R2:R3"/>
  </mergeCells>
  <hyperlinks>
    <hyperlink ref="C1" location="'spis treści'!A1" display="POWRÓT" xr:uid="{00000000-0004-0000-0300-000000000000}"/>
  </hyperlinks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92"/>
  <sheetViews>
    <sheetView showGridLines="0" topLeftCell="A141" zoomScaleNormal="100" workbookViewId="0">
      <selection activeCell="G166" sqref="G166"/>
    </sheetView>
  </sheetViews>
  <sheetFormatPr defaultColWidth="15.6640625" defaultRowHeight="13.8"/>
  <cols>
    <col min="1" max="1" width="36.77734375" style="5" customWidth="1"/>
    <col min="2" max="4" width="9.44140625" style="5" customWidth="1"/>
    <col min="5" max="18" width="9.44140625" style="85" customWidth="1"/>
    <col min="19" max="20" width="15.6640625" style="85" customWidth="1"/>
    <col min="21" max="16384" width="15.6640625" style="85"/>
  </cols>
  <sheetData>
    <row r="1" spans="1:17">
      <c r="A1" s="5" t="s">
        <v>259</v>
      </c>
      <c r="B1" s="82"/>
      <c r="C1" s="83"/>
      <c r="D1" s="83"/>
      <c r="E1" s="83"/>
      <c r="F1" s="83"/>
      <c r="G1" s="83"/>
      <c r="H1" s="84"/>
      <c r="I1" s="84"/>
      <c r="Q1" s="86" t="s">
        <v>261</v>
      </c>
    </row>
    <row r="2" spans="1:17" s="89" customFormat="1" ht="28.5" customHeight="1">
      <c r="A2" s="207" t="s">
        <v>159</v>
      </c>
      <c r="B2" s="207" t="s">
        <v>187</v>
      </c>
      <c r="C2" s="207" t="s">
        <v>188</v>
      </c>
      <c r="D2" s="207" t="s">
        <v>189</v>
      </c>
      <c r="E2" s="207" t="s">
        <v>193</v>
      </c>
      <c r="F2" s="207" t="s">
        <v>190</v>
      </c>
      <c r="G2" s="207" t="s">
        <v>191</v>
      </c>
      <c r="H2" s="207" t="s">
        <v>192</v>
      </c>
      <c r="I2" s="207" t="s">
        <v>212</v>
      </c>
      <c r="J2" s="207" t="s">
        <v>213</v>
      </c>
      <c r="K2" s="207" t="s">
        <v>216</v>
      </c>
      <c r="L2" s="207" t="s">
        <v>278</v>
      </c>
      <c r="M2" s="207" t="s">
        <v>279</v>
      </c>
      <c r="N2" s="207" t="s">
        <v>280</v>
      </c>
      <c r="O2" s="207" t="s">
        <v>281</v>
      </c>
      <c r="P2" s="208" t="s">
        <v>282</v>
      </c>
    </row>
    <row r="3" spans="1:17" s="90" customFormat="1">
      <c r="A3" s="209" t="s">
        <v>43</v>
      </c>
      <c r="B3" s="210">
        <v>148473</v>
      </c>
      <c r="C3" s="210">
        <v>161937</v>
      </c>
      <c r="D3" s="210">
        <v>163968</v>
      </c>
      <c r="E3" s="210">
        <v>170328</v>
      </c>
      <c r="F3" s="210">
        <v>171942</v>
      </c>
      <c r="G3" s="210">
        <v>172381</v>
      </c>
      <c r="H3" s="210">
        <v>172566</v>
      </c>
      <c r="I3" s="211">
        <v>179403</v>
      </c>
      <c r="J3" s="211">
        <v>180651</v>
      </c>
      <c r="K3" s="211">
        <v>183736</v>
      </c>
      <c r="L3" s="211">
        <v>183855</v>
      </c>
      <c r="M3" s="211">
        <v>181857</v>
      </c>
      <c r="N3" s="211">
        <v>178667</v>
      </c>
      <c r="O3" s="211">
        <v>194731</v>
      </c>
      <c r="P3" s="212">
        <v>194986</v>
      </c>
    </row>
    <row r="4" spans="1:17" s="92" customFormat="1">
      <c r="A4" s="213" t="s">
        <v>44</v>
      </c>
      <c r="B4" s="214">
        <v>145183</v>
      </c>
      <c r="C4" s="214">
        <v>156935</v>
      </c>
      <c r="D4" s="214">
        <v>157658</v>
      </c>
      <c r="E4" s="214">
        <v>163548</v>
      </c>
      <c r="F4" s="214">
        <v>162139</v>
      </c>
      <c r="G4" s="214">
        <v>164580</v>
      </c>
      <c r="H4" s="214">
        <v>159058</v>
      </c>
      <c r="I4" s="215">
        <v>164944</v>
      </c>
      <c r="J4" s="215">
        <v>166634</v>
      </c>
      <c r="K4" s="215">
        <v>170465</v>
      </c>
      <c r="L4" s="215">
        <v>170039</v>
      </c>
      <c r="M4" s="215">
        <v>163989</v>
      </c>
      <c r="N4" s="215">
        <v>158043</v>
      </c>
      <c r="O4" s="215">
        <v>179631</v>
      </c>
      <c r="P4" s="216">
        <v>179748</v>
      </c>
      <c r="Q4" s="90"/>
    </row>
    <row r="5" spans="1:17" s="92" customFormat="1">
      <c r="A5" s="217" t="s">
        <v>45</v>
      </c>
      <c r="B5" s="218">
        <v>3290</v>
      </c>
      <c r="C5" s="218">
        <v>5002</v>
      </c>
      <c r="D5" s="218">
        <v>6310</v>
      </c>
      <c r="E5" s="218">
        <v>6780</v>
      </c>
      <c r="F5" s="218">
        <v>9803</v>
      </c>
      <c r="G5" s="218">
        <v>7801</v>
      </c>
      <c r="H5" s="218">
        <v>13508</v>
      </c>
      <c r="I5" s="219">
        <v>14459</v>
      </c>
      <c r="J5" s="219">
        <v>14017</v>
      </c>
      <c r="K5" s="219">
        <v>13271</v>
      </c>
      <c r="L5" s="219">
        <v>13816</v>
      </c>
      <c r="M5" s="219">
        <v>17868</v>
      </c>
      <c r="N5" s="219">
        <v>20624</v>
      </c>
      <c r="O5" s="219">
        <v>15100</v>
      </c>
      <c r="P5" s="220">
        <v>15238</v>
      </c>
      <c r="Q5" s="90"/>
    </row>
    <row r="6" spans="1:17" s="90" customFormat="1">
      <c r="A6" s="221" t="s">
        <v>46</v>
      </c>
      <c r="B6" s="222">
        <v>148473</v>
      </c>
      <c r="C6" s="222">
        <v>161937</v>
      </c>
      <c r="D6" s="222">
        <v>163968</v>
      </c>
      <c r="E6" s="222">
        <v>170328</v>
      </c>
      <c r="F6" s="222">
        <v>171942</v>
      </c>
      <c r="G6" s="222">
        <v>172381</v>
      </c>
      <c r="H6" s="222">
        <v>172566</v>
      </c>
      <c r="I6" s="223">
        <v>179403</v>
      </c>
      <c r="J6" s="223">
        <v>180651</v>
      </c>
      <c r="K6" s="223">
        <v>183736</v>
      </c>
      <c r="L6" s="223">
        <v>183855</v>
      </c>
      <c r="M6" s="223">
        <v>181857</v>
      </c>
      <c r="N6" s="223">
        <v>178667</v>
      </c>
      <c r="O6" s="223">
        <v>194731</v>
      </c>
      <c r="P6" s="224">
        <v>194986</v>
      </c>
    </row>
    <row r="7" spans="1:17" s="92" customFormat="1">
      <c r="A7" s="217" t="s">
        <v>114</v>
      </c>
      <c r="B7" s="218">
        <v>138810</v>
      </c>
      <c r="C7" s="218">
        <v>145749</v>
      </c>
      <c r="D7" s="218">
        <v>156304</v>
      </c>
      <c r="E7" s="218">
        <v>158306</v>
      </c>
      <c r="F7" s="218">
        <v>159299</v>
      </c>
      <c r="G7" s="218">
        <v>160059</v>
      </c>
      <c r="H7" s="218">
        <v>161224</v>
      </c>
      <c r="I7" s="219">
        <v>164610</v>
      </c>
      <c r="J7" s="219">
        <v>168633</v>
      </c>
      <c r="K7" s="219">
        <v>172752</v>
      </c>
      <c r="L7" s="219">
        <v>175734</v>
      </c>
      <c r="M7" s="219">
        <v>174612</v>
      </c>
      <c r="N7" s="219">
        <v>171310</v>
      </c>
      <c r="O7" s="219">
        <v>180519</v>
      </c>
      <c r="P7" s="220">
        <v>178071</v>
      </c>
      <c r="Q7" s="90"/>
    </row>
    <row r="8" spans="1:17" s="92" customFormat="1">
      <c r="A8" s="225" t="s">
        <v>47</v>
      </c>
      <c r="B8" s="226">
        <v>9663</v>
      </c>
      <c r="C8" s="226">
        <v>16188</v>
      </c>
      <c r="D8" s="226">
        <v>7664</v>
      </c>
      <c r="E8" s="226">
        <v>12022</v>
      </c>
      <c r="F8" s="226">
        <v>12643</v>
      </c>
      <c r="G8" s="226">
        <v>12322</v>
      </c>
      <c r="H8" s="227">
        <v>11342</v>
      </c>
      <c r="I8" s="228">
        <v>14793</v>
      </c>
      <c r="J8" s="228">
        <v>12018</v>
      </c>
      <c r="K8" s="228">
        <v>10984</v>
      </c>
      <c r="L8" s="228">
        <v>8121</v>
      </c>
      <c r="M8" s="228">
        <v>7245</v>
      </c>
      <c r="N8" s="228">
        <v>7357</v>
      </c>
      <c r="O8" s="228">
        <v>14212</v>
      </c>
      <c r="P8" s="229">
        <v>16915</v>
      </c>
      <c r="Q8" s="90"/>
    </row>
    <row r="9" spans="1:17" s="96" customFormat="1" ht="17.100000000000001" customHeight="1">
      <c r="A9" s="93" t="s">
        <v>48</v>
      </c>
      <c r="B9" s="94"/>
      <c r="C9" s="95"/>
      <c r="D9" s="95"/>
      <c r="E9" s="95"/>
      <c r="F9" s="95"/>
    </row>
    <row r="10" spans="1:17" s="96" customFormat="1" ht="17.100000000000001" customHeight="1">
      <c r="A10" s="93"/>
      <c r="B10" s="94"/>
      <c r="C10" s="95"/>
      <c r="D10" s="95"/>
      <c r="E10" s="95"/>
      <c r="F10" s="95"/>
    </row>
    <row r="11" spans="1:17" ht="17.100000000000001" customHeight="1">
      <c r="A11" s="340" t="s">
        <v>162</v>
      </c>
      <c r="B11" s="340"/>
      <c r="C11" s="340"/>
      <c r="D11" s="340"/>
      <c r="E11" s="340"/>
      <c r="F11" s="340"/>
      <c r="G11" s="340"/>
      <c r="K11" s="82"/>
      <c r="L11" s="97"/>
      <c r="M11" s="97"/>
      <c r="N11" s="97"/>
      <c r="O11" s="97"/>
      <c r="P11" s="97"/>
      <c r="Q11" s="97"/>
    </row>
    <row r="12" spans="1:17" ht="17.100000000000001" customHeight="1">
      <c r="A12" s="82"/>
      <c r="B12" s="82"/>
      <c r="C12" s="98"/>
      <c r="D12" s="98"/>
      <c r="E12" s="98"/>
      <c r="F12" s="98"/>
      <c r="G12" s="98"/>
      <c r="K12" s="82"/>
      <c r="L12" s="97"/>
      <c r="M12" s="97"/>
      <c r="N12" s="97"/>
      <c r="O12" s="97"/>
      <c r="P12" s="97"/>
      <c r="Q12" s="97"/>
    </row>
    <row r="13" spans="1:17" ht="17.100000000000001" customHeight="1">
      <c r="A13" s="82"/>
      <c r="B13" s="82"/>
      <c r="C13" s="98"/>
      <c r="D13" s="98"/>
      <c r="E13" s="98"/>
      <c r="F13" s="98"/>
      <c r="G13" s="98"/>
      <c r="K13" s="82"/>
      <c r="L13" s="97"/>
      <c r="M13" s="97"/>
      <c r="N13" s="97"/>
      <c r="O13" s="97"/>
      <c r="P13" s="97"/>
      <c r="Q13" s="97"/>
    </row>
    <row r="14" spans="1:17" ht="17.100000000000001" customHeight="1">
      <c r="A14" s="82"/>
      <c r="B14" s="82"/>
      <c r="C14" s="98"/>
      <c r="D14" s="98"/>
      <c r="E14" s="98"/>
      <c r="F14" s="98"/>
      <c r="G14" s="98"/>
      <c r="K14" s="82"/>
      <c r="L14" s="97"/>
      <c r="M14" s="97"/>
      <c r="N14" s="97"/>
      <c r="O14" s="97"/>
      <c r="P14" s="97"/>
      <c r="Q14" s="97"/>
    </row>
    <row r="15" spans="1:17" ht="17.100000000000001" customHeight="1">
      <c r="A15" s="82"/>
      <c r="B15" s="82"/>
      <c r="C15" s="98"/>
      <c r="D15" s="98"/>
      <c r="E15" s="98"/>
      <c r="F15" s="98"/>
      <c r="G15" s="98"/>
      <c r="K15" s="82"/>
      <c r="L15" s="97"/>
      <c r="M15" s="97"/>
      <c r="N15" s="97"/>
      <c r="O15" s="97"/>
      <c r="P15" s="97"/>
      <c r="Q15" s="97"/>
    </row>
    <row r="16" spans="1:17" ht="17.100000000000001" customHeight="1">
      <c r="A16" s="82"/>
      <c r="B16" s="82"/>
      <c r="C16" s="98"/>
      <c r="D16" s="98"/>
      <c r="E16" s="98"/>
      <c r="F16" s="98"/>
      <c r="G16" s="98"/>
      <c r="K16" s="82"/>
      <c r="L16" s="97"/>
      <c r="M16" s="97"/>
      <c r="N16" s="97"/>
      <c r="O16" s="97"/>
      <c r="P16" s="97"/>
      <c r="Q16" s="97"/>
    </row>
    <row r="17" spans="1:30" ht="17.100000000000001" customHeight="1">
      <c r="A17" s="82"/>
      <c r="B17" s="82"/>
      <c r="C17" s="98"/>
      <c r="D17" s="98"/>
      <c r="E17" s="98"/>
      <c r="F17" s="98"/>
      <c r="G17" s="98"/>
      <c r="K17" s="82"/>
      <c r="L17" s="97"/>
      <c r="M17" s="97"/>
      <c r="N17" s="97"/>
      <c r="O17" s="97"/>
      <c r="P17" s="97"/>
      <c r="Q17" s="97"/>
    </row>
    <row r="18" spans="1:30" ht="17.100000000000001" customHeight="1">
      <c r="A18" s="82"/>
      <c r="B18" s="82"/>
      <c r="C18" s="98"/>
      <c r="D18" s="98"/>
      <c r="E18" s="98"/>
      <c r="F18" s="98"/>
      <c r="G18" s="98"/>
      <c r="K18" s="82"/>
      <c r="L18" s="97"/>
      <c r="M18" s="97"/>
      <c r="N18" s="97"/>
      <c r="O18" s="97"/>
      <c r="P18" s="97"/>
      <c r="Q18" s="97"/>
    </row>
    <row r="19" spans="1:30" ht="17.100000000000001" customHeight="1">
      <c r="A19" s="82"/>
      <c r="B19" s="82"/>
      <c r="C19" s="98"/>
      <c r="D19" s="98"/>
      <c r="E19" s="98"/>
      <c r="F19" s="98"/>
      <c r="G19" s="98"/>
      <c r="K19" s="82"/>
      <c r="L19" s="97"/>
      <c r="M19" s="97"/>
      <c r="N19" s="97"/>
      <c r="O19" s="97"/>
      <c r="P19" s="97"/>
      <c r="Q19" s="97"/>
    </row>
    <row r="20" spans="1:30" ht="17.100000000000001" customHeight="1">
      <c r="A20" s="82"/>
      <c r="B20" s="82"/>
      <c r="C20" s="98"/>
      <c r="D20" s="98"/>
      <c r="E20" s="98"/>
      <c r="F20" s="98"/>
      <c r="G20" s="98"/>
      <c r="H20" s="86" t="s">
        <v>261</v>
      </c>
      <c r="K20" s="82"/>
      <c r="L20" s="97"/>
    </row>
    <row r="21" spans="1:30" ht="17.100000000000001" customHeight="1">
      <c r="A21" s="82"/>
      <c r="B21" s="82"/>
      <c r="C21" s="98"/>
      <c r="D21" s="98"/>
      <c r="E21" s="98"/>
      <c r="F21" s="98"/>
      <c r="G21" s="98"/>
      <c r="K21" s="82"/>
      <c r="L21" s="97"/>
    </row>
    <row r="22" spans="1:30" ht="17.100000000000001" customHeight="1">
      <c r="A22" s="82"/>
      <c r="B22" s="82"/>
      <c r="C22" s="98"/>
      <c r="D22" s="98"/>
      <c r="E22" s="98"/>
      <c r="F22" s="98"/>
      <c r="G22" s="98"/>
      <c r="K22" s="82"/>
      <c r="L22" s="97"/>
    </row>
    <row r="23" spans="1:30" ht="17.100000000000001" customHeight="1">
      <c r="A23" s="82"/>
      <c r="B23" s="82"/>
      <c r="C23" s="98"/>
      <c r="D23" s="98"/>
      <c r="E23" s="98"/>
      <c r="F23" s="98"/>
      <c r="G23" s="98"/>
      <c r="K23" s="82"/>
      <c r="L23" s="97"/>
    </row>
    <row r="24" spans="1:30" ht="17.100000000000001" customHeight="1">
      <c r="A24" s="82"/>
      <c r="B24" s="82"/>
      <c r="C24" s="98"/>
      <c r="D24" s="98"/>
      <c r="E24" s="98"/>
      <c r="F24" s="98"/>
      <c r="G24" s="98"/>
      <c r="K24" s="82"/>
      <c r="L24" s="97"/>
    </row>
    <row r="25" spans="1:30" ht="17.100000000000001" customHeight="1">
      <c r="A25" s="82"/>
      <c r="B25" s="82"/>
      <c r="C25" s="98"/>
      <c r="D25" s="98"/>
      <c r="E25" s="98"/>
      <c r="F25" s="98"/>
      <c r="G25" s="98"/>
      <c r="K25" s="82"/>
      <c r="L25" s="97"/>
    </row>
    <row r="26" spans="1:30" ht="17.100000000000001" customHeight="1">
      <c r="A26" s="82"/>
      <c r="B26" s="82"/>
      <c r="C26" s="98"/>
      <c r="D26" s="98"/>
      <c r="E26" s="98"/>
      <c r="F26" s="98"/>
      <c r="G26" s="98"/>
      <c r="K26" s="82"/>
      <c r="L26" s="97"/>
    </row>
    <row r="27" spans="1:30" ht="17.100000000000001" customHeight="1">
      <c r="A27" s="82"/>
      <c r="B27" s="82"/>
      <c r="C27" s="98"/>
      <c r="D27" s="98"/>
      <c r="E27" s="98"/>
      <c r="F27" s="98"/>
      <c r="G27" s="98"/>
      <c r="K27" s="99"/>
    </row>
    <row r="28" spans="1:30" ht="17.100000000000001" customHeight="1">
      <c r="A28" s="82"/>
      <c r="B28" s="82"/>
      <c r="C28" s="98"/>
      <c r="D28" s="98"/>
      <c r="E28" s="98"/>
      <c r="F28" s="98"/>
      <c r="G28" s="98"/>
      <c r="K28" s="99"/>
    </row>
    <row r="29" spans="1:30" ht="17.100000000000001" customHeight="1">
      <c r="A29" s="82"/>
      <c r="B29" s="82"/>
      <c r="C29" s="98"/>
      <c r="D29" s="98"/>
      <c r="E29" s="98"/>
      <c r="F29" s="98"/>
      <c r="G29" s="98"/>
      <c r="K29" s="99"/>
    </row>
    <row r="30" spans="1:30" ht="17.100000000000001" customHeight="1">
      <c r="A30" s="82"/>
      <c r="B30" s="82"/>
      <c r="C30" s="98"/>
      <c r="D30" s="98"/>
      <c r="E30" s="98"/>
      <c r="F30" s="98"/>
      <c r="G30" s="98"/>
      <c r="K30" s="99"/>
    </row>
    <row r="31" spans="1:30" ht="17.100000000000001" customHeight="1">
      <c r="A31" s="82"/>
      <c r="B31" s="82"/>
      <c r="C31" s="98"/>
      <c r="D31" s="98"/>
      <c r="E31" s="98"/>
      <c r="F31" s="98"/>
      <c r="G31" s="98"/>
      <c r="K31" s="99"/>
      <c r="M31" s="196"/>
      <c r="N31" s="195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05"/>
    </row>
    <row r="32" spans="1:30" s="92" customFormat="1" ht="17.100000000000001" customHeight="1">
      <c r="A32" s="100" t="s">
        <v>330</v>
      </c>
      <c r="B32" s="106"/>
      <c r="C32" s="107"/>
      <c r="D32" s="107"/>
      <c r="E32" s="107"/>
      <c r="F32" s="107"/>
      <c r="G32" s="107"/>
      <c r="K32" s="106"/>
      <c r="L32" s="105"/>
      <c r="M32" s="105"/>
      <c r="N32" s="105"/>
      <c r="O32" s="108"/>
      <c r="P32" s="108"/>
      <c r="Q32" s="105"/>
      <c r="R32" s="105"/>
      <c r="S32" s="105"/>
    </row>
    <row r="33" spans="1:18" s="110" customFormat="1" ht="28.5" customHeight="1">
      <c r="A33" s="207" t="s">
        <v>159</v>
      </c>
      <c r="B33" s="207" t="s">
        <v>187</v>
      </c>
      <c r="C33" s="207" t="s">
        <v>188</v>
      </c>
      <c r="D33" s="207" t="s">
        <v>189</v>
      </c>
      <c r="E33" s="207" t="s">
        <v>193</v>
      </c>
      <c r="F33" s="207" t="s">
        <v>190</v>
      </c>
      <c r="G33" s="207" t="s">
        <v>191</v>
      </c>
      <c r="H33" s="207" t="s">
        <v>192</v>
      </c>
      <c r="I33" s="207" t="s">
        <v>212</v>
      </c>
      <c r="J33" s="207" t="s">
        <v>213</v>
      </c>
      <c r="K33" s="207" t="s">
        <v>216</v>
      </c>
      <c r="L33" s="207" t="s">
        <v>278</v>
      </c>
      <c r="M33" s="207" t="s">
        <v>279</v>
      </c>
      <c r="N33" s="207" t="s">
        <v>280</v>
      </c>
      <c r="O33" s="207" t="s">
        <v>281</v>
      </c>
      <c r="P33" s="230" t="s">
        <v>282</v>
      </c>
      <c r="Q33" s="86" t="s">
        <v>261</v>
      </c>
      <c r="R33" s="109"/>
    </row>
    <row r="34" spans="1:18" s="92" customFormat="1">
      <c r="A34" s="231" t="s">
        <v>14</v>
      </c>
      <c r="B34" s="232">
        <v>145183</v>
      </c>
      <c r="C34" s="232">
        <v>156935</v>
      </c>
      <c r="D34" s="232">
        <v>157658</v>
      </c>
      <c r="E34" s="232">
        <v>163548</v>
      </c>
      <c r="F34" s="232">
        <v>162139</v>
      </c>
      <c r="G34" s="232">
        <v>164580</v>
      </c>
      <c r="H34" s="232">
        <v>159058</v>
      </c>
      <c r="I34" s="232">
        <v>164944</v>
      </c>
      <c r="J34" s="232">
        <v>166634</v>
      </c>
      <c r="K34" s="232">
        <v>170465</v>
      </c>
      <c r="L34" s="232">
        <v>170039</v>
      </c>
      <c r="M34" s="232">
        <v>163989</v>
      </c>
      <c r="N34" s="232">
        <v>158043</v>
      </c>
      <c r="O34" s="232">
        <v>179631</v>
      </c>
      <c r="P34" s="233">
        <v>179748</v>
      </c>
    </row>
    <row r="35" spans="1:18" s="92" customFormat="1">
      <c r="A35" s="213" t="s">
        <v>312</v>
      </c>
      <c r="B35" s="214">
        <v>137979</v>
      </c>
      <c r="C35" s="214">
        <v>148915</v>
      </c>
      <c r="D35" s="214">
        <v>150107</v>
      </c>
      <c r="E35" s="214">
        <v>155685</v>
      </c>
      <c r="F35" s="214">
        <v>154296</v>
      </c>
      <c r="G35" s="214">
        <v>156429</v>
      </c>
      <c r="H35" s="214">
        <v>151073</v>
      </c>
      <c r="I35" s="214">
        <v>156527</v>
      </c>
      <c r="J35" s="214">
        <v>156756</v>
      </c>
      <c r="K35" s="214">
        <v>158975</v>
      </c>
      <c r="L35" s="214">
        <v>155726</v>
      </c>
      <c r="M35" s="214">
        <v>147613</v>
      </c>
      <c r="N35" s="214">
        <v>141370</v>
      </c>
      <c r="O35" s="214">
        <v>164771</v>
      </c>
      <c r="P35" s="234">
        <v>166013</v>
      </c>
    </row>
    <row r="36" spans="1:18" s="92" customFormat="1">
      <c r="A36" s="217" t="s">
        <v>71</v>
      </c>
      <c r="B36" s="218">
        <v>7204</v>
      </c>
      <c r="C36" s="218">
        <v>8020</v>
      </c>
      <c r="D36" s="218">
        <v>7551</v>
      </c>
      <c r="E36" s="218">
        <v>7863</v>
      </c>
      <c r="F36" s="218">
        <v>7843</v>
      </c>
      <c r="G36" s="218">
        <v>8151</v>
      </c>
      <c r="H36" s="218">
        <v>7985</v>
      </c>
      <c r="I36" s="218">
        <v>8417</v>
      </c>
      <c r="J36" s="218">
        <v>9878</v>
      </c>
      <c r="K36" s="218">
        <v>11490</v>
      </c>
      <c r="L36" s="218">
        <v>14313</v>
      </c>
      <c r="M36" s="218">
        <v>16376</v>
      </c>
      <c r="N36" s="218">
        <v>16673</v>
      </c>
      <c r="O36" s="218">
        <v>14860</v>
      </c>
      <c r="P36" s="235">
        <v>13735</v>
      </c>
    </row>
    <row r="37" spans="1:18" s="92" customFormat="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34"/>
    </row>
    <row r="38" spans="1:18" s="92" customFormat="1" ht="15.6">
      <c r="A38" s="236" t="s">
        <v>49</v>
      </c>
      <c r="B38" s="237" t="s">
        <v>50</v>
      </c>
      <c r="C38" s="238">
        <v>16.8</v>
      </c>
      <c r="D38" s="238">
        <v>17.600000000000001</v>
      </c>
      <c r="E38" s="238">
        <v>16.600000000000001</v>
      </c>
      <c r="F38" s="238">
        <v>16.702582352179306</v>
      </c>
      <c r="G38" s="238">
        <v>15.876322490079426</v>
      </c>
      <c r="H38" s="238">
        <v>15.144475600095564</v>
      </c>
      <c r="I38" s="238">
        <v>16.249272480356968</v>
      </c>
      <c r="J38" s="238">
        <v>16.668146956803533</v>
      </c>
      <c r="K38" s="238">
        <v>16.807966444724723</v>
      </c>
      <c r="L38" s="238">
        <v>17.114191450196721</v>
      </c>
      <c r="M38" s="238">
        <v>18.094079480940795</v>
      </c>
      <c r="N38" s="238">
        <v>18.930474177750217</v>
      </c>
      <c r="O38" s="238">
        <v>17.307814352756484</v>
      </c>
      <c r="P38" s="239">
        <v>15.835948105124952</v>
      </c>
    </row>
    <row r="39" spans="1:18" s="92" customFormat="1" ht="15.6">
      <c r="A39" s="240" t="s">
        <v>51</v>
      </c>
      <c r="B39" s="241" t="s">
        <v>50</v>
      </c>
      <c r="C39" s="241" t="s">
        <v>50</v>
      </c>
      <c r="D39" s="242">
        <v>17.100000000000001</v>
      </c>
      <c r="E39" s="242">
        <v>16.100000000000001</v>
      </c>
      <c r="F39" s="242">
        <v>16.270977371267861</v>
      </c>
      <c r="G39" s="242">
        <v>15.093979593697018</v>
      </c>
      <c r="H39" s="242">
        <v>14.412226986382326</v>
      </c>
      <c r="I39" s="242">
        <v>15.938924725967601</v>
      </c>
      <c r="J39" s="242">
        <v>16.075950886373729</v>
      </c>
      <c r="K39" s="242">
        <v>16.536004458393215</v>
      </c>
      <c r="L39" s="242">
        <v>16.572786243155981</v>
      </c>
      <c r="M39" s="242">
        <v>17.848514229612963</v>
      </c>
      <c r="N39" s="242">
        <v>18.319560623125497</v>
      </c>
      <c r="O39" s="242">
        <v>17.013544432753811</v>
      </c>
      <c r="P39" s="243">
        <v>15.314774016957072</v>
      </c>
    </row>
    <row r="40" spans="1:18" s="92" customFormat="1" ht="17.100000000000001" customHeight="1">
      <c r="A40" s="111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</row>
    <row r="41" spans="1:18" s="92" customFormat="1">
      <c r="A41" s="5" t="s">
        <v>331</v>
      </c>
      <c r="B41" s="10"/>
      <c r="C41" s="10"/>
      <c r="D41" s="10"/>
    </row>
    <row r="42" spans="1:18" s="89" customFormat="1" ht="28.5" customHeight="1">
      <c r="A42" s="207" t="s">
        <v>159</v>
      </c>
      <c r="B42" s="244" t="s">
        <v>283</v>
      </c>
      <c r="C42" s="207" t="s">
        <v>187</v>
      </c>
      <c r="D42" s="207" t="s">
        <v>188</v>
      </c>
      <c r="E42" s="207" t="s">
        <v>189</v>
      </c>
      <c r="F42" s="207" t="s">
        <v>193</v>
      </c>
      <c r="G42" s="207" t="s">
        <v>190</v>
      </c>
      <c r="H42" s="207" t="s">
        <v>191</v>
      </c>
      <c r="I42" s="207" t="s">
        <v>192</v>
      </c>
      <c r="J42" s="207" t="s">
        <v>212</v>
      </c>
      <c r="K42" s="207" t="s">
        <v>213</v>
      </c>
      <c r="L42" s="207" t="s">
        <v>216</v>
      </c>
      <c r="M42" s="207" t="s">
        <v>278</v>
      </c>
      <c r="N42" s="207" t="s">
        <v>279</v>
      </c>
      <c r="O42" s="207" t="s">
        <v>280</v>
      </c>
      <c r="P42" s="230" t="s">
        <v>281</v>
      </c>
      <c r="Q42" s="103" t="s">
        <v>261</v>
      </c>
    </row>
    <row r="43" spans="1:18" s="92" customFormat="1">
      <c r="A43" s="245" t="s">
        <v>52</v>
      </c>
      <c r="B43" s="246" t="s">
        <v>53</v>
      </c>
      <c r="C43" s="247">
        <v>93.6</v>
      </c>
      <c r="D43" s="247">
        <v>90.6</v>
      </c>
      <c r="E43" s="247">
        <v>86.6</v>
      </c>
      <c r="F43" s="247">
        <v>85.5</v>
      </c>
      <c r="G43" s="247">
        <v>83</v>
      </c>
      <c r="H43" s="247">
        <v>83.7</v>
      </c>
      <c r="I43" s="248">
        <v>81.400000000000006</v>
      </c>
      <c r="J43" s="248">
        <v>79.099999999999994</v>
      </c>
      <c r="K43" s="248">
        <v>78.208403126744841</v>
      </c>
      <c r="L43" s="248">
        <v>76.941455165731497</v>
      </c>
      <c r="M43" s="248">
        <v>76.783912393041007</v>
      </c>
      <c r="N43" s="249">
        <v>72.148252871686381</v>
      </c>
      <c r="O43" s="249">
        <v>71.099999999999994</v>
      </c>
      <c r="P43" s="250">
        <v>69.400000000000006</v>
      </c>
    </row>
    <row r="44" spans="1:18" s="92" customFormat="1">
      <c r="A44" s="213"/>
      <c r="B44" s="251" t="s">
        <v>268</v>
      </c>
      <c r="C44" s="252">
        <v>30.5</v>
      </c>
      <c r="D44" s="252">
        <v>28.6</v>
      </c>
      <c r="E44" s="252">
        <v>24.4</v>
      </c>
      <c r="F44" s="252">
        <v>25.5</v>
      </c>
      <c r="G44" s="252">
        <v>27.1</v>
      </c>
      <c r="H44" s="252">
        <v>26.4</v>
      </c>
      <c r="I44" s="253">
        <v>25</v>
      </c>
      <c r="J44" s="253">
        <v>24.2</v>
      </c>
      <c r="K44" s="253">
        <v>21.248632022063436</v>
      </c>
      <c r="L44" s="253">
        <v>20.061510346845232</v>
      </c>
      <c r="M44" s="253">
        <v>18.7</v>
      </c>
      <c r="N44" s="254">
        <v>14.185394734052908</v>
      </c>
      <c r="O44" s="254">
        <v>14.417011760787471</v>
      </c>
      <c r="P44" s="255" t="s">
        <v>50</v>
      </c>
    </row>
    <row r="45" spans="1:18" s="92" customFormat="1">
      <c r="A45" s="217" t="s">
        <v>29</v>
      </c>
      <c r="B45" s="256" t="s">
        <v>53</v>
      </c>
      <c r="C45" s="257">
        <v>2</v>
      </c>
      <c r="D45" s="257">
        <v>4.2</v>
      </c>
      <c r="E45" s="257">
        <v>4.2</v>
      </c>
      <c r="F45" s="257">
        <v>4.7</v>
      </c>
      <c r="G45" s="257">
        <v>5</v>
      </c>
      <c r="H45" s="257">
        <v>4.4000000000000004</v>
      </c>
      <c r="I45" s="258">
        <v>4.5999999999999996</v>
      </c>
      <c r="J45" s="258">
        <v>5.3</v>
      </c>
      <c r="K45" s="258">
        <v>6.2653545505304296</v>
      </c>
      <c r="L45" s="258">
        <v>7.224339244211551</v>
      </c>
      <c r="M45" s="258">
        <v>8.8565260087276201</v>
      </c>
      <c r="N45" s="259">
        <v>10.445952414811845</v>
      </c>
      <c r="O45" s="259">
        <v>10.1</v>
      </c>
      <c r="P45" s="260">
        <v>7.4</v>
      </c>
    </row>
    <row r="46" spans="1:18" s="92" customFormat="1">
      <c r="A46" s="213"/>
      <c r="B46" s="251" t="s">
        <v>268</v>
      </c>
      <c r="C46" s="252">
        <v>16.899999999999999</v>
      </c>
      <c r="D46" s="252">
        <v>21.2</v>
      </c>
      <c r="E46" s="252">
        <v>23.7</v>
      </c>
      <c r="F46" s="252">
        <v>22.3</v>
      </c>
      <c r="G46" s="252">
        <v>18.600000000000001</v>
      </c>
      <c r="H46" s="252">
        <v>16.600000000000001</v>
      </c>
      <c r="I46" s="253">
        <v>15.4</v>
      </c>
      <c r="J46" s="253">
        <v>16.399999999999999</v>
      </c>
      <c r="K46" s="253">
        <v>19.731467226232017</v>
      </c>
      <c r="L46" s="253">
        <v>21.093609031730928</v>
      </c>
      <c r="M46" s="253">
        <v>20</v>
      </c>
      <c r="N46" s="254">
        <v>22.646392957403926</v>
      </c>
      <c r="O46" s="254">
        <v>18.984387073159986</v>
      </c>
      <c r="P46" s="255" t="s">
        <v>50</v>
      </c>
    </row>
    <row r="47" spans="1:18" s="92" customFormat="1">
      <c r="A47" s="217" t="s">
        <v>54</v>
      </c>
      <c r="B47" s="256" t="s">
        <v>53</v>
      </c>
      <c r="C47" s="257">
        <v>1.3</v>
      </c>
      <c r="D47" s="257">
        <v>1.8</v>
      </c>
      <c r="E47" s="257">
        <v>1.8</v>
      </c>
      <c r="F47" s="257">
        <v>1.5</v>
      </c>
      <c r="G47" s="257">
        <v>1.3</v>
      </c>
      <c r="H47" s="257">
        <v>1.1000000000000001</v>
      </c>
      <c r="I47" s="258">
        <v>1</v>
      </c>
      <c r="J47" s="258">
        <v>1.3</v>
      </c>
      <c r="K47" s="258">
        <v>1.3819095477386936</v>
      </c>
      <c r="L47" s="258">
        <v>1.1853208165005185</v>
      </c>
      <c r="M47" s="258">
        <v>1.0586789678113537</v>
      </c>
      <c r="N47" s="259">
        <v>1.0803073721388134</v>
      </c>
      <c r="O47" s="259">
        <v>1.1000000000000001</v>
      </c>
      <c r="P47" s="260">
        <v>1.3</v>
      </c>
    </row>
    <row r="48" spans="1:18" s="92" customFormat="1">
      <c r="A48" s="213"/>
      <c r="B48" s="251" t="s">
        <v>268</v>
      </c>
      <c r="C48" s="252">
        <v>6.2</v>
      </c>
      <c r="D48" s="252">
        <v>4.5999999999999996</v>
      </c>
      <c r="E48" s="252">
        <v>2.9</v>
      </c>
      <c r="F48" s="252">
        <v>2.6</v>
      </c>
      <c r="G48" s="252">
        <v>2.5</v>
      </c>
      <c r="H48" s="252">
        <v>2.2000000000000002</v>
      </c>
      <c r="I48" s="253">
        <v>2.1</v>
      </c>
      <c r="J48" s="253">
        <v>2.2000000000000002</v>
      </c>
      <c r="K48" s="253">
        <v>2.1237734646401596</v>
      </c>
      <c r="L48" s="253">
        <v>1.8386419703347665</v>
      </c>
      <c r="M48" s="253">
        <v>1.7</v>
      </c>
      <c r="N48" s="254">
        <v>1.6555262949904657</v>
      </c>
      <c r="O48" s="254">
        <v>1.6459334100481695</v>
      </c>
      <c r="P48" s="255" t="s">
        <v>50</v>
      </c>
    </row>
    <row r="49" spans="1:17" s="92" customFormat="1">
      <c r="A49" s="217" t="s">
        <v>55</v>
      </c>
      <c r="B49" s="256" t="s">
        <v>53</v>
      </c>
      <c r="C49" s="257">
        <v>1.6</v>
      </c>
      <c r="D49" s="257">
        <v>2.4</v>
      </c>
      <c r="E49" s="257">
        <v>6.9</v>
      </c>
      <c r="F49" s="257">
        <v>8</v>
      </c>
      <c r="G49" s="257">
        <v>10.4</v>
      </c>
      <c r="H49" s="257">
        <v>10.4</v>
      </c>
      <c r="I49" s="258">
        <v>12.5</v>
      </c>
      <c r="J49" s="258">
        <v>13.8</v>
      </c>
      <c r="K49" s="258">
        <v>13.687185929648241</v>
      </c>
      <c r="L49" s="258">
        <v>14.148693129509757</v>
      </c>
      <c r="M49" s="258">
        <v>12.713039667380732</v>
      </c>
      <c r="N49" s="259">
        <v>15.978702455100127</v>
      </c>
      <c r="O49" s="259">
        <v>17.399999999999999</v>
      </c>
      <c r="P49" s="260">
        <v>21.6</v>
      </c>
    </row>
    <row r="50" spans="1:17" s="92" customFormat="1">
      <c r="A50" s="213"/>
      <c r="B50" s="251" t="s">
        <v>268</v>
      </c>
      <c r="C50" s="252">
        <v>13.8</v>
      </c>
      <c r="D50" s="252">
        <v>13.8</v>
      </c>
      <c r="E50" s="252">
        <v>20.2</v>
      </c>
      <c r="F50" s="252">
        <v>20.5</v>
      </c>
      <c r="G50" s="252">
        <v>23.3</v>
      </c>
      <c r="H50" s="252">
        <v>26.2</v>
      </c>
      <c r="I50" s="253">
        <v>28.2</v>
      </c>
      <c r="J50" s="253">
        <v>28.9</v>
      </c>
      <c r="K50" s="253">
        <v>29.229691311290143</v>
      </c>
      <c r="L50" s="253">
        <v>30.480606418181701</v>
      </c>
      <c r="M50" s="253">
        <v>32.9</v>
      </c>
      <c r="N50" s="254">
        <v>34.935493867843128</v>
      </c>
      <c r="O50" s="254">
        <v>37.442495933809987</v>
      </c>
      <c r="P50" s="255" t="s">
        <v>50</v>
      </c>
    </row>
    <row r="51" spans="1:17" s="92" customFormat="1" ht="15.6">
      <c r="A51" s="217" t="s">
        <v>56</v>
      </c>
      <c r="B51" s="256" t="s">
        <v>53</v>
      </c>
      <c r="C51" s="261" t="s">
        <v>57</v>
      </c>
      <c r="D51" s="261" t="s">
        <v>57</v>
      </c>
      <c r="E51" s="261" t="s">
        <v>57</v>
      </c>
      <c r="F51" s="261" t="s">
        <v>57</v>
      </c>
      <c r="G51" s="261" t="s">
        <v>57</v>
      </c>
      <c r="H51" s="261" t="s">
        <v>57</v>
      </c>
      <c r="I51" s="261" t="s">
        <v>57</v>
      </c>
      <c r="J51" s="261" t="s">
        <v>57</v>
      </c>
      <c r="K51" s="261" t="s">
        <v>57</v>
      </c>
      <c r="L51" s="261" t="s">
        <v>57</v>
      </c>
      <c r="M51" s="262" t="s">
        <v>57</v>
      </c>
      <c r="N51" s="261" t="s">
        <v>57</v>
      </c>
      <c r="O51" s="261" t="s">
        <v>57</v>
      </c>
      <c r="P51" s="263" t="s">
        <v>57</v>
      </c>
    </row>
    <row r="52" spans="1:17" s="92" customFormat="1">
      <c r="A52" s="213"/>
      <c r="B52" s="251" t="s">
        <v>268</v>
      </c>
      <c r="C52" s="252">
        <v>31.1</v>
      </c>
      <c r="D52" s="252">
        <v>30</v>
      </c>
      <c r="E52" s="252">
        <v>27.2</v>
      </c>
      <c r="F52" s="252">
        <v>27.5</v>
      </c>
      <c r="G52" s="252">
        <v>26.8</v>
      </c>
      <c r="H52" s="252">
        <v>26.9</v>
      </c>
      <c r="I52" s="253">
        <v>27.5</v>
      </c>
      <c r="J52" s="253">
        <v>26.5</v>
      </c>
      <c r="K52" s="253">
        <v>25.796339124901429</v>
      </c>
      <c r="L52" s="253">
        <v>25.149132867441548</v>
      </c>
      <c r="M52" s="253">
        <v>25.2</v>
      </c>
      <c r="N52" s="254">
        <v>25.454254405196973</v>
      </c>
      <c r="O52" s="254">
        <v>25.174521930649004</v>
      </c>
      <c r="P52" s="255" t="s">
        <v>50</v>
      </c>
    </row>
    <row r="53" spans="1:17" s="92" customFormat="1">
      <c r="A53" s="217" t="s">
        <v>58</v>
      </c>
      <c r="B53" s="256" t="s">
        <v>53</v>
      </c>
      <c r="C53" s="257">
        <v>1.5</v>
      </c>
      <c r="D53" s="257">
        <v>1</v>
      </c>
      <c r="E53" s="257">
        <v>0.5</v>
      </c>
      <c r="F53" s="257">
        <v>0.3</v>
      </c>
      <c r="G53" s="257">
        <v>0.3</v>
      </c>
      <c r="H53" s="257">
        <v>0.4</v>
      </c>
      <c r="I53" s="258">
        <v>0.5</v>
      </c>
      <c r="J53" s="258">
        <v>0.5</v>
      </c>
      <c r="K53" s="258">
        <v>0.45714684533780009</v>
      </c>
      <c r="L53" s="258">
        <v>0.50019164404667849</v>
      </c>
      <c r="M53" s="258">
        <v>0.58784296303929884</v>
      </c>
      <c r="N53" s="259">
        <v>0.34678488626282716</v>
      </c>
      <c r="O53" s="259">
        <v>0.3</v>
      </c>
      <c r="P53" s="260">
        <v>0.3</v>
      </c>
    </row>
    <row r="54" spans="1:17" s="92" customFormat="1">
      <c r="A54" s="264"/>
      <c r="B54" s="265" t="s">
        <v>268</v>
      </c>
      <c r="C54" s="266">
        <v>1.5</v>
      </c>
      <c r="D54" s="266">
        <v>1.8</v>
      </c>
      <c r="E54" s="266">
        <v>1.6</v>
      </c>
      <c r="F54" s="266">
        <v>1.6</v>
      </c>
      <c r="G54" s="266">
        <v>1.7</v>
      </c>
      <c r="H54" s="266">
        <v>1.7</v>
      </c>
      <c r="I54" s="267">
        <v>1.8</v>
      </c>
      <c r="J54" s="267">
        <v>1.8</v>
      </c>
      <c r="K54" s="267">
        <v>1.8700968508728122</v>
      </c>
      <c r="L54" s="267">
        <v>1.3764993654658129</v>
      </c>
      <c r="M54" s="267">
        <v>1.5</v>
      </c>
      <c r="N54" s="268">
        <v>1.1229377405126018</v>
      </c>
      <c r="O54" s="268">
        <v>2.3356498915453816</v>
      </c>
      <c r="P54" s="269" t="s">
        <v>50</v>
      </c>
    </row>
    <row r="55" spans="1:17" s="92" customFormat="1" ht="15.6">
      <c r="A55" s="92" t="s">
        <v>269</v>
      </c>
      <c r="B55" s="117"/>
      <c r="C55" s="118"/>
      <c r="D55" s="118"/>
      <c r="E55" s="118"/>
      <c r="F55" s="118"/>
      <c r="G55" s="118"/>
      <c r="H55" s="119"/>
    </row>
    <row r="56" spans="1:17" s="92" customFormat="1" ht="15.6">
      <c r="B56" s="117"/>
      <c r="C56" s="118"/>
      <c r="D56" s="118"/>
      <c r="E56" s="118"/>
      <c r="F56" s="118"/>
      <c r="G56" s="118"/>
      <c r="H56" s="119"/>
    </row>
    <row r="57" spans="1:17" s="92" customFormat="1">
      <c r="A57" s="5" t="s">
        <v>332</v>
      </c>
      <c r="B57" s="10"/>
      <c r="C57" s="10"/>
      <c r="D57" s="10"/>
    </row>
    <row r="58" spans="1:17" s="89" customFormat="1" ht="28.5" customHeight="1">
      <c r="A58" s="207" t="s">
        <v>159</v>
      </c>
      <c r="B58" s="207" t="s">
        <v>187</v>
      </c>
      <c r="C58" s="207" t="s">
        <v>188</v>
      </c>
      <c r="D58" s="207" t="s">
        <v>189</v>
      </c>
      <c r="E58" s="207" t="s">
        <v>193</v>
      </c>
      <c r="F58" s="207" t="s">
        <v>190</v>
      </c>
      <c r="G58" s="207" t="s">
        <v>191</v>
      </c>
      <c r="H58" s="207" t="s">
        <v>192</v>
      </c>
      <c r="I58" s="207" t="s">
        <v>212</v>
      </c>
      <c r="J58" s="207" t="s">
        <v>213</v>
      </c>
      <c r="K58" s="207" t="s">
        <v>216</v>
      </c>
      <c r="L58" s="207" t="s">
        <v>278</v>
      </c>
      <c r="M58" s="207" t="s">
        <v>279</v>
      </c>
      <c r="N58" s="207" t="s">
        <v>280</v>
      </c>
      <c r="O58" s="207" t="s">
        <v>281</v>
      </c>
      <c r="P58" s="230" t="s">
        <v>282</v>
      </c>
      <c r="Q58" s="103" t="s">
        <v>261</v>
      </c>
    </row>
    <row r="59" spans="1:17" s="92" customFormat="1">
      <c r="A59" s="270" t="s">
        <v>14</v>
      </c>
      <c r="B59" s="232">
        <v>145183</v>
      </c>
      <c r="C59" s="232">
        <v>156936</v>
      </c>
      <c r="D59" s="232">
        <v>157658</v>
      </c>
      <c r="E59" s="232">
        <v>163548</v>
      </c>
      <c r="F59" s="232">
        <v>162139</v>
      </c>
      <c r="G59" s="232">
        <v>164580</v>
      </c>
      <c r="H59" s="232">
        <v>159058</v>
      </c>
      <c r="I59" s="232">
        <v>164944</v>
      </c>
      <c r="J59" s="232">
        <v>166634</v>
      </c>
      <c r="K59" s="232">
        <v>170465</v>
      </c>
      <c r="L59" s="232">
        <v>170039.410409</v>
      </c>
      <c r="M59" s="232">
        <v>163988.97595199387</v>
      </c>
      <c r="N59" s="232">
        <v>158042.74118400001</v>
      </c>
      <c r="O59" s="232">
        <v>179631.13541999998</v>
      </c>
      <c r="P59" s="233">
        <v>179748.12005812771</v>
      </c>
    </row>
    <row r="60" spans="1:17" s="92" customFormat="1">
      <c r="A60" s="213" t="s">
        <v>59</v>
      </c>
      <c r="B60" s="214">
        <v>86211</v>
      </c>
      <c r="C60" s="214">
        <v>87402</v>
      </c>
      <c r="D60" s="214">
        <v>87799</v>
      </c>
      <c r="E60" s="214">
        <v>87326</v>
      </c>
      <c r="F60" s="214">
        <v>80528</v>
      </c>
      <c r="G60" s="214">
        <v>81568</v>
      </c>
      <c r="H60" s="214">
        <v>76162</v>
      </c>
      <c r="I60" s="214">
        <v>77693</v>
      </c>
      <c r="J60" s="214">
        <v>79550</v>
      </c>
      <c r="K60" s="214">
        <v>79022</v>
      </c>
      <c r="L60" s="214">
        <v>81256.562304647712</v>
      </c>
      <c r="M60" s="214">
        <v>76538.458233328973</v>
      </c>
      <c r="N60" s="214">
        <v>69667.752083420128</v>
      </c>
      <c r="O60" s="214">
        <v>82142.798990718919</v>
      </c>
      <c r="P60" s="234">
        <v>77408.533187282883</v>
      </c>
    </row>
    <row r="61" spans="1:17" s="92" customFormat="1">
      <c r="A61" s="217" t="s">
        <v>60</v>
      </c>
      <c r="B61" s="218">
        <v>49677</v>
      </c>
      <c r="C61" s="218">
        <v>54758</v>
      </c>
      <c r="D61" s="218">
        <v>48651</v>
      </c>
      <c r="E61" s="218">
        <v>52529</v>
      </c>
      <c r="F61" s="218">
        <v>54054</v>
      </c>
      <c r="G61" s="218">
        <v>56150</v>
      </c>
      <c r="H61" s="218">
        <v>53365</v>
      </c>
      <c r="I61" s="218">
        <v>52825</v>
      </c>
      <c r="J61" s="218">
        <v>50920</v>
      </c>
      <c r="K61" s="218">
        <v>52166</v>
      </c>
      <c r="L61" s="218">
        <v>49331.474412899966</v>
      </c>
      <c r="M61" s="218">
        <v>41638.821502209568</v>
      </c>
      <c r="N61" s="218">
        <v>38147.678915131124</v>
      </c>
      <c r="O61" s="218">
        <v>45834.463398488733</v>
      </c>
      <c r="P61" s="235">
        <v>47131.406461016079</v>
      </c>
    </row>
    <row r="62" spans="1:17" s="92" customFormat="1">
      <c r="A62" s="213" t="s">
        <v>61</v>
      </c>
      <c r="B62" s="214">
        <v>928</v>
      </c>
      <c r="C62" s="214">
        <v>5181</v>
      </c>
      <c r="D62" s="214">
        <v>4797</v>
      </c>
      <c r="E62" s="214">
        <v>5821</v>
      </c>
      <c r="F62" s="214">
        <v>6259</v>
      </c>
      <c r="G62" s="214">
        <v>5270</v>
      </c>
      <c r="H62" s="214">
        <v>5329</v>
      </c>
      <c r="I62" s="214">
        <v>6405</v>
      </c>
      <c r="J62" s="214">
        <v>7924</v>
      </c>
      <c r="K62" s="214">
        <v>10141</v>
      </c>
      <c r="L62" s="214">
        <v>12709.290723158458</v>
      </c>
      <c r="M62" s="214">
        <v>15131.197216134731</v>
      </c>
      <c r="N62" s="214">
        <v>16891.180416000465</v>
      </c>
      <c r="O62" s="214">
        <v>15848.442993689048</v>
      </c>
      <c r="P62" s="234">
        <v>11884.047623259292</v>
      </c>
    </row>
    <row r="63" spans="1:17" s="92" customFormat="1">
      <c r="A63" s="217" t="s">
        <v>62</v>
      </c>
      <c r="B63" s="218">
        <v>6035</v>
      </c>
      <c r="C63" s="218">
        <v>5748</v>
      </c>
      <c r="D63" s="218">
        <v>5522</v>
      </c>
      <c r="E63" s="218">
        <v>4735</v>
      </c>
      <c r="F63" s="218">
        <v>4419</v>
      </c>
      <c r="G63" s="218">
        <v>4526</v>
      </c>
      <c r="H63" s="218">
        <v>4361</v>
      </c>
      <c r="I63" s="218">
        <v>5342</v>
      </c>
      <c r="J63" s="218">
        <v>5434</v>
      </c>
      <c r="K63" s="218">
        <v>5087</v>
      </c>
      <c r="L63" s="218">
        <v>5162.00743529389</v>
      </c>
      <c r="M63" s="218">
        <v>5326.4660000000003</v>
      </c>
      <c r="N63" s="218">
        <v>5109.5580174482766</v>
      </c>
      <c r="O63" s="218">
        <v>5344.7315721032837</v>
      </c>
      <c r="P63" s="235">
        <v>5656.214021569439</v>
      </c>
    </row>
    <row r="64" spans="1:17" s="92" customFormat="1">
      <c r="A64" s="213" t="s">
        <v>55</v>
      </c>
      <c r="B64" s="214">
        <v>2332</v>
      </c>
      <c r="C64" s="214">
        <v>3847.22</v>
      </c>
      <c r="D64" s="214">
        <v>10889</v>
      </c>
      <c r="E64" s="214">
        <v>13137</v>
      </c>
      <c r="F64" s="214">
        <v>16879</v>
      </c>
      <c r="G64" s="214">
        <v>17066</v>
      </c>
      <c r="H64" s="214">
        <v>19841</v>
      </c>
      <c r="I64" s="214">
        <v>22679</v>
      </c>
      <c r="J64" s="214">
        <v>22806</v>
      </c>
      <c r="K64" s="214">
        <v>24050</v>
      </c>
      <c r="L64" s="214">
        <v>21580.075532999974</v>
      </c>
      <c r="M64" s="214">
        <v>25354</v>
      </c>
      <c r="N64" s="214">
        <v>28226.571752000014</v>
      </c>
      <c r="O64" s="214">
        <v>30460.698465000001</v>
      </c>
      <c r="P64" s="234">
        <v>37667.918765000002</v>
      </c>
    </row>
    <row r="65" spans="1:19" s="92" customFormat="1">
      <c r="A65" s="217" t="s">
        <v>63</v>
      </c>
      <c r="B65" s="218">
        <v>221</v>
      </c>
      <c r="C65" s="218">
        <v>1510.62</v>
      </c>
      <c r="D65" s="218">
        <v>6305</v>
      </c>
      <c r="E65" s="218">
        <v>7601</v>
      </c>
      <c r="F65" s="218">
        <v>10094</v>
      </c>
      <c r="G65" s="218">
        <v>8622</v>
      </c>
      <c r="H65" s="218">
        <v>9976</v>
      </c>
      <c r="I65" s="218">
        <v>9932</v>
      </c>
      <c r="J65" s="218">
        <v>7955</v>
      </c>
      <c r="K65" s="218">
        <v>6416</v>
      </c>
      <c r="L65" s="218">
        <v>6510.7986250000004</v>
      </c>
      <c r="M65" s="218">
        <v>7578.1</v>
      </c>
      <c r="N65" s="218">
        <v>8350.27</v>
      </c>
      <c r="O65" s="218">
        <v>7953.52</v>
      </c>
      <c r="P65" s="235">
        <v>7610.5239000000001</v>
      </c>
    </row>
    <row r="66" spans="1:19" s="92" customFormat="1">
      <c r="A66" s="213" t="s">
        <v>64</v>
      </c>
      <c r="B66" s="214">
        <v>2106</v>
      </c>
      <c r="C66" s="214">
        <v>2201.12</v>
      </c>
      <c r="D66" s="214">
        <v>2920</v>
      </c>
      <c r="E66" s="214">
        <v>2331</v>
      </c>
      <c r="F66" s="214">
        <v>2037</v>
      </c>
      <c r="G66" s="214">
        <v>2439</v>
      </c>
      <c r="H66" s="214">
        <v>2182</v>
      </c>
      <c r="I66" s="214">
        <v>1832</v>
      </c>
      <c r="J66" s="214">
        <v>2139</v>
      </c>
      <c r="K66" s="214">
        <v>2560</v>
      </c>
      <c r="L66" s="214">
        <v>1969.9970669999916</v>
      </c>
      <c r="M66" s="214">
        <v>1958.4157349999994</v>
      </c>
      <c r="N66" s="214">
        <v>2118.3366009999941</v>
      </c>
      <c r="O66" s="214">
        <v>2339.1822569999999</v>
      </c>
      <c r="P66" s="234">
        <v>1968.1870940000001</v>
      </c>
    </row>
    <row r="67" spans="1:19" s="92" customFormat="1">
      <c r="A67" s="217" t="s">
        <v>65</v>
      </c>
      <c r="B67" s="218">
        <v>5</v>
      </c>
      <c r="C67" s="218">
        <v>135.47</v>
      </c>
      <c r="D67" s="218">
        <v>1664</v>
      </c>
      <c r="E67" s="218">
        <v>3205</v>
      </c>
      <c r="F67" s="218">
        <v>4747</v>
      </c>
      <c r="G67" s="218">
        <v>6004</v>
      </c>
      <c r="H67" s="218">
        <v>7676</v>
      </c>
      <c r="I67" s="218">
        <v>10858</v>
      </c>
      <c r="J67" s="218">
        <v>12588</v>
      </c>
      <c r="K67" s="218">
        <v>14909</v>
      </c>
      <c r="L67" s="218">
        <v>12798.791830999979</v>
      </c>
      <c r="M67" s="218">
        <v>15106.758680999998</v>
      </c>
      <c r="N67" s="218">
        <v>15800.048922000018</v>
      </c>
      <c r="O67" s="218">
        <v>16233.547836000002</v>
      </c>
      <c r="P67" s="235">
        <v>19779.537764000001</v>
      </c>
    </row>
    <row r="68" spans="1:19" s="92" customFormat="1">
      <c r="A68" s="225" t="s">
        <v>66</v>
      </c>
      <c r="B68" s="271" t="s">
        <v>50</v>
      </c>
      <c r="C68" s="271" t="s">
        <v>50</v>
      </c>
      <c r="D68" s="271" t="s">
        <v>50</v>
      </c>
      <c r="E68" s="271" t="s">
        <v>50</v>
      </c>
      <c r="F68" s="226">
        <v>1</v>
      </c>
      <c r="G68" s="226">
        <v>1</v>
      </c>
      <c r="H68" s="226">
        <v>7</v>
      </c>
      <c r="I68" s="226">
        <v>57</v>
      </c>
      <c r="J68" s="226">
        <v>124</v>
      </c>
      <c r="K68" s="226">
        <v>165</v>
      </c>
      <c r="L68" s="226">
        <v>300.48800999999992</v>
      </c>
      <c r="M68" s="226">
        <v>710.67297900000005</v>
      </c>
      <c r="N68" s="226">
        <v>1957.9162290000013</v>
      </c>
      <c r="O68" s="226">
        <v>3934.4483720000003</v>
      </c>
      <c r="P68" s="272">
        <v>8309.6700070000006</v>
      </c>
    </row>
    <row r="69" spans="1:19">
      <c r="A69" s="93" t="s">
        <v>67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</row>
    <row r="70" spans="1:19">
      <c r="A70" s="85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</row>
    <row r="71" spans="1:19">
      <c r="A71" s="100" t="s">
        <v>333</v>
      </c>
      <c r="B71" s="122"/>
      <c r="C71" s="122"/>
      <c r="D71" s="122"/>
      <c r="E71" s="122"/>
      <c r="M71" s="122"/>
      <c r="N71" s="122"/>
      <c r="S71" s="99"/>
    </row>
    <row r="72" spans="1:19" s="89" customFormat="1" ht="23.25" customHeight="1">
      <c r="A72" s="273" t="s">
        <v>159</v>
      </c>
      <c r="B72" s="207" t="s">
        <v>187</v>
      </c>
      <c r="C72" s="207" t="s">
        <v>188</v>
      </c>
      <c r="D72" s="207" t="s">
        <v>189</v>
      </c>
      <c r="E72" s="207" t="s">
        <v>212</v>
      </c>
      <c r="F72" s="207" t="s">
        <v>216</v>
      </c>
      <c r="G72" s="207" t="s">
        <v>278</v>
      </c>
      <c r="H72" s="207" t="s">
        <v>279</v>
      </c>
      <c r="I72" s="207" t="s">
        <v>280</v>
      </c>
      <c r="J72" s="207" t="s">
        <v>281</v>
      </c>
      <c r="K72" s="208" t="s">
        <v>282</v>
      </c>
      <c r="L72" s="103" t="s">
        <v>261</v>
      </c>
      <c r="M72" s="124"/>
      <c r="N72" s="124"/>
    </row>
    <row r="73" spans="1:19" s="92" customFormat="1">
      <c r="A73" s="274" t="s">
        <v>14</v>
      </c>
      <c r="B73" s="275">
        <v>30839.969571032769</v>
      </c>
      <c r="C73" s="275">
        <v>32419.386333237795</v>
      </c>
      <c r="D73" s="275">
        <v>32327.650663991593</v>
      </c>
      <c r="E73" s="275">
        <v>31718.931690073565</v>
      </c>
      <c r="F73" s="275">
        <v>31071.371835291866</v>
      </c>
      <c r="G73" s="275">
        <v>31245.632463934267</v>
      </c>
      <c r="H73" s="275">
        <v>28825.950675398504</v>
      </c>
      <c r="I73" s="275">
        <v>26627.679229960828</v>
      </c>
      <c r="J73" s="275">
        <v>30561.128905130412</v>
      </c>
      <c r="K73" s="276">
        <v>29296.514760676408</v>
      </c>
    </row>
    <row r="74" spans="1:19" s="92" customFormat="1">
      <c r="A74" s="213" t="s">
        <v>59</v>
      </c>
      <c r="B74" s="214">
        <v>17992.072633037165</v>
      </c>
      <c r="C74" s="214">
        <v>17977.106979077096</v>
      </c>
      <c r="D74" s="214">
        <v>18166.227524601127</v>
      </c>
      <c r="E74" s="214">
        <v>15982.351867774913</v>
      </c>
      <c r="F74" s="214">
        <v>15972.122175069218</v>
      </c>
      <c r="G74" s="214">
        <v>16430.897402595769</v>
      </c>
      <c r="H74" s="214">
        <v>15215.715569440867</v>
      </c>
      <c r="I74" s="214">
        <v>13495.147630648706</v>
      </c>
      <c r="J74" s="214">
        <v>15979.844821820961</v>
      </c>
      <c r="K74" s="234">
        <v>15299.973177605807</v>
      </c>
    </row>
    <row r="75" spans="1:19" s="92" customFormat="1">
      <c r="A75" s="217" t="s">
        <v>60</v>
      </c>
      <c r="B75" s="218">
        <v>11829.81152670297</v>
      </c>
      <c r="C75" s="218">
        <v>12583.63530620044</v>
      </c>
      <c r="D75" s="218">
        <v>11225.826836724944</v>
      </c>
      <c r="E75" s="218">
        <v>11972</v>
      </c>
      <c r="F75" s="218">
        <v>11705.280533885085</v>
      </c>
      <c r="G75" s="218">
        <v>11011.946797315371</v>
      </c>
      <c r="H75" s="218">
        <v>9329.2046909334094</v>
      </c>
      <c r="I75" s="218">
        <v>8597.5328890799665</v>
      </c>
      <c r="J75" s="218">
        <v>10244.837011560141</v>
      </c>
      <c r="K75" s="235">
        <v>10339.431451227667</v>
      </c>
    </row>
    <row r="76" spans="1:19" s="92" customFormat="1">
      <c r="A76" s="213" t="s">
        <v>61</v>
      </c>
      <c r="B76" s="214">
        <v>180.23741282124772</v>
      </c>
      <c r="C76" s="214">
        <v>749.82162988439859</v>
      </c>
      <c r="D76" s="214">
        <v>673.8733161364288</v>
      </c>
      <c r="E76" s="214">
        <v>844.67622050253181</v>
      </c>
      <c r="F76" s="214">
        <v>1295.7919976965998</v>
      </c>
      <c r="G76" s="214">
        <v>1720.4645778417635</v>
      </c>
      <c r="H76" s="214">
        <v>2004.2342393368017</v>
      </c>
      <c r="I76" s="214">
        <v>2308.8777586701062</v>
      </c>
      <c r="J76" s="214">
        <v>2177.5629836629405</v>
      </c>
      <c r="K76" s="234">
        <v>1551.6386978121714</v>
      </c>
    </row>
    <row r="77" spans="1:19" s="92" customFormat="1">
      <c r="A77" s="217" t="s">
        <v>68</v>
      </c>
      <c r="B77" s="218">
        <v>6.8874319289194608</v>
      </c>
      <c r="C77" s="218">
        <v>207.97862329225183</v>
      </c>
      <c r="D77" s="218">
        <v>1259.5995032005349</v>
      </c>
      <c r="E77" s="218">
        <v>1932.8748447501671</v>
      </c>
      <c r="F77" s="218">
        <v>1136.5889365447367</v>
      </c>
      <c r="G77" s="218">
        <v>1155.9136028909561</v>
      </c>
      <c r="H77" s="218">
        <v>1320.38</v>
      </c>
      <c r="I77" s="218">
        <v>1405.5814942199293</v>
      </c>
      <c r="J77" s="218">
        <v>1274.226831948027</v>
      </c>
      <c r="K77" s="235">
        <v>1227.2268558326168</v>
      </c>
    </row>
    <row r="78" spans="1:19" s="92" customFormat="1">
      <c r="A78" s="225" t="s">
        <v>40</v>
      </c>
      <c r="B78" s="226">
        <v>830.96056654246684</v>
      </c>
      <c r="C78" s="226">
        <v>900.84379478360563</v>
      </c>
      <c r="D78" s="226">
        <v>1002.1234833285563</v>
      </c>
      <c r="E78" s="226">
        <v>988.02875704595385</v>
      </c>
      <c r="F78" s="226">
        <v>961.58819209622982</v>
      </c>
      <c r="G78" s="226">
        <v>926.41008329040756</v>
      </c>
      <c r="H78" s="226">
        <v>956.41617568742811</v>
      </c>
      <c r="I78" s="226">
        <v>820.53945734212289</v>
      </c>
      <c r="J78" s="226">
        <v>884.65725613833956</v>
      </c>
      <c r="K78" s="272">
        <v>878.24457819814654</v>
      </c>
    </row>
    <row r="79" spans="1:19" s="92" customFormat="1">
      <c r="A79" s="106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18"/>
      <c r="M79" s="125"/>
      <c r="N79" s="125"/>
    </row>
    <row r="80" spans="1:19" s="92" customFormat="1">
      <c r="A80" s="100" t="s">
        <v>334</v>
      </c>
      <c r="B80" s="126"/>
      <c r="C80" s="126"/>
      <c r="D80" s="126"/>
      <c r="F80" s="126"/>
      <c r="G80" s="126"/>
      <c r="L80" s="118"/>
      <c r="M80" s="125"/>
      <c r="N80" s="125"/>
    </row>
    <row r="81" spans="1:17" s="89" customFormat="1" ht="28.5" customHeight="1">
      <c r="A81" s="207" t="s">
        <v>159</v>
      </c>
      <c r="B81" s="207" t="s">
        <v>187</v>
      </c>
      <c r="C81" s="207" t="s">
        <v>188</v>
      </c>
      <c r="D81" s="207" t="s">
        <v>189</v>
      </c>
      <c r="E81" s="207" t="s">
        <v>193</v>
      </c>
      <c r="F81" s="207" t="s">
        <v>190</v>
      </c>
      <c r="G81" s="207" t="s">
        <v>191</v>
      </c>
      <c r="H81" s="207" t="s">
        <v>192</v>
      </c>
      <c r="I81" s="207" t="s">
        <v>212</v>
      </c>
      <c r="J81" s="207" t="s">
        <v>213</v>
      </c>
      <c r="K81" s="207" t="s">
        <v>216</v>
      </c>
      <c r="L81" s="207" t="s">
        <v>278</v>
      </c>
      <c r="M81" s="207" t="s">
        <v>279</v>
      </c>
      <c r="N81" s="207" t="s">
        <v>280</v>
      </c>
      <c r="O81" s="207" t="s">
        <v>281</v>
      </c>
      <c r="P81" s="230" t="s">
        <v>282</v>
      </c>
      <c r="Q81" s="103" t="s">
        <v>261</v>
      </c>
    </row>
    <row r="82" spans="1:17" s="92" customFormat="1">
      <c r="A82" s="270" t="s">
        <v>69</v>
      </c>
      <c r="B82" s="232">
        <v>33418</v>
      </c>
      <c r="C82" s="232">
        <v>34856.5</v>
      </c>
      <c r="D82" s="232">
        <v>36059</v>
      </c>
      <c r="E82" s="232">
        <v>37306</v>
      </c>
      <c r="F82" s="232">
        <v>38005</v>
      </c>
      <c r="G82" s="232">
        <v>38501</v>
      </c>
      <c r="H82" s="232">
        <v>38712</v>
      </c>
      <c r="I82" s="232">
        <v>39984</v>
      </c>
      <c r="J82" s="232">
        <v>40907</v>
      </c>
      <c r="K82" s="232">
        <v>42990</v>
      </c>
      <c r="L82" s="232">
        <v>43266</v>
      </c>
      <c r="M82" s="232">
        <v>46291</v>
      </c>
      <c r="N82" s="232">
        <v>49732.6</v>
      </c>
      <c r="O82" s="232">
        <v>53194.400000000001</v>
      </c>
      <c r="P82" s="233">
        <v>58623.1</v>
      </c>
    </row>
    <row r="83" spans="1:17" s="92" customFormat="1">
      <c r="A83" s="213" t="s">
        <v>70</v>
      </c>
      <c r="B83" s="214">
        <v>31071</v>
      </c>
      <c r="C83" s="214">
        <v>32618.5</v>
      </c>
      <c r="D83" s="214">
        <v>34205.379999999997</v>
      </c>
      <c r="E83" s="214">
        <v>35547</v>
      </c>
      <c r="F83" s="214">
        <v>36272</v>
      </c>
      <c r="G83" s="214">
        <v>36724</v>
      </c>
      <c r="H83" s="214">
        <v>36971</v>
      </c>
      <c r="I83" s="214">
        <v>38045</v>
      </c>
      <c r="J83" s="214">
        <v>38952</v>
      </c>
      <c r="K83" s="214">
        <v>40375</v>
      </c>
      <c r="L83" s="214">
        <v>40008</v>
      </c>
      <c r="M83" s="214">
        <v>42989</v>
      </c>
      <c r="N83" s="214">
        <v>46446.7</v>
      </c>
      <c r="O83" s="214">
        <v>49881.4</v>
      </c>
      <c r="P83" s="234">
        <v>55127.1</v>
      </c>
    </row>
    <row r="84" spans="1:17" s="92" customFormat="1">
      <c r="A84" s="217" t="s">
        <v>71</v>
      </c>
      <c r="B84" s="218">
        <v>2347</v>
      </c>
      <c r="C84" s="218">
        <v>2238</v>
      </c>
      <c r="D84" s="218">
        <v>1854</v>
      </c>
      <c r="E84" s="218">
        <v>1759</v>
      </c>
      <c r="F84" s="218">
        <v>1733</v>
      </c>
      <c r="G84" s="218">
        <v>1777</v>
      </c>
      <c r="H84" s="218">
        <v>1741</v>
      </c>
      <c r="I84" s="218">
        <v>1939</v>
      </c>
      <c r="J84" s="218">
        <v>1955</v>
      </c>
      <c r="K84" s="218">
        <v>2615</v>
      </c>
      <c r="L84" s="218">
        <v>3258</v>
      </c>
      <c r="M84" s="218">
        <v>3302</v>
      </c>
      <c r="N84" s="218">
        <v>3286</v>
      </c>
      <c r="O84" s="218">
        <v>3313</v>
      </c>
      <c r="P84" s="235">
        <v>3496</v>
      </c>
    </row>
    <row r="85" spans="1:17" s="92" customFormat="1">
      <c r="A85" s="240" t="s">
        <v>194</v>
      </c>
      <c r="B85" s="226">
        <v>388</v>
      </c>
      <c r="C85" s="226">
        <v>114</v>
      </c>
      <c r="D85" s="226">
        <v>564</v>
      </c>
      <c r="E85" s="277">
        <v>1675</v>
      </c>
      <c r="F85" s="226">
        <v>1000</v>
      </c>
      <c r="G85" s="226">
        <v>958</v>
      </c>
      <c r="H85" s="226">
        <v>613</v>
      </c>
      <c r="I85" s="226">
        <v>1412</v>
      </c>
      <c r="J85" s="226">
        <v>841</v>
      </c>
      <c r="K85" s="226">
        <v>2173</v>
      </c>
      <c r="L85" s="226">
        <v>949</v>
      </c>
      <c r="M85" s="226">
        <v>3181</v>
      </c>
      <c r="N85" s="226">
        <v>4306</v>
      </c>
      <c r="O85" s="226">
        <v>5632</v>
      </c>
      <c r="P85" s="272">
        <v>5936</v>
      </c>
    </row>
    <row r="86" spans="1:17" s="92" customFormat="1">
      <c r="A86" s="111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</row>
    <row r="87" spans="1:17" s="92" customFormat="1">
      <c r="A87" s="127" t="s">
        <v>335</v>
      </c>
      <c r="B87" s="126"/>
      <c r="C87" s="126"/>
      <c r="D87" s="126"/>
      <c r="F87" s="126"/>
    </row>
    <row r="88" spans="1:17" s="89" customFormat="1" ht="28.5" customHeight="1">
      <c r="A88" s="207" t="s">
        <v>159</v>
      </c>
      <c r="B88" s="207" t="s">
        <v>187</v>
      </c>
      <c r="C88" s="207" t="s">
        <v>188</v>
      </c>
      <c r="D88" s="207" t="s">
        <v>189</v>
      </c>
      <c r="E88" s="207" t="s">
        <v>193</v>
      </c>
      <c r="F88" s="207" t="s">
        <v>190</v>
      </c>
      <c r="G88" s="207" t="s">
        <v>191</v>
      </c>
      <c r="H88" s="207" t="s">
        <v>192</v>
      </c>
      <c r="I88" s="207" t="s">
        <v>212</v>
      </c>
      <c r="J88" s="207" t="s">
        <v>213</v>
      </c>
      <c r="K88" s="207" t="s">
        <v>216</v>
      </c>
      <c r="L88" s="207" t="s">
        <v>278</v>
      </c>
      <c r="M88" s="207" t="s">
        <v>279</v>
      </c>
      <c r="N88" s="207" t="s">
        <v>280</v>
      </c>
      <c r="O88" s="207" t="s">
        <v>281</v>
      </c>
      <c r="P88" s="230" t="s">
        <v>282</v>
      </c>
      <c r="Q88" s="103" t="s">
        <v>261</v>
      </c>
    </row>
    <row r="89" spans="1:17" s="92" customFormat="1">
      <c r="A89" s="245" t="s">
        <v>72</v>
      </c>
      <c r="B89" s="249">
        <v>66.303189897659948</v>
      </c>
      <c r="C89" s="249">
        <v>63.153213891239801</v>
      </c>
      <c r="D89" s="249">
        <v>61.213289331373588</v>
      </c>
      <c r="E89" s="249">
        <v>58.1</v>
      </c>
      <c r="F89" s="249">
        <v>55.801163127286124</v>
      </c>
      <c r="G89" s="249">
        <v>53.956286849692205</v>
      </c>
      <c r="H89" s="249">
        <v>53.23073745093987</v>
      </c>
      <c r="I89" s="249">
        <v>51.290487968967668</v>
      </c>
      <c r="J89" s="249">
        <v>49.755811963722593</v>
      </c>
      <c r="K89" s="249">
        <v>50.024401023493844</v>
      </c>
      <c r="L89" s="249">
        <v>49.630194610086441</v>
      </c>
      <c r="M89" s="249">
        <v>50.543716733285784</v>
      </c>
      <c r="N89" s="249">
        <v>48.619416640191751</v>
      </c>
      <c r="O89" s="249">
        <v>42.577000057529382</v>
      </c>
      <c r="P89" s="250">
        <v>37.438995890698372</v>
      </c>
    </row>
    <row r="90" spans="1:17" s="92" customFormat="1">
      <c r="A90" s="213" t="s">
        <v>73</v>
      </c>
      <c r="B90" s="254">
        <v>25.124184571189179</v>
      </c>
      <c r="C90" s="254">
        <v>25.300876450590277</v>
      </c>
      <c r="D90" s="254">
        <v>24.451593222219138</v>
      </c>
      <c r="E90" s="254">
        <v>25.9</v>
      </c>
      <c r="F90" s="254">
        <v>25.436172732296519</v>
      </c>
      <c r="G90" s="254">
        <v>24.673904573907173</v>
      </c>
      <c r="H90" s="254">
        <v>23.992202024375132</v>
      </c>
      <c r="I90" s="254">
        <v>23.351782333477558</v>
      </c>
      <c r="J90" s="254">
        <v>22.98873053511624</v>
      </c>
      <c r="K90" s="254">
        <v>21.926029309141661</v>
      </c>
      <c r="L90" s="254">
        <v>20.390144686358806</v>
      </c>
      <c r="M90" s="254">
        <v>19.067198697907166</v>
      </c>
      <c r="N90" s="254">
        <v>16.259757181406158</v>
      </c>
      <c r="O90" s="254">
        <v>15.787488752631592</v>
      </c>
      <c r="P90" s="255">
        <v>14.106043522092826</v>
      </c>
    </row>
    <row r="91" spans="1:17" s="92" customFormat="1">
      <c r="A91" s="217" t="s">
        <v>74</v>
      </c>
      <c r="B91" s="259">
        <v>0.4261176611407026</v>
      </c>
      <c r="C91" s="259">
        <v>2.8086583564041137</v>
      </c>
      <c r="D91" s="259">
        <v>2.8636401453173961</v>
      </c>
      <c r="E91" s="259">
        <v>2.7</v>
      </c>
      <c r="F91" s="259">
        <v>2.7551906528775558</v>
      </c>
      <c r="G91" s="259">
        <v>2.8414846367626816</v>
      </c>
      <c r="H91" s="259">
        <v>3.0559285271638092</v>
      </c>
      <c r="I91" s="259">
        <v>3.0987317458689829</v>
      </c>
      <c r="J91" s="259">
        <v>3.121715109883394</v>
      </c>
      <c r="K91" s="259">
        <v>4.6289834845312861</v>
      </c>
      <c r="L91" s="259">
        <v>5.9862247492257197</v>
      </c>
      <c r="M91" s="259">
        <v>5.7851398206511595</v>
      </c>
      <c r="N91" s="259">
        <v>6.3033101024277833</v>
      </c>
      <c r="O91" s="259">
        <v>6.90991689825686</v>
      </c>
      <c r="P91" s="260">
        <v>6.6241805704577201</v>
      </c>
    </row>
    <row r="92" spans="1:17" s="92" customFormat="1">
      <c r="A92" s="213" t="s">
        <v>75</v>
      </c>
      <c r="B92" s="254">
        <v>5.6628164462265804</v>
      </c>
      <c r="C92" s="254">
        <v>5.6062140490295889</v>
      </c>
      <c r="D92" s="254">
        <v>5.4186194847333535</v>
      </c>
      <c r="E92" s="254">
        <v>5.0999999999999996</v>
      </c>
      <c r="F92" s="254">
        <v>5.253993315965368</v>
      </c>
      <c r="G92" s="254">
        <v>5.1894755980364149</v>
      </c>
      <c r="H92" s="254">
        <v>4.957653377401356</v>
      </c>
      <c r="I92" s="254">
        <v>4.7869027938605599</v>
      </c>
      <c r="J92" s="254">
        <v>4.7351309066907863</v>
      </c>
      <c r="K92" s="254">
        <v>4.7313328681088631</v>
      </c>
      <c r="L92" s="254">
        <v>4.7388018305366817</v>
      </c>
      <c r="M92" s="254">
        <v>4.306680155821156</v>
      </c>
      <c r="N92" s="254">
        <v>4.065421876193887</v>
      </c>
      <c r="O92" s="254">
        <v>3.8216988010201813</v>
      </c>
      <c r="P92" s="255">
        <v>3.532737095104145</v>
      </c>
    </row>
    <row r="93" spans="1:17" s="92" customFormat="1">
      <c r="A93" s="217" t="s">
        <v>76</v>
      </c>
      <c r="B93" s="259">
        <v>2.693159375187025E-2</v>
      </c>
      <c r="C93" s="259">
        <v>0.16017098676000172</v>
      </c>
      <c r="D93" s="259">
        <v>0.38808619207410078</v>
      </c>
      <c r="E93" s="259">
        <v>0.8</v>
      </c>
      <c r="F93" s="259">
        <v>1.5231441277861109</v>
      </c>
      <c r="G93" s="259">
        <v>2.09410145191034</v>
      </c>
      <c r="H93" s="259">
        <v>2.3151466639124147</v>
      </c>
      <c r="I93" s="259">
        <v>2.5737730747972316</v>
      </c>
      <c r="J93" s="259">
        <v>2.5156330212433078</v>
      </c>
      <c r="K93" s="259">
        <v>2.3749709234705745</v>
      </c>
      <c r="L93" s="259">
        <v>2.3887579161466279</v>
      </c>
      <c r="M93" s="259">
        <v>2.2569822187527699</v>
      </c>
      <c r="N93" s="259">
        <v>2.1717143282273597</v>
      </c>
      <c r="O93" s="259">
        <v>2.0312756743626932</v>
      </c>
      <c r="P93" s="260">
        <v>1.956737190629632</v>
      </c>
    </row>
    <row r="94" spans="1:17" s="92" customFormat="1">
      <c r="A94" s="213" t="s">
        <v>77</v>
      </c>
      <c r="B94" s="254">
        <v>2.4447902328086659</v>
      </c>
      <c r="C94" s="254">
        <v>2.6239295396841338</v>
      </c>
      <c r="D94" s="254">
        <v>2.5933886131062978</v>
      </c>
      <c r="E94" s="254">
        <v>2.5</v>
      </c>
      <c r="F94" s="254">
        <v>2.4842767295597481</v>
      </c>
      <c r="G94" s="254">
        <v>2.4625853873925352</v>
      </c>
      <c r="H94" s="254">
        <v>2.4735850030985338</v>
      </c>
      <c r="I94" s="254">
        <v>2.4097828886982575</v>
      </c>
      <c r="J94" s="254">
        <v>2.3764147945339427</v>
      </c>
      <c r="K94" s="254">
        <v>2.2494998836938822</v>
      </c>
      <c r="L94" s="254">
        <v>2.2379466555725052</v>
      </c>
      <c r="M94" s="254">
        <v>2.1041015820434787</v>
      </c>
      <c r="N94" s="254">
        <v>1.9637018776416275</v>
      </c>
      <c r="O94" s="254">
        <v>1.832197723566475</v>
      </c>
      <c r="P94" s="255">
        <v>1.6781780560905168</v>
      </c>
    </row>
    <row r="95" spans="1:17" s="92" customFormat="1">
      <c r="A95" s="217" t="s">
        <v>78</v>
      </c>
      <c r="B95" s="278">
        <v>1.1969597223053444E-2</v>
      </c>
      <c r="C95" s="278">
        <v>0.34693672629208328</v>
      </c>
      <c r="D95" s="278">
        <v>3.071383011176128</v>
      </c>
      <c r="E95" s="278">
        <v>4.8</v>
      </c>
      <c r="F95" s="278">
        <v>6.7460593142285736</v>
      </c>
      <c r="G95" s="259">
        <v>8.7759538713280172</v>
      </c>
      <c r="H95" s="259">
        <v>9.9046426358190462</v>
      </c>
      <c r="I95" s="259">
        <v>12.218982045363031</v>
      </c>
      <c r="J95" s="259">
        <v>14.048818050700367</v>
      </c>
      <c r="K95" s="259">
        <v>13.396976040939753</v>
      </c>
      <c r="L95" s="259">
        <v>13.329034345675586</v>
      </c>
      <c r="M95" s="259">
        <v>12.610999940031558</v>
      </c>
      <c r="N95" s="259">
        <v>12.664228292910485</v>
      </c>
      <c r="O95" s="259">
        <v>13.098911792431014</v>
      </c>
      <c r="P95" s="260">
        <v>13.902710706189197</v>
      </c>
    </row>
    <row r="96" spans="1:17" s="92" customFormat="1">
      <c r="A96" s="225" t="s">
        <v>79</v>
      </c>
      <c r="B96" s="267" t="s">
        <v>50</v>
      </c>
      <c r="C96" s="267" t="s">
        <v>50</v>
      </c>
      <c r="D96" s="267" t="s">
        <v>50</v>
      </c>
      <c r="E96" s="267" t="s">
        <v>50</v>
      </c>
      <c r="F96" s="267" t="s">
        <v>50</v>
      </c>
      <c r="G96" s="268">
        <v>6.2076309706241397E-3</v>
      </c>
      <c r="H96" s="268">
        <v>7.0104317289816157E-2</v>
      </c>
      <c r="I96" s="268">
        <v>0.26955714896671429</v>
      </c>
      <c r="J96" s="268">
        <v>0.45774561810937003</v>
      </c>
      <c r="K96" s="268">
        <v>0.66780646662014409</v>
      </c>
      <c r="L96" s="268">
        <v>1.2988952063976333</v>
      </c>
      <c r="M96" s="268">
        <v>3.3251808515069099</v>
      </c>
      <c r="N96" s="268">
        <v>7.9524497010009538</v>
      </c>
      <c r="O96" s="268">
        <v>13.941510300201804</v>
      </c>
      <c r="P96" s="269">
        <v>20.760416968737577</v>
      </c>
    </row>
    <row r="97" spans="1:17" s="92" customFormat="1">
      <c r="A97" s="93" t="s">
        <v>67</v>
      </c>
      <c r="B97" s="129"/>
      <c r="C97" s="129"/>
      <c r="D97" s="129"/>
      <c r="E97" s="129"/>
      <c r="F97" s="105"/>
      <c r="G97" s="105"/>
    </row>
    <row r="98" spans="1:17" s="92" customFormat="1">
      <c r="A98" s="93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</row>
    <row r="99" spans="1:17" s="92" customFormat="1">
      <c r="A99" s="127" t="s">
        <v>336</v>
      </c>
      <c r="B99" s="130"/>
      <c r="C99" s="130"/>
      <c r="D99" s="130"/>
      <c r="E99" s="131"/>
      <c r="F99" s="130"/>
      <c r="G99" s="130"/>
    </row>
    <row r="100" spans="1:17" s="89" customFormat="1" ht="28.5" customHeight="1">
      <c r="A100" s="207" t="s">
        <v>159</v>
      </c>
      <c r="B100" s="207" t="s">
        <v>187</v>
      </c>
      <c r="C100" s="207" t="s">
        <v>188</v>
      </c>
      <c r="D100" s="207" t="s">
        <v>189</v>
      </c>
      <c r="E100" s="207" t="s">
        <v>193</v>
      </c>
      <c r="F100" s="207" t="s">
        <v>190</v>
      </c>
      <c r="G100" s="207" t="s">
        <v>191</v>
      </c>
      <c r="H100" s="207" t="s">
        <v>192</v>
      </c>
      <c r="I100" s="207" t="s">
        <v>212</v>
      </c>
      <c r="J100" s="207" t="s">
        <v>213</v>
      </c>
      <c r="K100" s="207" t="s">
        <v>216</v>
      </c>
      <c r="L100" s="207" t="s">
        <v>278</v>
      </c>
      <c r="M100" s="207" t="s">
        <v>279</v>
      </c>
      <c r="N100" s="207" t="s">
        <v>280</v>
      </c>
      <c r="O100" s="207" t="s">
        <v>281</v>
      </c>
      <c r="P100" s="230" t="s">
        <v>282</v>
      </c>
      <c r="Q100" s="103" t="s">
        <v>261</v>
      </c>
    </row>
    <row r="101" spans="1:17" s="92" customFormat="1">
      <c r="A101" s="279" t="s">
        <v>80</v>
      </c>
      <c r="B101" s="280">
        <v>713.2</v>
      </c>
      <c r="C101" s="280">
        <v>754</v>
      </c>
      <c r="D101" s="280">
        <v>780.3</v>
      </c>
      <c r="E101" s="280">
        <v>787.7</v>
      </c>
      <c r="F101" s="280">
        <v>822.5</v>
      </c>
      <c r="G101" s="280">
        <v>830.34100000000001</v>
      </c>
      <c r="H101" s="280">
        <v>831.74099999999999</v>
      </c>
      <c r="I101" s="280">
        <v>837.2</v>
      </c>
      <c r="J101" s="280">
        <v>829.7</v>
      </c>
      <c r="K101" s="280">
        <v>836.2</v>
      </c>
      <c r="L101" s="280">
        <v>843.8</v>
      </c>
      <c r="M101" s="280">
        <v>854.5</v>
      </c>
      <c r="N101" s="280">
        <v>863.75</v>
      </c>
      <c r="O101" s="280">
        <v>875.8610000000001</v>
      </c>
      <c r="P101" s="281">
        <v>880.21600000000001</v>
      </c>
    </row>
    <row r="102" spans="1:17" s="92" customFormat="1">
      <c r="A102" s="213" t="s">
        <v>81</v>
      </c>
      <c r="B102" s="254">
        <v>12.89</v>
      </c>
      <c r="C102" s="254">
        <v>13</v>
      </c>
      <c r="D102" s="254">
        <v>13.5</v>
      </c>
      <c r="E102" s="254">
        <v>13.5</v>
      </c>
      <c r="F102" s="254">
        <v>13.5</v>
      </c>
      <c r="G102" s="254">
        <v>13.6</v>
      </c>
      <c r="H102" s="254">
        <v>13.688000000000001</v>
      </c>
      <c r="I102" s="254">
        <v>14.3</v>
      </c>
      <c r="J102" s="254">
        <v>14.3</v>
      </c>
      <c r="K102" s="254">
        <v>14.4</v>
      </c>
      <c r="L102" s="254">
        <v>14.9</v>
      </c>
      <c r="M102" s="254">
        <v>14.9</v>
      </c>
      <c r="N102" s="254">
        <v>15.529</v>
      </c>
      <c r="O102" s="254">
        <v>15.904999999999999</v>
      </c>
      <c r="P102" s="255">
        <v>16.114000000000001</v>
      </c>
    </row>
    <row r="103" spans="1:17" s="92" customFormat="1">
      <c r="A103" s="217" t="s">
        <v>82</v>
      </c>
      <c r="B103" s="259">
        <v>32.332000000000001</v>
      </c>
      <c r="C103" s="259">
        <v>32.4</v>
      </c>
      <c r="D103" s="259">
        <v>32.799999999999997</v>
      </c>
      <c r="E103" s="259">
        <v>32.799999999999997</v>
      </c>
      <c r="F103" s="259">
        <v>33</v>
      </c>
      <c r="G103" s="259">
        <v>33.119</v>
      </c>
      <c r="H103" s="259">
        <v>33.14</v>
      </c>
      <c r="I103" s="259">
        <v>33.4</v>
      </c>
      <c r="J103" s="259">
        <v>33.6</v>
      </c>
      <c r="K103" s="259">
        <v>33.799999999999997</v>
      </c>
      <c r="L103" s="259">
        <v>33.9</v>
      </c>
      <c r="M103" s="259">
        <v>34</v>
      </c>
      <c r="N103" s="259">
        <v>34.162999999999997</v>
      </c>
      <c r="O103" s="259">
        <v>34.375</v>
      </c>
      <c r="P103" s="260">
        <v>34.497999999999998</v>
      </c>
    </row>
    <row r="104" spans="1:17" s="92" customFormat="1">
      <c r="A104" s="213" t="s">
        <v>83</v>
      </c>
      <c r="B104" s="254">
        <v>278.14499999999998</v>
      </c>
      <c r="C104" s="254">
        <v>295.89999999999998</v>
      </c>
      <c r="D104" s="254">
        <v>303.7</v>
      </c>
      <c r="E104" s="254">
        <v>305.5</v>
      </c>
      <c r="F104" s="254">
        <v>307.60000000000002</v>
      </c>
      <c r="G104" s="254">
        <v>309.13299999999998</v>
      </c>
      <c r="H104" s="254">
        <v>309.95100000000002</v>
      </c>
      <c r="I104" s="254">
        <v>312.39999999999998</v>
      </c>
      <c r="J104" s="254">
        <v>311.60000000000002</v>
      </c>
      <c r="K104" s="254">
        <v>313.60000000000002</v>
      </c>
      <c r="L104" s="254">
        <v>315.39999999999998</v>
      </c>
      <c r="M104" s="254">
        <v>317.89999999999998</v>
      </c>
      <c r="N104" s="254">
        <v>319.69400000000002</v>
      </c>
      <c r="O104" s="254">
        <v>321.089</v>
      </c>
      <c r="P104" s="255">
        <v>322.37700000000001</v>
      </c>
    </row>
    <row r="105" spans="1:17" s="92" customFormat="1">
      <c r="A105" s="282" t="s">
        <v>84</v>
      </c>
      <c r="B105" s="283">
        <v>389.87099999999998</v>
      </c>
      <c r="C105" s="283">
        <v>412.8</v>
      </c>
      <c r="D105" s="283">
        <v>430.3</v>
      </c>
      <c r="E105" s="283">
        <v>435.9</v>
      </c>
      <c r="F105" s="283">
        <v>468.3</v>
      </c>
      <c r="G105" s="283">
        <v>474.48900000000003</v>
      </c>
      <c r="H105" s="283">
        <v>474.96199999999999</v>
      </c>
      <c r="I105" s="283">
        <v>477.1</v>
      </c>
      <c r="J105" s="283">
        <v>470.1</v>
      </c>
      <c r="K105" s="283">
        <v>474.4</v>
      </c>
      <c r="L105" s="283">
        <v>479.5</v>
      </c>
      <c r="M105" s="283">
        <v>487.7</v>
      </c>
      <c r="N105" s="283">
        <v>494.36399999999998</v>
      </c>
      <c r="O105" s="283">
        <v>504.49200000000002</v>
      </c>
      <c r="P105" s="284">
        <v>507.22699999999998</v>
      </c>
    </row>
    <row r="106" spans="1:17" s="92" customFormat="1">
      <c r="A106" s="106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</row>
    <row r="107" spans="1:17" s="92" customFormat="1">
      <c r="A107" s="100" t="s">
        <v>337</v>
      </c>
      <c r="B107" s="125"/>
      <c r="C107" s="125"/>
      <c r="D107" s="125"/>
      <c r="F107" s="125"/>
    </row>
    <row r="108" spans="1:17" s="89" customFormat="1" ht="28.5" customHeight="1">
      <c r="A108" s="207" t="s">
        <v>159</v>
      </c>
      <c r="B108" s="207" t="s">
        <v>187</v>
      </c>
      <c r="C108" s="207" t="s">
        <v>188</v>
      </c>
      <c r="D108" s="207" t="s">
        <v>189</v>
      </c>
      <c r="E108" s="207" t="s">
        <v>193</v>
      </c>
      <c r="F108" s="207" t="s">
        <v>190</v>
      </c>
      <c r="G108" s="207" t="s">
        <v>191</v>
      </c>
      <c r="H108" s="207" t="s">
        <v>192</v>
      </c>
      <c r="I108" s="207" t="s">
        <v>212</v>
      </c>
      <c r="J108" s="207" t="s">
        <v>213</v>
      </c>
      <c r="K108" s="207" t="s">
        <v>216</v>
      </c>
      <c r="L108" s="207" t="s">
        <v>278</v>
      </c>
      <c r="M108" s="207" t="s">
        <v>279</v>
      </c>
      <c r="N108" s="207" t="s">
        <v>280</v>
      </c>
      <c r="O108" s="207" t="s">
        <v>281</v>
      </c>
      <c r="P108" s="230" t="s">
        <v>282</v>
      </c>
      <c r="Q108" s="103" t="s">
        <v>261</v>
      </c>
    </row>
    <row r="109" spans="1:17" s="92" customFormat="1">
      <c r="A109" s="245" t="s">
        <v>85</v>
      </c>
      <c r="B109" s="285">
        <v>20962.8</v>
      </c>
      <c r="C109" s="285">
        <v>22849</v>
      </c>
      <c r="D109" s="285">
        <v>24465</v>
      </c>
      <c r="E109" s="285">
        <v>23809</v>
      </c>
      <c r="F109" s="285">
        <v>24078</v>
      </c>
      <c r="G109" s="285">
        <v>24094</v>
      </c>
      <c r="H109" s="285">
        <v>24275</v>
      </c>
      <c r="I109" s="285">
        <v>23887</v>
      </c>
      <c r="J109" s="285">
        <v>24739</v>
      </c>
      <c r="K109" s="285">
        <v>24933.4</v>
      </c>
      <c r="L109" s="285">
        <v>25342</v>
      </c>
      <c r="M109" s="285">
        <v>24215</v>
      </c>
      <c r="N109" s="285">
        <v>24652</v>
      </c>
      <c r="O109" s="285">
        <v>25717</v>
      </c>
      <c r="P109" s="286">
        <v>25092.454139999998</v>
      </c>
    </row>
    <row r="110" spans="1:17" s="92" customFormat="1">
      <c r="A110" s="213" t="s">
        <v>86</v>
      </c>
      <c r="B110" s="214">
        <v>22289</v>
      </c>
      <c r="C110" s="214">
        <v>23477</v>
      </c>
      <c r="D110" s="214">
        <v>25449</v>
      </c>
      <c r="E110" s="214">
        <v>24780</v>
      </c>
      <c r="F110" s="214">
        <v>25845</v>
      </c>
      <c r="G110" s="214">
        <v>24761</v>
      </c>
      <c r="H110" s="214">
        <v>25535</v>
      </c>
      <c r="I110" s="214">
        <v>25101</v>
      </c>
      <c r="J110" s="214">
        <v>25546</v>
      </c>
      <c r="K110" s="214">
        <v>26230.582999999999</v>
      </c>
      <c r="L110" s="214">
        <v>26448</v>
      </c>
      <c r="M110" s="214">
        <v>26398</v>
      </c>
      <c r="N110" s="214">
        <v>26209</v>
      </c>
      <c r="O110" s="214">
        <v>27195</v>
      </c>
      <c r="P110" s="234">
        <v>26999.973000000002</v>
      </c>
    </row>
    <row r="111" spans="1:17" s="92" customFormat="1">
      <c r="A111" s="282" t="s">
        <v>87</v>
      </c>
      <c r="B111" s="283" t="s">
        <v>88</v>
      </c>
      <c r="C111" s="283" t="s">
        <v>89</v>
      </c>
      <c r="D111" s="283" t="s">
        <v>90</v>
      </c>
      <c r="E111" s="283" t="s">
        <v>217</v>
      </c>
      <c r="F111" s="283" t="s">
        <v>91</v>
      </c>
      <c r="G111" s="283" t="s">
        <v>92</v>
      </c>
      <c r="H111" s="283" t="s">
        <v>93</v>
      </c>
      <c r="I111" s="283" t="s">
        <v>214</v>
      </c>
      <c r="J111" s="283" t="s">
        <v>215</v>
      </c>
      <c r="K111" s="283" t="s">
        <v>218</v>
      </c>
      <c r="L111" s="283" t="s">
        <v>223</v>
      </c>
      <c r="M111" s="283" t="s">
        <v>256</v>
      </c>
      <c r="N111" s="283" t="s">
        <v>92</v>
      </c>
      <c r="O111" s="283" t="s">
        <v>270</v>
      </c>
      <c r="P111" s="284" t="s">
        <v>215</v>
      </c>
    </row>
    <row r="112" spans="1:17" s="92" customFormat="1">
      <c r="A112" s="106"/>
      <c r="B112" s="105"/>
      <c r="C112" s="105"/>
      <c r="D112" s="105"/>
      <c r="E112" s="105"/>
      <c r="F112" s="134"/>
      <c r="G112" s="134"/>
    </row>
    <row r="113" spans="1:17" s="92" customFormat="1">
      <c r="A113" s="100" t="s">
        <v>338</v>
      </c>
      <c r="B113" s="125"/>
      <c r="C113" s="125"/>
      <c r="D113" s="125"/>
      <c r="E113" s="125"/>
      <c r="F113" s="125"/>
    </row>
    <row r="114" spans="1:17" s="89" customFormat="1" ht="30.75" customHeight="1">
      <c r="A114" s="287" t="s">
        <v>159</v>
      </c>
      <c r="B114" s="273" t="s">
        <v>195</v>
      </c>
      <c r="C114" s="273" t="s">
        <v>94</v>
      </c>
      <c r="D114" s="273" t="s">
        <v>195</v>
      </c>
      <c r="E114" s="273" t="s">
        <v>94</v>
      </c>
      <c r="F114" s="273" t="s">
        <v>195</v>
      </c>
      <c r="G114" s="273" t="s">
        <v>94</v>
      </c>
      <c r="H114" s="273" t="s">
        <v>195</v>
      </c>
      <c r="I114" s="273" t="s">
        <v>94</v>
      </c>
      <c r="J114" s="273" t="s">
        <v>195</v>
      </c>
      <c r="K114" s="273" t="s">
        <v>94</v>
      </c>
      <c r="L114" s="273" t="s">
        <v>195</v>
      </c>
      <c r="M114" s="273" t="s">
        <v>94</v>
      </c>
      <c r="N114" s="273" t="s">
        <v>195</v>
      </c>
      <c r="O114" s="273" t="s">
        <v>94</v>
      </c>
      <c r="P114" s="103" t="s">
        <v>261</v>
      </c>
    </row>
    <row r="115" spans="1:17" s="110" customFormat="1">
      <c r="A115" s="288"/>
      <c r="B115" s="289">
        <v>2016</v>
      </c>
      <c r="C115" s="289">
        <v>2016</v>
      </c>
      <c r="D115" s="289">
        <v>2017</v>
      </c>
      <c r="E115" s="289">
        <v>2017</v>
      </c>
      <c r="F115" s="289">
        <v>2018</v>
      </c>
      <c r="G115" s="289">
        <v>2018</v>
      </c>
      <c r="H115" s="289">
        <v>2019</v>
      </c>
      <c r="I115" s="289">
        <v>2019</v>
      </c>
      <c r="J115" s="289">
        <v>2020</v>
      </c>
      <c r="K115" s="289">
        <v>2020</v>
      </c>
      <c r="L115" s="289">
        <v>2021</v>
      </c>
      <c r="M115" s="289">
        <v>2021</v>
      </c>
      <c r="N115" s="289">
        <v>2022</v>
      </c>
      <c r="O115" s="290">
        <v>2022</v>
      </c>
    </row>
    <row r="116" spans="1:17" s="92" customFormat="1">
      <c r="A116" s="291" t="s">
        <v>275</v>
      </c>
      <c r="B116" s="104">
        <v>151306.83100000001</v>
      </c>
      <c r="C116" s="292">
        <v>169.58269999999999</v>
      </c>
      <c r="D116" s="104">
        <v>147764.24799999999</v>
      </c>
      <c r="E116" s="292">
        <v>165.92863383299596</v>
      </c>
      <c r="F116" s="104">
        <v>152091.739</v>
      </c>
      <c r="G116" s="292">
        <v>185.33420082730464</v>
      </c>
      <c r="H116" s="104">
        <v>157774.41899999999</v>
      </c>
      <c r="I116" s="292">
        <v>246.1882347353154</v>
      </c>
      <c r="J116" s="104">
        <v>151028.117</v>
      </c>
      <c r="K116" s="292">
        <v>265.65625260361287</v>
      </c>
      <c r="L116" s="104">
        <v>157473.03599999999</v>
      </c>
      <c r="M116" s="292">
        <v>287.94256179832587</v>
      </c>
      <c r="N116" s="104">
        <v>142106.853</v>
      </c>
      <c r="O116" s="293">
        <v>520.00204311047548</v>
      </c>
    </row>
    <row r="117" spans="1:17" s="92" customFormat="1">
      <c r="A117" s="294" t="s">
        <v>255</v>
      </c>
      <c r="B117" s="218">
        <v>70531.297000000006</v>
      </c>
      <c r="C117" s="259">
        <v>169.46743939786049</v>
      </c>
      <c r="D117" s="218">
        <v>108966.045</v>
      </c>
      <c r="E117" s="259">
        <v>165.65482577623146</v>
      </c>
      <c r="F117" s="218">
        <v>105998.66899999999</v>
      </c>
      <c r="G117" s="259">
        <v>178.22096520853484</v>
      </c>
      <c r="H117" s="218">
        <v>59490.025999999998</v>
      </c>
      <c r="I117" s="259">
        <v>226.92942511069</v>
      </c>
      <c r="J117" s="218">
        <v>34813.044999999998</v>
      </c>
      <c r="K117" s="259">
        <v>251.97343409632799</v>
      </c>
      <c r="L117" s="218">
        <v>35186.745999999999</v>
      </c>
      <c r="M117" s="259">
        <v>292.48521019818094</v>
      </c>
      <c r="N117" s="218">
        <v>29713.598999999998</v>
      </c>
      <c r="O117" s="260">
        <v>483.67169187414822</v>
      </c>
    </row>
    <row r="118" spans="1:17" s="92" customFormat="1">
      <c r="A118" s="295" t="s">
        <v>95</v>
      </c>
      <c r="B118" s="214">
        <v>66881.615000000005</v>
      </c>
      <c r="C118" s="254">
        <v>168.45835436240588</v>
      </c>
      <c r="D118" s="214">
        <v>28325.996999999999</v>
      </c>
      <c r="E118" s="254">
        <v>162.35149640099164</v>
      </c>
      <c r="F118" s="214">
        <v>35067.366999999998</v>
      </c>
      <c r="G118" s="254">
        <v>193.1198912082564</v>
      </c>
      <c r="H118" s="214">
        <v>78423.695999999996</v>
      </c>
      <c r="I118" s="254">
        <v>256.10379801533463</v>
      </c>
      <c r="J118" s="214">
        <v>102721.682</v>
      </c>
      <c r="K118" s="254">
        <v>271.29103473987118</v>
      </c>
      <c r="L118" s="214">
        <v>106718.629</v>
      </c>
      <c r="M118" s="254">
        <v>271.60452370504123</v>
      </c>
      <c r="N118" s="214">
        <v>99854.354999999996</v>
      </c>
      <c r="O118" s="255">
        <v>500.00351311667879</v>
      </c>
    </row>
    <row r="119" spans="1:17" s="92" customFormat="1">
      <c r="A119" s="294" t="s">
        <v>96</v>
      </c>
      <c r="B119" s="218">
        <v>10831.934999999999</v>
      </c>
      <c r="C119" s="259">
        <v>177.18575674613999</v>
      </c>
      <c r="D119" s="218">
        <v>8700.2980000000007</v>
      </c>
      <c r="E119" s="259">
        <v>180.08960152859134</v>
      </c>
      <c r="F119" s="218">
        <v>9191.7620000000006</v>
      </c>
      <c r="G119" s="259">
        <v>238.45962286664951</v>
      </c>
      <c r="H119" s="218">
        <v>11925.735999999999</v>
      </c>
      <c r="I119" s="259">
        <v>269.75942616874977</v>
      </c>
      <c r="J119" s="218">
        <v>10973.569</v>
      </c>
      <c r="K119" s="259">
        <v>253.18768214789554</v>
      </c>
      <c r="L119" s="218">
        <v>14080.708000000001</v>
      </c>
      <c r="M119" s="259">
        <v>404.05471088527645</v>
      </c>
      <c r="N119" s="218">
        <v>11161.236000000001</v>
      </c>
      <c r="O119" s="260">
        <v>811.84886691760676</v>
      </c>
    </row>
    <row r="120" spans="1:17" s="92" customFormat="1">
      <c r="A120" s="296" t="s">
        <v>97</v>
      </c>
      <c r="B120" s="297">
        <v>244034.70600000001</v>
      </c>
      <c r="C120" s="298">
        <v>171.12190000000001</v>
      </c>
      <c r="D120" s="297">
        <v>211605.47700000001</v>
      </c>
      <c r="E120" s="298">
        <v>166.13329999999999</v>
      </c>
      <c r="F120" s="297">
        <v>225059.897</v>
      </c>
      <c r="G120" s="298">
        <v>188.56915321524386</v>
      </c>
      <c r="H120" s="297">
        <v>250192.1</v>
      </c>
      <c r="I120" s="298">
        <v>241.14809180625605</v>
      </c>
      <c r="J120" s="297">
        <v>239508.96900000001</v>
      </c>
      <c r="K120" s="298">
        <v>250.3545418376379</v>
      </c>
      <c r="L120" s="297">
        <v>253682.35200000001</v>
      </c>
      <c r="M120" s="298">
        <v>281.19109050203053</v>
      </c>
      <c r="N120" s="297">
        <v>226349.99799999999</v>
      </c>
      <c r="O120" s="299">
        <v>523.66747491643446</v>
      </c>
    </row>
    <row r="121" spans="1:17" s="92" customFormat="1">
      <c r="A121" s="294" t="s">
        <v>255</v>
      </c>
      <c r="B121" s="218">
        <v>131345.62700000001</v>
      </c>
      <c r="C121" s="259">
        <v>173.22868617468322</v>
      </c>
      <c r="D121" s="218">
        <v>129442.65300000001</v>
      </c>
      <c r="E121" s="259">
        <v>167.97376673050729</v>
      </c>
      <c r="F121" s="218">
        <v>130161.901</v>
      </c>
      <c r="G121" s="259">
        <v>182.88789973957125</v>
      </c>
      <c r="H121" s="218">
        <v>122749.72100000001</v>
      </c>
      <c r="I121" s="259">
        <v>243.59159398822584</v>
      </c>
      <c r="J121" s="218">
        <v>110355.175</v>
      </c>
      <c r="K121" s="259">
        <v>262.43118186346953</v>
      </c>
      <c r="L121" s="218">
        <v>107712.605</v>
      </c>
      <c r="M121" s="259">
        <v>273.9348352033636</v>
      </c>
      <c r="N121" s="218">
        <v>108724.804</v>
      </c>
      <c r="O121" s="260">
        <v>496.89468651513965</v>
      </c>
    </row>
    <row r="122" spans="1:17" s="92" customFormat="1">
      <c r="A122" s="295" t="s">
        <v>95</v>
      </c>
      <c r="B122" s="214">
        <v>92294.157000000007</v>
      </c>
      <c r="C122" s="254">
        <v>170.49144833729829</v>
      </c>
      <c r="D122" s="214">
        <v>62690.822999999997</v>
      </c>
      <c r="E122" s="254">
        <v>164.2591707561408</v>
      </c>
      <c r="F122" s="214">
        <v>70114.157000000007</v>
      </c>
      <c r="G122" s="254">
        <v>195.47500514054528</v>
      </c>
      <c r="H122" s="214">
        <v>105857.541</v>
      </c>
      <c r="I122" s="254">
        <v>239.77834323583997</v>
      </c>
      <c r="J122" s="214">
        <v>97018.895000000004</v>
      </c>
      <c r="K122" s="254">
        <v>242.22823708721899</v>
      </c>
      <c r="L122" s="214">
        <v>115335.77899999999</v>
      </c>
      <c r="M122" s="254">
        <v>277.1135798198406</v>
      </c>
      <c r="N122" s="214">
        <v>90460.872000000003</v>
      </c>
      <c r="O122" s="255">
        <v>505.40928236906666</v>
      </c>
    </row>
    <row r="123" spans="1:17" s="92" customFormat="1">
      <c r="A123" s="300" t="s">
        <v>96</v>
      </c>
      <c r="B123" s="301">
        <v>5322.32</v>
      </c>
      <c r="C123" s="283">
        <v>151.99035383066033</v>
      </c>
      <c r="D123" s="301">
        <v>5951.5910000000003</v>
      </c>
      <c r="E123" s="283">
        <v>156.99351652356486</v>
      </c>
      <c r="F123" s="301">
        <v>6413.0129999999999</v>
      </c>
      <c r="G123" s="283">
        <v>219.25127861116135</v>
      </c>
      <c r="H123" s="301">
        <v>7508.1779999999999</v>
      </c>
      <c r="I123" s="283">
        <v>219.46781229747086</v>
      </c>
      <c r="J123" s="301">
        <v>6603.9780000000001</v>
      </c>
      <c r="K123" s="283">
        <v>191.48643438848524</v>
      </c>
      <c r="L123" s="301">
        <v>8402.7440000000006</v>
      </c>
      <c r="M123" s="283">
        <v>363.46673181998642</v>
      </c>
      <c r="N123" s="301">
        <v>6957.28</v>
      </c>
      <c r="O123" s="284">
        <v>644.17255019202901</v>
      </c>
    </row>
    <row r="124" spans="1:17" s="92" customFormat="1">
      <c r="A124" s="93" t="s">
        <v>98</v>
      </c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</row>
    <row r="125" spans="1:17" s="92" customFormat="1">
      <c r="A125" s="93"/>
      <c r="B125" s="125"/>
      <c r="C125" s="125"/>
      <c r="D125" s="125"/>
      <c r="E125" s="125"/>
      <c r="F125" s="125"/>
    </row>
    <row r="126" spans="1:17" s="92" customFormat="1">
      <c r="A126" s="100" t="s">
        <v>339</v>
      </c>
      <c r="B126" s="125"/>
      <c r="C126" s="125"/>
      <c r="D126" s="125"/>
      <c r="E126" s="125"/>
      <c r="F126" s="125"/>
    </row>
    <row r="127" spans="1:17" s="89" customFormat="1" ht="28.5" customHeight="1">
      <c r="A127" s="273" t="s">
        <v>159</v>
      </c>
      <c r="B127" s="207" t="s">
        <v>187</v>
      </c>
      <c r="C127" s="207" t="s">
        <v>188</v>
      </c>
      <c r="D127" s="207" t="s">
        <v>189</v>
      </c>
      <c r="E127" s="207" t="s">
        <v>193</v>
      </c>
      <c r="F127" s="207" t="s">
        <v>190</v>
      </c>
      <c r="G127" s="207" t="s">
        <v>191</v>
      </c>
      <c r="H127" s="207" t="s">
        <v>192</v>
      </c>
      <c r="I127" s="207" t="s">
        <v>212</v>
      </c>
      <c r="J127" s="207" t="s">
        <v>213</v>
      </c>
      <c r="K127" s="207" t="s">
        <v>216</v>
      </c>
      <c r="L127" s="207" t="s">
        <v>278</v>
      </c>
      <c r="M127" s="207" t="s">
        <v>279</v>
      </c>
      <c r="N127" s="207" t="s">
        <v>280</v>
      </c>
      <c r="O127" s="207" t="s">
        <v>281</v>
      </c>
      <c r="P127" s="230" t="s">
        <v>282</v>
      </c>
      <c r="Q127" s="103" t="s">
        <v>261</v>
      </c>
    </row>
    <row r="128" spans="1:17" s="92" customFormat="1">
      <c r="A128" s="279" t="s">
        <v>99</v>
      </c>
      <c r="B128" s="302">
        <v>15288.653</v>
      </c>
      <c r="C128" s="302">
        <v>15761.571</v>
      </c>
      <c r="D128" s="302">
        <v>16487.878000000001</v>
      </c>
      <c r="E128" s="302">
        <v>16617</v>
      </c>
      <c r="F128" s="302">
        <v>16742.314999999999</v>
      </c>
      <c r="G128" s="302">
        <v>16860</v>
      </c>
      <c r="H128" s="302">
        <v>16996</v>
      </c>
      <c r="I128" s="302">
        <v>17168</v>
      </c>
      <c r="J128" s="302">
        <v>17363</v>
      </c>
      <c r="K128" s="302">
        <v>17503</v>
      </c>
      <c r="L128" s="302">
        <v>17714</v>
      </c>
      <c r="M128" s="302">
        <v>17935</v>
      </c>
      <c r="N128" s="302">
        <v>18185.147000000001</v>
      </c>
      <c r="O128" s="302">
        <v>18381.690999999999</v>
      </c>
      <c r="P128" s="303">
        <v>18694.797999999999</v>
      </c>
    </row>
    <row r="129" spans="1:17" s="92" customFormat="1">
      <c r="A129" s="213" t="s">
        <v>100</v>
      </c>
      <c r="B129" s="214">
        <v>9985.4509999999991</v>
      </c>
      <c r="C129" s="214">
        <v>10343.972092962053</v>
      </c>
      <c r="D129" s="214">
        <v>10821.186383143109</v>
      </c>
      <c r="E129" s="214">
        <v>10972</v>
      </c>
      <c r="F129" s="214">
        <v>11087.158991220313</v>
      </c>
      <c r="G129" s="214">
        <v>11124.49</v>
      </c>
      <c r="H129" s="214">
        <v>11228</v>
      </c>
      <c r="I129" s="214">
        <v>11342</v>
      </c>
      <c r="J129" s="214">
        <v>11478</v>
      </c>
      <c r="K129" s="214">
        <v>11568</v>
      </c>
      <c r="L129" s="214">
        <v>11717</v>
      </c>
      <c r="M129" s="214">
        <v>11889</v>
      </c>
      <c r="N129" s="214">
        <v>12023.053</v>
      </c>
      <c r="O129" s="214">
        <v>12142.581</v>
      </c>
      <c r="P129" s="234">
        <v>12377.728999999999</v>
      </c>
    </row>
    <row r="130" spans="1:17" s="92" customFormat="1">
      <c r="A130" s="217" t="s">
        <v>101</v>
      </c>
      <c r="B130" s="218">
        <v>5303.2020000000002</v>
      </c>
      <c r="C130" s="218">
        <v>5417.5989070379483</v>
      </c>
      <c r="D130" s="218">
        <v>5666.6916168568914</v>
      </c>
      <c r="E130" s="218">
        <v>5644</v>
      </c>
      <c r="F130" s="218">
        <v>5655.1550109973305</v>
      </c>
      <c r="G130" s="218">
        <v>5735.4650000000001</v>
      </c>
      <c r="H130" s="218">
        <v>5768</v>
      </c>
      <c r="I130" s="218">
        <v>5826</v>
      </c>
      <c r="J130" s="218">
        <v>5885</v>
      </c>
      <c r="K130" s="218">
        <v>5935</v>
      </c>
      <c r="L130" s="218">
        <v>5997</v>
      </c>
      <c r="M130" s="218">
        <v>6046</v>
      </c>
      <c r="N130" s="218">
        <v>6162.0940000000001</v>
      </c>
      <c r="O130" s="218">
        <v>6239.11</v>
      </c>
      <c r="P130" s="235">
        <v>6317.0690000000004</v>
      </c>
    </row>
    <row r="131" spans="1:17" s="92" customFormat="1">
      <c r="A131" s="304" t="s">
        <v>222</v>
      </c>
      <c r="B131" s="298"/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9"/>
    </row>
    <row r="132" spans="1:17" s="92" customFormat="1">
      <c r="A132" s="217" t="s">
        <v>102</v>
      </c>
      <c r="B132" s="259">
        <v>0.254</v>
      </c>
      <c r="C132" s="259">
        <v>0.27500000000000002</v>
      </c>
      <c r="D132" s="259">
        <v>0.29400000000000004</v>
      </c>
      <c r="E132" s="259">
        <v>0.3</v>
      </c>
      <c r="F132" s="259">
        <v>0.33</v>
      </c>
      <c r="G132" s="259">
        <v>0.34799999999999998</v>
      </c>
      <c r="H132" s="259">
        <v>0.37</v>
      </c>
      <c r="I132" s="259">
        <v>0.38600000000000001</v>
      </c>
      <c r="J132" s="259">
        <v>0.48399999999999999</v>
      </c>
      <c r="K132" s="259">
        <v>0.52100000000000002</v>
      </c>
      <c r="L132" s="259">
        <v>0.52200000000000002</v>
      </c>
      <c r="M132" s="259">
        <v>0.54</v>
      </c>
      <c r="N132" s="259">
        <v>0.56699999999999995</v>
      </c>
      <c r="O132" s="259">
        <v>0.64</v>
      </c>
      <c r="P132" s="260">
        <v>0.72799999999999998</v>
      </c>
    </row>
    <row r="133" spans="1:17" s="92" customFormat="1">
      <c r="A133" s="213" t="s">
        <v>103</v>
      </c>
      <c r="B133" s="253" t="s">
        <v>50</v>
      </c>
      <c r="C133" s="254">
        <v>5.8999999999999997E-2</v>
      </c>
      <c r="D133" s="254">
        <v>0.16600000000000001</v>
      </c>
      <c r="E133" s="254">
        <v>0.2</v>
      </c>
      <c r="F133" s="254">
        <v>0.23200000000000001</v>
      </c>
      <c r="G133" s="254">
        <v>0.249</v>
      </c>
      <c r="H133" s="254">
        <v>0.27800000000000002</v>
      </c>
      <c r="I133" s="254">
        <v>0.316</v>
      </c>
      <c r="J133" s="254">
        <v>0.42099999999999999</v>
      </c>
      <c r="K133" s="254">
        <v>0.46200000000000002</v>
      </c>
      <c r="L133" s="254">
        <v>0.47099999999999997</v>
      </c>
      <c r="M133" s="254">
        <v>0.49</v>
      </c>
      <c r="N133" s="254">
        <v>0.52600000000000002</v>
      </c>
      <c r="O133" s="254">
        <v>0.60199999999999998</v>
      </c>
      <c r="P133" s="255">
        <v>0.69299999999999995</v>
      </c>
    </row>
    <row r="134" spans="1:17" s="92" customFormat="1">
      <c r="A134" s="217" t="s">
        <v>104</v>
      </c>
      <c r="B134" s="259">
        <v>26.2</v>
      </c>
      <c r="C134" s="259">
        <v>27.398</v>
      </c>
      <c r="D134" s="259">
        <v>31.305</v>
      </c>
      <c r="E134" s="259">
        <v>32.200000000000003</v>
      </c>
      <c r="F134" s="259">
        <v>33.283999999999999</v>
      </c>
      <c r="G134" s="259">
        <v>34.292999999999999</v>
      </c>
      <c r="H134" s="259">
        <v>35.325000000000003</v>
      </c>
      <c r="I134" s="259">
        <v>36.46</v>
      </c>
      <c r="J134" s="259">
        <v>37.429000000000002</v>
      </c>
      <c r="K134" s="259">
        <v>38.335000000000001</v>
      </c>
      <c r="L134" s="259">
        <v>39.524999999999999</v>
      </c>
      <c r="M134" s="259">
        <v>40.889000000000003</v>
      </c>
      <c r="N134" s="259">
        <v>42.115000000000002</v>
      </c>
      <c r="O134" s="259">
        <v>43.722999999999999</v>
      </c>
      <c r="P134" s="260">
        <v>45.843000000000004</v>
      </c>
    </row>
    <row r="135" spans="1:17" s="92" customFormat="1">
      <c r="A135" s="213" t="s">
        <v>103</v>
      </c>
      <c r="B135" s="253" t="s">
        <v>50</v>
      </c>
      <c r="C135" s="305">
        <v>8.8999999999999996E-2</v>
      </c>
      <c r="D135" s="305">
        <v>3.9790000000000001</v>
      </c>
      <c r="E135" s="305">
        <v>6.1</v>
      </c>
      <c r="F135" s="305">
        <v>8.3970000000000002</v>
      </c>
      <c r="G135" s="305">
        <v>10.702</v>
      </c>
      <c r="H135" s="305">
        <v>12.906000000000001</v>
      </c>
      <c r="I135" s="305">
        <v>15.179</v>
      </c>
      <c r="J135" s="305">
        <v>17.030999999999999</v>
      </c>
      <c r="K135" s="305">
        <v>18.597000000000001</v>
      </c>
      <c r="L135" s="305">
        <v>20.358000000000001</v>
      </c>
      <c r="M135" s="305">
        <v>22.030999999999999</v>
      </c>
      <c r="N135" s="305">
        <v>23.588999999999999</v>
      </c>
      <c r="O135" s="305">
        <v>25.106999999999999</v>
      </c>
      <c r="P135" s="306">
        <v>27.484000000000002</v>
      </c>
    </row>
    <row r="136" spans="1:17" s="92" customFormat="1">
      <c r="A136" s="217" t="s">
        <v>105</v>
      </c>
      <c r="B136" s="218">
        <v>1925.1989999999987</v>
      </c>
      <c r="C136" s="218">
        <v>2085.898000000001</v>
      </c>
      <c r="D136" s="218">
        <v>2256.2789999999986</v>
      </c>
      <c r="E136" s="218">
        <v>2278</v>
      </c>
      <c r="F136" s="218">
        <v>2287.8449999999998</v>
      </c>
      <c r="G136" s="218">
        <v>2291.489</v>
      </c>
      <c r="H136" s="218">
        <v>2324</v>
      </c>
      <c r="I136" s="218">
        <v>2266.8770000000022</v>
      </c>
      <c r="J136" s="218">
        <v>2241.8820000000014</v>
      </c>
      <c r="K136" s="218">
        <v>2266.1440000000002</v>
      </c>
      <c r="L136" s="218">
        <v>2276.83</v>
      </c>
      <c r="M136" s="218">
        <v>2305.7399999999998</v>
      </c>
      <c r="N136" s="218">
        <v>2401.5789999999997</v>
      </c>
      <c r="O136" s="218">
        <v>2353.4050000000002</v>
      </c>
      <c r="P136" s="235">
        <v>2377.9629999999997</v>
      </c>
    </row>
    <row r="137" spans="1:17" s="92" customFormat="1">
      <c r="A137" s="213" t="s">
        <v>103</v>
      </c>
      <c r="B137" s="253" t="s">
        <v>50</v>
      </c>
      <c r="C137" s="253" t="s">
        <v>50</v>
      </c>
      <c r="D137" s="253" t="s">
        <v>50</v>
      </c>
      <c r="E137" s="253" t="s">
        <v>50</v>
      </c>
      <c r="F137" s="253" t="s">
        <v>50</v>
      </c>
      <c r="G137" s="253" t="s">
        <v>50</v>
      </c>
      <c r="H137" s="214">
        <v>627</v>
      </c>
      <c r="I137" s="307">
        <v>533</v>
      </c>
      <c r="J137" s="214">
        <v>575</v>
      </c>
      <c r="K137" s="214">
        <v>590.42899999999997</v>
      </c>
      <c r="L137" s="214">
        <v>589.40700000000004</v>
      </c>
      <c r="M137" s="214">
        <v>590.49599999999998</v>
      </c>
      <c r="N137" s="214">
        <v>547.37</v>
      </c>
      <c r="O137" s="214">
        <v>572.85199999999998</v>
      </c>
      <c r="P137" s="234">
        <v>649.08699999999999</v>
      </c>
    </row>
    <row r="138" spans="1:17" s="92" customFormat="1">
      <c r="A138" s="217" t="s">
        <v>106</v>
      </c>
      <c r="B138" s="218">
        <v>13337</v>
      </c>
      <c r="C138" s="218">
        <v>13648</v>
      </c>
      <c r="D138" s="218">
        <v>14200</v>
      </c>
      <c r="E138" s="218">
        <v>14306</v>
      </c>
      <c r="F138" s="218">
        <v>14420.856</v>
      </c>
      <c r="G138" s="218">
        <v>14533.816000000001</v>
      </c>
      <c r="H138" s="218">
        <v>14636</v>
      </c>
      <c r="I138" s="218">
        <v>14864.277</v>
      </c>
      <c r="J138" s="218">
        <v>15083.204999999998</v>
      </c>
      <c r="K138" s="218">
        <v>15198</v>
      </c>
      <c r="L138" s="218">
        <v>15397.370999999999</v>
      </c>
      <c r="M138" s="218">
        <v>15588.023999999999</v>
      </c>
      <c r="N138" s="218">
        <v>15740.886</v>
      </c>
      <c r="O138" s="218">
        <v>15983.923000000001</v>
      </c>
      <c r="P138" s="235">
        <v>16270.263999999999</v>
      </c>
    </row>
    <row r="139" spans="1:17" s="92" customFormat="1">
      <c r="A139" s="225" t="s">
        <v>103</v>
      </c>
      <c r="B139" s="226" t="s">
        <v>50</v>
      </c>
      <c r="C139" s="226" t="s">
        <v>50</v>
      </c>
      <c r="D139" s="226" t="s">
        <v>50</v>
      </c>
      <c r="E139" s="226" t="s">
        <v>50</v>
      </c>
      <c r="F139" s="226" t="s">
        <v>50</v>
      </c>
      <c r="G139" s="226" t="s">
        <v>50</v>
      </c>
      <c r="H139" s="226">
        <v>183</v>
      </c>
      <c r="I139" s="226">
        <v>364</v>
      </c>
      <c r="J139" s="226">
        <v>347</v>
      </c>
      <c r="K139" s="226">
        <v>273</v>
      </c>
      <c r="L139" s="226">
        <v>191.37100000000001</v>
      </c>
      <c r="M139" s="226">
        <v>149.63999999999999</v>
      </c>
      <c r="N139" s="226">
        <v>107.998</v>
      </c>
      <c r="O139" s="226">
        <v>87.86</v>
      </c>
      <c r="P139" s="272">
        <v>77.587999999999994</v>
      </c>
    </row>
    <row r="140" spans="1:17" s="92" customFormat="1">
      <c r="A140" s="106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</row>
    <row r="141" spans="1:17" s="92" customFormat="1">
      <c r="A141" s="100" t="s">
        <v>340</v>
      </c>
      <c r="B141" s="125"/>
      <c r="C141" s="125"/>
      <c r="D141" s="125"/>
      <c r="F141" s="125"/>
    </row>
    <row r="142" spans="1:17" s="89" customFormat="1" ht="28.5" customHeight="1">
      <c r="A142" s="207" t="s">
        <v>159</v>
      </c>
      <c r="B142" s="207" t="s">
        <v>187</v>
      </c>
      <c r="C142" s="207" t="s">
        <v>188</v>
      </c>
      <c r="D142" s="207" t="s">
        <v>189</v>
      </c>
      <c r="E142" s="207" t="s">
        <v>193</v>
      </c>
      <c r="F142" s="207" t="s">
        <v>190</v>
      </c>
      <c r="G142" s="207" t="s">
        <v>191</v>
      </c>
      <c r="H142" s="207" t="s">
        <v>192</v>
      </c>
      <c r="I142" s="207" t="s">
        <v>212</v>
      </c>
      <c r="J142" s="207" t="s">
        <v>213</v>
      </c>
      <c r="K142" s="207" t="s">
        <v>216</v>
      </c>
      <c r="L142" s="207" t="s">
        <v>278</v>
      </c>
      <c r="M142" s="207" t="s">
        <v>279</v>
      </c>
      <c r="N142" s="207" t="s">
        <v>280</v>
      </c>
      <c r="O142" s="207" t="s">
        <v>281</v>
      </c>
      <c r="P142" s="208" t="s">
        <v>282</v>
      </c>
      <c r="Q142" s="103" t="s">
        <v>261</v>
      </c>
    </row>
    <row r="143" spans="1:17" s="92" customFormat="1">
      <c r="A143" s="279" t="s">
        <v>14</v>
      </c>
      <c r="B143" s="302">
        <v>100506</v>
      </c>
      <c r="C143" s="302">
        <v>106523.17</v>
      </c>
      <c r="D143" s="302">
        <v>117813.913</v>
      </c>
      <c r="E143" s="302">
        <v>120093</v>
      </c>
      <c r="F143" s="302">
        <v>121032.32699999999</v>
      </c>
      <c r="G143" s="302">
        <v>121829.86199999999</v>
      </c>
      <c r="H143" s="302">
        <v>123849.14448</v>
      </c>
      <c r="I143" s="302">
        <v>126521</v>
      </c>
      <c r="J143" s="302">
        <v>129808</v>
      </c>
      <c r="K143" s="302">
        <v>133009</v>
      </c>
      <c r="L143" s="302">
        <v>135948.61229999998</v>
      </c>
      <c r="M143" s="302">
        <v>135156.82555000001</v>
      </c>
      <c r="N143" s="302">
        <v>131523.82394</v>
      </c>
      <c r="O143" s="302">
        <v>138390.60618999999</v>
      </c>
      <c r="P143" s="303">
        <v>139399.23958000002</v>
      </c>
    </row>
    <row r="144" spans="1:17" s="92" customFormat="1">
      <c r="A144" s="213" t="s">
        <v>102</v>
      </c>
      <c r="B144" s="214">
        <v>26472</v>
      </c>
      <c r="C144" s="214">
        <v>24169.292000000001</v>
      </c>
      <c r="D144" s="214">
        <v>23351.656999999999</v>
      </c>
      <c r="E144" s="214">
        <v>24634.531999999999</v>
      </c>
      <c r="F144" s="214">
        <v>24632.913999999997</v>
      </c>
      <c r="G144" s="214">
        <v>24348.323</v>
      </c>
      <c r="H144" s="214">
        <v>25043.669890000001</v>
      </c>
      <c r="I144" s="214">
        <v>25501</v>
      </c>
      <c r="J144" s="214">
        <v>24919</v>
      </c>
      <c r="K144" s="214">
        <v>25414</v>
      </c>
      <c r="L144" s="214">
        <v>25786</v>
      </c>
      <c r="M144" s="214">
        <v>25194.988869999997</v>
      </c>
      <c r="N144" s="214">
        <v>24412.94</v>
      </c>
      <c r="O144" s="214">
        <v>26310.611099999998</v>
      </c>
      <c r="P144" s="234">
        <v>26310.276720000002</v>
      </c>
    </row>
    <row r="145" spans="1:18" s="92" customFormat="1">
      <c r="A145" s="217" t="s">
        <v>103</v>
      </c>
      <c r="B145" s="258" t="s">
        <v>50</v>
      </c>
      <c r="C145" s="218">
        <v>9858.277</v>
      </c>
      <c r="D145" s="218">
        <v>15763.512000000001</v>
      </c>
      <c r="E145" s="218">
        <v>18476.151000000002</v>
      </c>
      <c r="F145" s="218">
        <v>20230.317999999999</v>
      </c>
      <c r="G145" s="218">
        <v>20380.638999999999</v>
      </c>
      <c r="H145" s="218">
        <v>21284.633149999998</v>
      </c>
      <c r="I145" s="218">
        <v>21871</v>
      </c>
      <c r="J145" s="218">
        <v>22122.762999999999</v>
      </c>
      <c r="K145" s="218">
        <v>22909</v>
      </c>
      <c r="L145" s="218">
        <v>23474</v>
      </c>
      <c r="M145" s="218">
        <v>22789.939259999999</v>
      </c>
      <c r="N145" s="218">
        <v>22260.178980000001</v>
      </c>
      <c r="O145" s="218">
        <v>24143.54408</v>
      </c>
      <c r="P145" s="235">
        <v>24434.286340000002</v>
      </c>
    </row>
    <row r="146" spans="1:18" s="92" customFormat="1">
      <c r="A146" s="213" t="s">
        <v>104</v>
      </c>
      <c r="B146" s="214">
        <v>29565</v>
      </c>
      <c r="C146" s="214">
        <v>34525.608999999997</v>
      </c>
      <c r="D146" s="214">
        <v>40433.148999999998</v>
      </c>
      <c r="E146" s="214">
        <v>41852.764000000003</v>
      </c>
      <c r="F146" s="214">
        <v>42628.781000000003</v>
      </c>
      <c r="G146" s="214">
        <v>43583.561999999998</v>
      </c>
      <c r="H146" s="214">
        <v>45264.63695</v>
      </c>
      <c r="I146" s="214">
        <v>47174</v>
      </c>
      <c r="J146" s="214">
        <v>49611</v>
      </c>
      <c r="K146" s="214">
        <v>51677</v>
      </c>
      <c r="L146" s="214">
        <v>53844</v>
      </c>
      <c r="M146" s="214">
        <v>53860.32922</v>
      </c>
      <c r="N146" s="214">
        <v>51677.003229999995</v>
      </c>
      <c r="O146" s="214">
        <v>55023.19728</v>
      </c>
      <c r="P146" s="234">
        <v>58205.178619999999</v>
      </c>
    </row>
    <row r="147" spans="1:18" s="92" customFormat="1">
      <c r="A147" s="217" t="s">
        <v>103</v>
      </c>
      <c r="B147" s="258" t="s">
        <v>50</v>
      </c>
      <c r="C147" s="218">
        <v>1128.4090000000001</v>
      </c>
      <c r="D147" s="218">
        <v>12994.299000000001</v>
      </c>
      <c r="E147" s="218">
        <v>18563.234</v>
      </c>
      <c r="F147" s="218">
        <v>21740.949000000001</v>
      </c>
      <c r="G147" s="218">
        <v>24489.294999999998</v>
      </c>
      <c r="H147" s="218">
        <v>27437.223269999999</v>
      </c>
      <c r="I147" s="218">
        <v>30774</v>
      </c>
      <c r="J147" s="218">
        <v>34062.178999999996</v>
      </c>
      <c r="K147" s="218">
        <v>36664</v>
      </c>
      <c r="L147" s="218">
        <v>39070</v>
      </c>
      <c r="M147" s="218">
        <v>39465.193769999998</v>
      </c>
      <c r="N147" s="218">
        <v>38308.773580000001</v>
      </c>
      <c r="O147" s="218">
        <v>41762.078090000003</v>
      </c>
      <c r="P147" s="235">
        <v>43276.04262</v>
      </c>
    </row>
    <row r="148" spans="1:18" s="92" customFormat="1">
      <c r="A148" s="213" t="s">
        <v>105</v>
      </c>
      <c r="B148" s="214">
        <v>18682</v>
      </c>
      <c r="C148" s="214">
        <v>21492.269</v>
      </c>
      <c r="D148" s="214">
        <v>24216.106999999996</v>
      </c>
      <c r="E148" s="214">
        <v>24171.15600000001</v>
      </c>
      <c r="F148" s="214">
        <v>24272.631999999998</v>
      </c>
      <c r="G148" s="214">
        <v>24270.58</v>
      </c>
      <c r="H148" s="214">
        <v>24503.7</v>
      </c>
      <c r="I148" s="214">
        <v>24375</v>
      </c>
      <c r="J148" s="214">
        <v>24888</v>
      </c>
      <c r="K148" s="214">
        <v>25599</v>
      </c>
      <c r="L148" s="214">
        <v>25812.840189999995</v>
      </c>
      <c r="M148" s="214">
        <v>25483.507459999993</v>
      </c>
      <c r="N148" s="214">
        <v>24209.442240000004</v>
      </c>
      <c r="O148" s="214">
        <v>25409.692659999997</v>
      </c>
      <c r="P148" s="234">
        <v>24821.793380000028</v>
      </c>
    </row>
    <row r="149" spans="1:18" s="92" customFormat="1">
      <c r="A149" s="217" t="s">
        <v>103</v>
      </c>
      <c r="B149" s="258" t="s">
        <v>50</v>
      </c>
      <c r="C149" s="258" t="s">
        <v>50</v>
      </c>
      <c r="D149" s="218">
        <v>2864.1545000000001</v>
      </c>
      <c r="E149" s="218">
        <v>5007.3130000000001</v>
      </c>
      <c r="F149" s="218">
        <v>7488.7550000000001</v>
      </c>
      <c r="G149" s="218">
        <v>9187.67</v>
      </c>
      <c r="H149" s="218">
        <v>11382.55636</v>
      </c>
      <c r="I149" s="218">
        <v>12210</v>
      </c>
      <c r="J149" s="218">
        <v>13351.058000000005</v>
      </c>
      <c r="K149" s="218">
        <v>13816</v>
      </c>
      <c r="L149" s="218">
        <v>14177.793809999999</v>
      </c>
      <c r="M149" s="218">
        <v>13758.440080000002</v>
      </c>
      <c r="N149" s="218">
        <v>12772.87838</v>
      </c>
      <c r="O149" s="218">
        <v>13458.120580000001</v>
      </c>
      <c r="P149" s="235">
        <v>13865.160959999999</v>
      </c>
    </row>
    <row r="150" spans="1:18" s="92" customFormat="1">
      <c r="A150" s="213" t="s">
        <v>107</v>
      </c>
      <c r="B150" s="214">
        <v>25787</v>
      </c>
      <c r="C150" s="214">
        <v>26336</v>
      </c>
      <c r="D150" s="214">
        <v>29813</v>
      </c>
      <c r="E150" s="214">
        <v>29435</v>
      </c>
      <c r="F150" s="214">
        <v>29498</v>
      </c>
      <c r="G150" s="214">
        <v>29627.397000000001</v>
      </c>
      <c r="H150" s="214">
        <v>29037</v>
      </c>
      <c r="I150" s="214">
        <v>29471</v>
      </c>
      <c r="J150" s="214">
        <v>30390</v>
      </c>
      <c r="K150" s="214">
        <v>30319</v>
      </c>
      <c r="L150" s="214">
        <v>30505.772109999998</v>
      </c>
      <c r="M150" s="214">
        <v>30618</v>
      </c>
      <c r="N150" s="214">
        <v>31224.438470000001</v>
      </c>
      <c r="O150" s="214">
        <v>31647.105149999999</v>
      </c>
      <c r="P150" s="234">
        <v>30061.990860000002</v>
      </c>
    </row>
    <row r="151" spans="1:18" s="92" customFormat="1">
      <c r="A151" s="282" t="s">
        <v>103</v>
      </c>
      <c r="B151" s="301" t="s">
        <v>50</v>
      </c>
      <c r="C151" s="301" t="s">
        <v>50</v>
      </c>
      <c r="D151" s="301" t="s">
        <v>50</v>
      </c>
      <c r="E151" s="301" t="s">
        <v>50</v>
      </c>
      <c r="F151" s="301" t="s">
        <v>50</v>
      </c>
      <c r="G151" s="301" t="s">
        <v>50</v>
      </c>
      <c r="H151" s="301">
        <v>592</v>
      </c>
      <c r="I151" s="301">
        <v>1120</v>
      </c>
      <c r="J151" s="301">
        <v>1150</v>
      </c>
      <c r="K151" s="301">
        <v>1027</v>
      </c>
      <c r="L151" s="301">
        <v>873</v>
      </c>
      <c r="M151" s="301">
        <v>675</v>
      </c>
      <c r="N151" s="301">
        <v>541.94136000000003</v>
      </c>
      <c r="O151" s="301">
        <v>457.12349</v>
      </c>
      <c r="P151" s="308">
        <v>417.56484999999998</v>
      </c>
    </row>
    <row r="152" spans="1:18" s="92" customFormat="1">
      <c r="A152" s="106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1:18" s="92" customFormat="1">
      <c r="A153" s="106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1:18" s="92" customFormat="1">
      <c r="A154" s="169"/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2"/>
    </row>
    <row r="155" spans="1:18" s="92" customFormat="1">
      <c r="A155" s="169"/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2"/>
    </row>
    <row r="156" spans="1:18" s="92" customFormat="1">
      <c r="A156" s="169"/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2"/>
    </row>
    <row r="157" spans="1:18" s="92" customFormat="1">
      <c r="A157" s="169"/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2"/>
    </row>
    <row r="158" spans="1:18" s="92" customFormat="1">
      <c r="A158" s="169"/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2"/>
    </row>
    <row r="159" spans="1:18" s="92" customFormat="1">
      <c r="A159" s="169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2"/>
    </row>
    <row r="160" spans="1:18" s="92" customFormat="1">
      <c r="A160" s="169"/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2"/>
    </row>
    <row r="161" spans="1:18" s="92" customFormat="1">
      <c r="A161" s="171" t="s">
        <v>341</v>
      </c>
      <c r="B161" s="186"/>
      <c r="C161" s="186"/>
      <c r="D161" s="186"/>
      <c r="E161" s="172"/>
      <c r="F161" s="186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</row>
    <row r="162" spans="1:18" s="89" customFormat="1" ht="28.5" customHeight="1">
      <c r="A162" s="123" t="s">
        <v>159</v>
      </c>
      <c r="B162" s="101" t="s">
        <v>187</v>
      </c>
      <c r="C162" s="101" t="s">
        <v>188</v>
      </c>
      <c r="D162" s="101" t="s">
        <v>189</v>
      </c>
      <c r="E162" s="101" t="s">
        <v>193</v>
      </c>
      <c r="F162" s="101" t="s">
        <v>190</v>
      </c>
      <c r="G162" s="101" t="s">
        <v>191</v>
      </c>
      <c r="H162" s="102" t="s">
        <v>192</v>
      </c>
      <c r="I162" s="101" t="s">
        <v>212</v>
      </c>
      <c r="J162" s="102" t="s">
        <v>213</v>
      </c>
      <c r="K162" s="101" t="s">
        <v>216</v>
      </c>
      <c r="L162" s="101" t="s">
        <v>278</v>
      </c>
      <c r="M162" s="101" t="s">
        <v>279</v>
      </c>
      <c r="N162" s="101" t="s">
        <v>280</v>
      </c>
      <c r="O162" s="101" t="s">
        <v>281</v>
      </c>
      <c r="P162" s="101" t="s">
        <v>282</v>
      </c>
      <c r="Q162" s="173" t="s">
        <v>261</v>
      </c>
      <c r="R162" s="187"/>
    </row>
    <row r="163" spans="1:18" s="92" customFormat="1">
      <c r="A163" s="188" t="s">
        <v>108</v>
      </c>
      <c r="B163" s="189">
        <v>144.30000000000001</v>
      </c>
      <c r="C163" s="189">
        <v>194.02703442068923</v>
      </c>
      <c r="D163" s="189">
        <v>290.2706154743708</v>
      </c>
      <c r="E163" s="189">
        <v>297.50493313795641</v>
      </c>
      <c r="F163" s="189">
        <v>306.2</v>
      </c>
      <c r="G163" s="189">
        <v>281</v>
      </c>
      <c r="H163" s="189">
        <v>250.75321112656718</v>
      </c>
      <c r="I163" s="189">
        <v>262.80235812606577</v>
      </c>
      <c r="J163" s="189">
        <v>248.71726654386981</v>
      </c>
      <c r="K163" s="189">
        <v>247.58545333807962</v>
      </c>
      <c r="L163" s="189">
        <v>262.3738487672901</v>
      </c>
      <c r="M163" s="189">
        <v>299.3494521943411</v>
      </c>
      <c r="N163" s="189">
        <v>328.31485437190889</v>
      </c>
      <c r="O163" s="189">
        <v>401.81291118364123</v>
      </c>
      <c r="P163" s="190">
        <v>774.24651824022601</v>
      </c>
      <c r="Q163" s="172"/>
      <c r="R163" s="172"/>
    </row>
    <row r="164" spans="1:18" s="92" customFormat="1">
      <c r="A164" s="91" t="s">
        <v>109</v>
      </c>
      <c r="B164" s="115"/>
      <c r="C164" s="133">
        <v>173.66647721106301</v>
      </c>
      <c r="D164" s="133">
        <v>273.89999999999998</v>
      </c>
      <c r="E164" s="133">
        <v>275.60000000000002</v>
      </c>
      <c r="F164" s="133">
        <v>279.3</v>
      </c>
      <c r="G164" s="133">
        <v>253.7</v>
      </c>
      <c r="H164" s="133">
        <v>223.7</v>
      </c>
      <c r="I164" s="133">
        <v>234.10045489534045</v>
      </c>
      <c r="J164" s="133">
        <v>232.01079111459248</v>
      </c>
      <c r="K164" s="133">
        <v>230.3365821352466</v>
      </c>
      <c r="L164" s="133">
        <v>246.92142870306211</v>
      </c>
      <c r="M164" s="133">
        <v>282.65998152162786</v>
      </c>
      <c r="N164" s="133">
        <v>319.75326087526236</v>
      </c>
      <c r="O164" s="133">
        <v>381.50539679621096</v>
      </c>
      <c r="P164" s="132">
        <v>669.9168335015604</v>
      </c>
      <c r="Q164" s="172"/>
      <c r="R164" s="172"/>
    </row>
    <row r="165" spans="1:18" s="92" customFormat="1">
      <c r="A165" s="91" t="s">
        <v>110</v>
      </c>
      <c r="B165" s="133">
        <v>177.5</v>
      </c>
      <c r="C165" s="133">
        <v>227.1</v>
      </c>
      <c r="D165" s="133">
        <v>338.42511620021236</v>
      </c>
      <c r="E165" s="133">
        <v>343.96</v>
      </c>
      <c r="F165" s="133">
        <v>355.8</v>
      </c>
      <c r="G165" s="133">
        <v>339.8</v>
      </c>
      <c r="H165" s="133">
        <v>312.45588451501817</v>
      </c>
      <c r="I165" s="133">
        <v>328.80302475596363</v>
      </c>
      <c r="J165" s="133">
        <v>317.38330726437925</v>
      </c>
      <c r="K165" s="133">
        <v>323.28679635963914</v>
      </c>
      <c r="L165" s="133">
        <v>325.98825676420893</v>
      </c>
      <c r="M165" s="133">
        <v>360.09550994183996</v>
      </c>
      <c r="N165" s="133">
        <v>478.03744262601685</v>
      </c>
      <c r="O165" s="133">
        <v>512.66129051355585</v>
      </c>
      <c r="P165" s="132">
        <v>784.77732855001682</v>
      </c>
      <c r="Q165" s="172"/>
      <c r="R165" s="172"/>
    </row>
    <row r="166" spans="1:18" s="92" customFormat="1">
      <c r="A166" s="91" t="s">
        <v>111</v>
      </c>
      <c r="B166" s="115"/>
      <c r="C166" s="133">
        <v>212.89416094209548</v>
      </c>
      <c r="D166" s="133">
        <v>306.8</v>
      </c>
      <c r="E166" s="133">
        <v>317.89999999999998</v>
      </c>
      <c r="F166" s="133">
        <v>328.9</v>
      </c>
      <c r="G166" s="133">
        <v>308.60000000000002</v>
      </c>
      <c r="H166" s="133">
        <v>281.43657835160428</v>
      </c>
      <c r="I166" s="133">
        <v>298.21018087341417</v>
      </c>
      <c r="J166" s="133">
        <v>288.7661479039852</v>
      </c>
      <c r="K166" s="133">
        <v>290.9581094977068</v>
      </c>
      <c r="L166" s="133">
        <v>304.75549936300962</v>
      </c>
      <c r="M166" s="133">
        <v>342.1214391743643</v>
      </c>
      <c r="N166" s="133">
        <v>401.18934671390281</v>
      </c>
      <c r="O166" s="133">
        <v>442.12023169239535</v>
      </c>
      <c r="P166" s="132">
        <v>732.68381352341191</v>
      </c>
      <c r="Q166" s="172"/>
      <c r="R166" s="172"/>
    </row>
    <row r="167" spans="1:18" s="92" customFormat="1">
      <c r="A167" s="91" t="s">
        <v>112</v>
      </c>
      <c r="B167" s="133">
        <v>267</v>
      </c>
      <c r="C167" s="133">
        <v>337.9</v>
      </c>
      <c r="D167" s="133">
        <v>486.1</v>
      </c>
      <c r="E167" s="133">
        <v>514.29999999999995</v>
      </c>
      <c r="F167" s="133">
        <v>546.29999999999995</v>
      </c>
      <c r="G167" s="133">
        <v>550.1</v>
      </c>
      <c r="H167" s="133">
        <v>547.45672102750586</v>
      </c>
      <c r="I167" s="133">
        <v>568.56573109588362</v>
      </c>
      <c r="J167" s="133">
        <v>556.32300865258026</v>
      </c>
      <c r="K167" s="133">
        <v>568.97744550055961</v>
      </c>
      <c r="L167" s="133">
        <v>572.3393971388391</v>
      </c>
      <c r="M167" s="133">
        <v>579.35393735521609</v>
      </c>
      <c r="N167" s="133">
        <v>681.18846835508134</v>
      </c>
      <c r="O167" s="133">
        <v>757.53960345829</v>
      </c>
      <c r="P167" s="132">
        <v>1183.9869497271306</v>
      </c>
      <c r="Q167" s="172"/>
      <c r="R167" s="172"/>
    </row>
    <row r="168" spans="1:18" s="92" customFormat="1">
      <c r="A168" s="91" t="s">
        <v>113</v>
      </c>
      <c r="B168" s="115"/>
      <c r="C168" s="115"/>
      <c r="D168" s="133">
        <v>420.5</v>
      </c>
      <c r="E168" s="133">
        <v>421.9</v>
      </c>
      <c r="F168" s="133">
        <v>451.1</v>
      </c>
      <c r="G168" s="133">
        <v>451</v>
      </c>
      <c r="H168" s="133">
        <v>423.5</v>
      </c>
      <c r="I168" s="133">
        <v>435.06905831804573</v>
      </c>
      <c r="J168" s="133">
        <v>426.81111691834224</v>
      </c>
      <c r="K168" s="133">
        <v>435.57980087879366</v>
      </c>
      <c r="L168" s="133">
        <v>444.45742536848672</v>
      </c>
      <c r="M168" s="133">
        <v>466.05119760865352</v>
      </c>
      <c r="N168" s="133">
        <v>545.95917001755583</v>
      </c>
      <c r="O168" s="133">
        <v>587.64548022306553</v>
      </c>
      <c r="P168" s="132">
        <v>850.66576656756661</v>
      </c>
      <c r="Q168" s="172"/>
      <c r="R168" s="172"/>
    </row>
    <row r="169" spans="1:18" s="92" customFormat="1">
      <c r="A169" s="91" t="s">
        <v>107</v>
      </c>
      <c r="B169" s="133">
        <v>233.7</v>
      </c>
      <c r="C169" s="133">
        <v>320.21109323393301</v>
      </c>
      <c r="D169" s="133">
        <v>431</v>
      </c>
      <c r="E169" s="133">
        <v>457.4</v>
      </c>
      <c r="F169" s="133">
        <v>484.8</v>
      </c>
      <c r="G169" s="133">
        <v>484.8</v>
      </c>
      <c r="H169" s="133">
        <v>474.4172693954676</v>
      </c>
      <c r="I169" s="133">
        <v>482.34939135198931</v>
      </c>
      <c r="J169" s="133">
        <v>476.98386021657365</v>
      </c>
      <c r="K169" s="133">
        <v>485.13399252640806</v>
      </c>
      <c r="L169" s="133">
        <v>487.55441947631772</v>
      </c>
      <c r="M169" s="133">
        <v>480.23108031005074</v>
      </c>
      <c r="N169" s="133">
        <v>532.76109740017489</v>
      </c>
      <c r="O169" s="133">
        <v>589.69796614434176</v>
      </c>
      <c r="P169" s="132">
        <v>728.9434619094809</v>
      </c>
      <c r="Q169" s="172"/>
      <c r="R169" s="172"/>
    </row>
    <row r="170" spans="1:18">
      <c r="A170" s="91" t="s">
        <v>219</v>
      </c>
      <c r="B170" s="191"/>
      <c r="C170" s="191"/>
      <c r="D170" s="191"/>
      <c r="E170" s="191"/>
      <c r="F170" s="191"/>
      <c r="G170" s="192"/>
      <c r="H170" s="193">
        <v>459.50672630780321</v>
      </c>
      <c r="I170" s="193">
        <v>475.90552653752854</v>
      </c>
      <c r="J170" s="193">
        <v>456.17114623725377</v>
      </c>
      <c r="K170" s="193">
        <v>471.53489262649816</v>
      </c>
      <c r="L170" s="193">
        <v>481.08075047840839</v>
      </c>
      <c r="M170" s="193">
        <v>474.28922979988909</v>
      </c>
      <c r="N170" s="193">
        <v>535.66019608783529</v>
      </c>
      <c r="O170" s="193">
        <v>550.12191618206316</v>
      </c>
      <c r="P170" s="194">
        <v>766.89221385105566</v>
      </c>
      <c r="Q170" s="172"/>
      <c r="R170" s="175"/>
    </row>
    <row r="171" spans="1:18">
      <c r="A171" s="174"/>
      <c r="B171" s="183"/>
      <c r="C171" s="183"/>
      <c r="D171" s="183"/>
      <c r="E171" s="183"/>
      <c r="F171" s="183"/>
      <c r="G171" s="184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</row>
    <row r="172" spans="1:18">
      <c r="A172" s="174"/>
      <c r="B172" s="183"/>
      <c r="C172" s="183"/>
      <c r="D172" s="183"/>
      <c r="E172" s="183"/>
      <c r="F172" s="183"/>
      <c r="G172" s="184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</row>
    <row r="173" spans="1:18">
      <c r="A173" s="174"/>
      <c r="B173" s="183"/>
      <c r="C173" s="183"/>
      <c r="D173" s="183"/>
      <c r="E173" s="183"/>
      <c r="F173" s="183"/>
      <c r="G173" s="184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</row>
    <row r="174" spans="1:18">
      <c r="A174" s="174"/>
      <c r="B174" s="183"/>
      <c r="C174" s="183"/>
      <c r="D174" s="183"/>
      <c r="E174" s="183"/>
      <c r="F174" s="183"/>
      <c r="G174" s="184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</row>
    <row r="175" spans="1:18">
      <c r="A175" s="174"/>
      <c r="B175" s="183"/>
      <c r="C175" s="183"/>
      <c r="D175" s="183"/>
      <c r="E175" s="183"/>
      <c r="F175" s="183"/>
      <c r="G175" s="184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</row>
    <row r="176" spans="1:18">
      <c r="A176" s="174"/>
      <c r="B176" s="183"/>
      <c r="C176" s="183"/>
      <c r="D176" s="183"/>
      <c r="E176" s="183"/>
      <c r="F176" s="183"/>
      <c r="G176" s="184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</row>
    <row r="177" spans="1:20">
      <c r="A177" s="174"/>
      <c r="B177" s="183"/>
      <c r="C177" s="183"/>
      <c r="D177" s="183"/>
      <c r="E177" s="183"/>
      <c r="F177" s="183"/>
      <c r="G177" s="184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</row>
    <row r="178" spans="1:20">
      <c r="A178" s="174"/>
      <c r="B178" s="183"/>
      <c r="C178" s="183"/>
      <c r="D178" s="183"/>
      <c r="E178" s="183"/>
      <c r="F178" s="183"/>
      <c r="G178" s="184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</row>
    <row r="179" spans="1:20">
      <c r="A179" s="174"/>
      <c r="B179" s="183"/>
      <c r="C179" s="183"/>
      <c r="D179" s="183"/>
      <c r="E179" s="183"/>
      <c r="F179" s="183"/>
      <c r="G179" s="184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</row>
    <row r="180" spans="1:20">
      <c r="A180" s="174"/>
      <c r="B180" s="183"/>
      <c r="C180" s="183"/>
      <c r="D180" s="183"/>
      <c r="E180" s="183"/>
      <c r="F180" s="183"/>
      <c r="G180" s="184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</row>
    <row r="181" spans="1:20">
      <c r="A181" s="174"/>
      <c r="B181" s="183"/>
      <c r="C181" s="183"/>
      <c r="D181" s="183"/>
      <c r="E181" s="183"/>
      <c r="F181" s="183"/>
      <c r="G181" s="184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</row>
    <row r="182" spans="1:20">
      <c r="A182" s="174"/>
      <c r="B182" s="183"/>
      <c r="C182" s="183"/>
      <c r="D182" s="183"/>
      <c r="E182" s="183"/>
      <c r="F182" s="183"/>
      <c r="G182" s="184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</row>
    <row r="183" spans="1:20">
      <c r="A183" s="174"/>
      <c r="B183" s="183"/>
      <c r="C183" s="183"/>
      <c r="D183" s="183"/>
      <c r="E183" s="183"/>
      <c r="F183" s="183"/>
      <c r="G183" s="184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</row>
    <row r="184" spans="1:20">
      <c r="A184" s="174"/>
      <c r="B184" s="183"/>
      <c r="C184" s="183"/>
      <c r="D184" s="183"/>
      <c r="E184" s="183"/>
      <c r="F184" s="183"/>
      <c r="G184" s="184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</row>
    <row r="185" spans="1:20">
      <c r="A185" s="174"/>
      <c r="B185" s="183"/>
      <c r="C185" s="183"/>
      <c r="D185" s="183"/>
      <c r="E185" s="183"/>
      <c r="F185" s="183"/>
      <c r="G185" s="184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</row>
    <row r="186" spans="1:20">
      <c r="A186" s="174"/>
      <c r="B186" s="183"/>
      <c r="C186" s="183"/>
      <c r="D186" s="183"/>
      <c r="E186" s="183"/>
      <c r="F186" s="183"/>
      <c r="G186" s="184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</row>
    <row r="187" spans="1:20">
      <c r="A187" s="174"/>
      <c r="B187" s="183"/>
      <c r="C187" s="183"/>
      <c r="D187" s="183"/>
      <c r="E187" s="183"/>
      <c r="F187" s="183"/>
      <c r="G187" s="184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</row>
    <row r="188" spans="1:20">
      <c r="A188" s="174"/>
      <c r="B188" s="183"/>
      <c r="C188" s="183"/>
      <c r="D188" s="183"/>
      <c r="E188" s="183"/>
      <c r="F188" s="183"/>
      <c r="G188" s="184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</row>
    <row r="189" spans="1:20">
      <c r="A189" s="174"/>
      <c r="B189" s="183"/>
      <c r="C189" s="183"/>
      <c r="D189" s="183"/>
      <c r="E189" s="183"/>
      <c r="F189" s="183"/>
      <c r="G189" s="184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</row>
    <row r="190" spans="1:20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75"/>
      <c r="L190" s="175"/>
      <c r="M190" s="175"/>
      <c r="N190" s="175"/>
      <c r="O190" s="175"/>
      <c r="P190" s="175"/>
      <c r="Q190" s="175"/>
      <c r="R190" s="175"/>
    </row>
    <row r="191" spans="1:20" s="92" customFormat="1">
      <c r="S191" s="105"/>
      <c r="T191" s="105"/>
    </row>
    <row r="192" spans="1:20" s="92" customFormat="1">
      <c r="S192" s="105"/>
      <c r="T192" s="105"/>
    </row>
  </sheetData>
  <sortState xmlns:xlrd2="http://schemas.microsoft.com/office/spreadsheetml/2017/richdata2" ref="T191:T192">
    <sortCondition ref="T191:T192"/>
  </sortState>
  <mergeCells count="1">
    <mergeCell ref="A11:G11"/>
  </mergeCells>
  <phoneticPr fontId="59" type="noConversion"/>
  <hyperlinks>
    <hyperlink ref="Q1" location="'spis treści'!A1" display="POWRÓT" xr:uid="{00000000-0004-0000-0400-000000000000}"/>
    <hyperlink ref="Q42" location="'spis treści'!A1" display="POWRÓT" xr:uid="{00000000-0004-0000-0400-000003000000}"/>
    <hyperlink ref="Q58" location="'spis treści'!A1" display="POWRÓT" xr:uid="{00000000-0004-0000-0400-000004000000}"/>
    <hyperlink ref="L72" location="'spis treści'!A1" display="POWRÓT" xr:uid="{00000000-0004-0000-0400-000005000000}"/>
    <hyperlink ref="Q81" location="'spis treści'!A1" display="POWRÓT" xr:uid="{00000000-0004-0000-0400-000006000000}"/>
    <hyperlink ref="Q88" location="'spis treści'!A1" display="POWRÓT" xr:uid="{00000000-0004-0000-0400-000007000000}"/>
    <hyperlink ref="Q100" location="'spis treści'!A1" display="POWRÓT" xr:uid="{00000000-0004-0000-0400-000008000000}"/>
    <hyperlink ref="Q108" location="'spis treści'!A1" display="POWRÓT" xr:uid="{00000000-0004-0000-0400-000009000000}"/>
    <hyperlink ref="P114" location="'spis treści'!A1" display="POWRÓT" xr:uid="{00000000-0004-0000-0400-00000A000000}"/>
    <hyperlink ref="Q127" location="'spis treści'!A1" display="POWRÓT" xr:uid="{00000000-0004-0000-0400-00000B000000}"/>
    <hyperlink ref="Q142" location="'spis treści'!A1" display="POWRÓT" xr:uid="{00000000-0004-0000-0400-00000C000000}"/>
    <hyperlink ref="Q162" location="'spis treści'!A1" display="POWRÓT" xr:uid="{00000000-0004-0000-0400-00000D000000}"/>
    <hyperlink ref="H20" location="'spis treści'!A1" display="POWRÓT" xr:uid="{00000000-0004-0000-0400-00000E000000}"/>
    <hyperlink ref="Q33" location="'spis treści'!A1" display="POWRÓT" xr:uid="{00000000-0004-0000-0400-000002000000}"/>
  </hyperlinks>
  <pageMargins left="0.98425196850393704" right="0.98425196850393704" top="0.98425196850393704" bottom="0.98425196850393704" header="0.51181102362204722" footer="0.51181102362204722"/>
  <pageSetup paperSize="9" scale="71" orientation="landscape" r:id="rId1"/>
  <headerFooter alignWithMargins="0"/>
  <rowBreaks count="3" manualBreakCount="3">
    <brk id="56" max="13" man="1"/>
    <brk id="98" max="13" man="1"/>
    <brk id="140" max="13" man="1"/>
  </rowBreaks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28447804-EC4F-457F-A968-6376E78DE5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el'!B3:P3</xm:f>
              <xm:sqref>Q3</xm:sqref>
            </x14:sparkline>
            <x14:sparkline>
              <xm:f>'rozdzial 3 - energia el'!B4:P4</xm:f>
              <xm:sqref>Q4</xm:sqref>
            </x14:sparkline>
            <x14:sparkline>
              <xm:f>'rozdzial 3 - energia el'!B5:P5</xm:f>
              <xm:sqref>Q5</xm:sqref>
            </x14:sparkline>
            <x14:sparkline>
              <xm:f>'rozdzial 3 - energia el'!B6:P6</xm:f>
              <xm:sqref>Q6</xm:sqref>
            </x14:sparkline>
            <x14:sparkline>
              <xm:f>'rozdzial 3 - energia el'!B7:P7</xm:f>
              <xm:sqref>Q7</xm:sqref>
            </x14:sparkline>
            <x14:sparkline>
              <xm:f>'rozdzial 3 - energia el'!B8:P8</xm:f>
              <xm:sqref>Q8</xm:sqref>
            </x14:sparkline>
          </x14:sparklines>
        </x14:sparklineGroup>
        <x14:sparklineGroup displayEmptyCellsAs="gap" xr2:uid="{62B14F5B-90FC-48F8-9BDE-DBDD13F8362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el'!B34:P34</xm:f>
              <xm:sqref>Q34</xm:sqref>
            </x14:sparkline>
            <x14:sparkline>
              <xm:f>'rozdzial 3 - energia el'!B35:P35</xm:f>
              <xm:sqref>Q35</xm:sqref>
            </x14:sparkline>
            <x14:sparkline>
              <xm:f>'rozdzial 3 - energia el'!B36:P36</xm:f>
              <xm:sqref>Q36</xm:sqref>
            </x14:sparkline>
            <x14:sparkline>
              <xm:f>'rozdzial 3 - energia el'!B37:P37</xm:f>
              <xm:sqref>Q37</xm:sqref>
            </x14:sparkline>
            <x14:sparkline>
              <xm:f>'rozdzial 3 - energia el'!B38:P38</xm:f>
              <xm:sqref>Q38</xm:sqref>
            </x14:sparkline>
            <x14:sparkline>
              <xm:f>'rozdzial 3 - energia el'!B39:P39</xm:f>
              <xm:sqref>Q39</xm:sqref>
            </x14:sparkline>
          </x14:sparklines>
        </x14:sparklineGroup>
        <x14:sparklineGroup displayEmptyCellsAs="gap" xr2:uid="{72EE85A0-813B-452D-8AE8-FBA4C26F56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el'!O31:AC31</xm:f>
              <xm:sqref>AD31</xm:sqref>
            </x14:sparkline>
          </x14:sparklines>
        </x14:sparklineGroup>
        <x14:sparklineGroup displayEmptyCellsAs="gap" xr2:uid="{A742B8B9-B163-4FE2-A0A4-51527B26CE0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el'!C43:P43</xm:f>
              <xm:sqref>Q43</xm:sqref>
            </x14:sparkline>
            <x14:sparkline>
              <xm:f>'rozdzial 3 - energia el'!C44:P44</xm:f>
              <xm:sqref>Q44</xm:sqref>
            </x14:sparkline>
            <x14:sparkline>
              <xm:f>'rozdzial 3 - energia el'!C45:P45</xm:f>
              <xm:sqref>Q45</xm:sqref>
            </x14:sparkline>
            <x14:sparkline>
              <xm:f>'rozdzial 3 - energia el'!C46:P46</xm:f>
              <xm:sqref>Q46</xm:sqref>
            </x14:sparkline>
            <x14:sparkline>
              <xm:f>'rozdzial 3 - energia el'!C47:P47</xm:f>
              <xm:sqref>Q47</xm:sqref>
            </x14:sparkline>
            <x14:sparkline>
              <xm:f>'rozdzial 3 - energia el'!C48:P48</xm:f>
              <xm:sqref>Q48</xm:sqref>
            </x14:sparkline>
            <x14:sparkline>
              <xm:f>'rozdzial 3 - energia el'!C49:P49</xm:f>
              <xm:sqref>Q49</xm:sqref>
            </x14:sparkline>
            <x14:sparkline>
              <xm:f>'rozdzial 3 - energia el'!C50:P50</xm:f>
              <xm:sqref>Q50</xm:sqref>
            </x14:sparkline>
            <x14:sparkline>
              <xm:f>'rozdzial 3 - energia el'!C51:P51</xm:f>
              <xm:sqref>Q51</xm:sqref>
            </x14:sparkline>
            <x14:sparkline>
              <xm:f>'rozdzial 3 - energia el'!C52:P52</xm:f>
              <xm:sqref>Q52</xm:sqref>
            </x14:sparkline>
            <x14:sparkline>
              <xm:f>'rozdzial 3 - energia el'!C53:P53</xm:f>
              <xm:sqref>Q53</xm:sqref>
            </x14:sparkline>
            <x14:sparkline>
              <xm:f>'rozdzial 3 - energia el'!C54:P54</xm:f>
              <xm:sqref>Q54</xm:sqref>
            </x14:sparkline>
          </x14:sparklines>
        </x14:sparklineGroup>
        <x14:sparklineGroup displayEmptyCellsAs="gap" xr2:uid="{5CF547DA-4E5B-4487-9A7F-F2B35C47315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el'!B59:P59</xm:f>
              <xm:sqref>Q59</xm:sqref>
            </x14:sparkline>
            <x14:sparkline>
              <xm:f>'rozdzial 3 - energia el'!B60:P60</xm:f>
              <xm:sqref>Q60</xm:sqref>
            </x14:sparkline>
            <x14:sparkline>
              <xm:f>'rozdzial 3 - energia el'!B61:P61</xm:f>
              <xm:sqref>Q61</xm:sqref>
            </x14:sparkline>
            <x14:sparkline>
              <xm:f>'rozdzial 3 - energia el'!B62:P62</xm:f>
              <xm:sqref>Q62</xm:sqref>
            </x14:sparkline>
            <x14:sparkline>
              <xm:f>'rozdzial 3 - energia el'!B63:P63</xm:f>
              <xm:sqref>Q63</xm:sqref>
            </x14:sparkline>
            <x14:sparkline>
              <xm:f>'rozdzial 3 - energia el'!B64:P64</xm:f>
              <xm:sqref>Q64</xm:sqref>
            </x14:sparkline>
            <x14:sparkline>
              <xm:f>'rozdzial 3 - energia el'!B65:P65</xm:f>
              <xm:sqref>Q65</xm:sqref>
            </x14:sparkline>
            <x14:sparkline>
              <xm:f>'rozdzial 3 - energia el'!B66:P66</xm:f>
              <xm:sqref>Q66</xm:sqref>
            </x14:sparkline>
            <x14:sparkline>
              <xm:f>'rozdzial 3 - energia el'!B67:P67</xm:f>
              <xm:sqref>Q67</xm:sqref>
            </x14:sparkline>
            <x14:sparkline>
              <xm:f>'rozdzial 3 - energia el'!B68:P68</xm:f>
              <xm:sqref>Q68</xm:sqref>
            </x14:sparkline>
          </x14:sparklines>
        </x14:sparklineGroup>
        <x14:sparklineGroup displayEmptyCellsAs="gap" xr2:uid="{F232DE9C-B2AF-489A-A709-4D9B8F53AD7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el'!C73:K73</xm:f>
              <xm:sqref>L73</xm:sqref>
            </x14:sparkline>
            <x14:sparkline>
              <xm:f>'rozdzial 3 - energia el'!C74:K74</xm:f>
              <xm:sqref>L74</xm:sqref>
            </x14:sparkline>
            <x14:sparkline>
              <xm:f>'rozdzial 3 - energia el'!C75:K75</xm:f>
              <xm:sqref>L75</xm:sqref>
            </x14:sparkline>
            <x14:sparkline>
              <xm:f>'rozdzial 3 - energia el'!C76:K76</xm:f>
              <xm:sqref>L76</xm:sqref>
            </x14:sparkline>
            <x14:sparkline>
              <xm:f>'rozdzial 3 - energia el'!C77:K77</xm:f>
              <xm:sqref>L77</xm:sqref>
            </x14:sparkline>
            <x14:sparkline>
              <xm:f>'rozdzial 3 - energia el'!C78:K78</xm:f>
              <xm:sqref>L78</xm:sqref>
            </x14:sparkline>
          </x14:sparklines>
        </x14:sparklineGroup>
        <x14:sparklineGroup displayEmptyCellsAs="gap" xr2:uid="{0F823E21-FCD0-4F24-8967-99F55EECA03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el'!B82:P82</xm:f>
              <xm:sqref>Q82</xm:sqref>
            </x14:sparkline>
            <x14:sparkline>
              <xm:f>'rozdzial 3 - energia el'!B83:P83</xm:f>
              <xm:sqref>Q83</xm:sqref>
            </x14:sparkline>
            <x14:sparkline>
              <xm:f>'rozdzial 3 - energia el'!B84:P84</xm:f>
              <xm:sqref>Q84</xm:sqref>
            </x14:sparkline>
            <x14:sparkline>
              <xm:f>'rozdzial 3 - energia el'!B85:P85</xm:f>
              <xm:sqref>Q85</xm:sqref>
            </x14:sparkline>
          </x14:sparklines>
        </x14:sparklineGroup>
        <x14:sparklineGroup displayEmptyCellsAs="gap" xr2:uid="{96620210-7845-4281-BDBD-74549E2A27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el'!B89:P89</xm:f>
              <xm:sqref>Q89</xm:sqref>
            </x14:sparkline>
            <x14:sparkline>
              <xm:f>'rozdzial 3 - energia el'!B90:P90</xm:f>
              <xm:sqref>Q90</xm:sqref>
            </x14:sparkline>
            <x14:sparkline>
              <xm:f>'rozdzial 3 - energia el'!B91:P91</xm:f>
              <xm:sqref>Q91</xm:sqref>
            </x14:sparkline>
            <x14:sparkline>
              <xm:f>'rozdzial 3 - energia el'!B92:P92</xm:f>
              <xm:sqref>Q92</xm:sqref>
            </x14:sparkline>
            <x14:sparkline>
              <xm:f>'rozdzial 3 - energia el'!B93:P93</xm:f>
              <xm:sqref>Q93</xm:sqref>
            </x14:sparkline>
            <x14:sparkline>
              <xm:f>'rozdzial 3 - energia el'!B94:P94</xm:f>
              <xm:sqref>Q94</xm:sqref>
            </x14:sparkline>
            <x14:sparkline>
              <xm:f>'rozdzial 3 - energia el'!B95:P95</xm:f>
              <xm:sqref>Q95</xm:sqref>
            </x14:sparkline>
            <x14:sparkline>
              <xm:f>'rozdzial 3 - energia el'!B96:P96</xm:f>
              <xm:sqref>Q96</xm:sqref>
            </x14:sparkline>
          </x14:sparklines>
        </x14:sparklineGroup>
        <x14:sparklineGroup displayEmptyCellsAs="gap" xr2:uid="{553DF466-531F-4E87-9216-8AEB423435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el'!B101:P101</xm:f>
              <xm:sqref>Q101</xm:sqref>
            </x14:sparkline>
            <x14:sparkline>
              <xm:f>'rozdzial 3 - energia el'!B102:P102</xm:f>
              <xm:sqref>Q102</xm:sqref>
            </x14:sparkline>
            <x14:sparkline>
              <xm:f>'rozdzial 3 - energia el'!B103:P103</xm:f>
              <xm:sqref>Q103</xm:sqref>
            </x14:sparkline>
            <x14:sparkline>
              <xm:f>'rozdzial 3 - energia el'!B104:P104</xm:f>
              <xm:sqref>Q104</xm:sqref>
            </x14:sparkline>
            <x14:sparkline>
              <xm:f>'rozdzial 3 - energia el'!B105:P105</xm:f>
              <xm:sqref>Q105</xm:sqref>
            </x14:sparkline>
          </x14:sparklines>
        </x14:sparklineGroup>
        <x14:sparklineGroup displayEmptyCellsAs="gap" xr2:uid="{C74BF3FF-1D6D-44C5-B688-8ECF6CCF815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el'!B109:P109</xm:f>
              <xm:sqref>Q109</xm:sqref>
            </x14:sparkline>
            <x14:sparkline>
              <xm:f>'rozdzial 3 - energia el'!B110:P110</xm:f>
              <xm:sqref>Q110</xm:sqref>
            </x14:sparkline>
          </x14:sparklines>
        </x14:sparklineGroup>
        <x14:sparklineGroup displayEmptyCellsAs="gap" xr2:uid="{7A4988BF-83DA-4AFA-973E-7158B85C260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el'!B128:P128</xm:f>
              <xm:sqref>Q128</xm:sqref>
            </x14:sparkline>
            <x14:sparkline>
              <xm:f>'rozdzial 3 - energia el'!B129:P129</xm:f>
              <xm:sqref>Q129</xm:sqref>
            </x14:sparkline>
            <x14:sparkline>
              <xm:f>'rozdzial 3 - energia el'!B130:P130</xm:f>
              <xm:sqref>Q130</xm:sqref>
            </x14:sparkline>
            <x14:sparkline>
              <xm:f>'rozdzial 3 - energia el'!B131:P131</xm:f>
              <xm:sqref>Q131</xm:sqref>
            </x14:sparkline>
            <x14:sparkline>
              <xm:f>'rozdzial 3 - energia el'!B132:P132</xm:f>
              <xm:sqref>Q132</xm:sqref>
            </x14:sparkline>
            <x14:sparkline>
              <xm:f>'rozdzial 3 - energia el'!B133:P133</xm:f>
              <xm:sqref>Q133</xm:sqref>
            </x14:sparkline>
            <x14:sparkline>
              <xm:f>'rozdzial 3 - energia el'!B134:P134</xm:f>
              <xm:sqref>Q134</xm:sqref>
            </x14:sparkline>
            <x14:sparkline>
              <xm:f>'rozdzial 3 - energia el'!B135:P135</xm:f>
              <xm:sqref>Q135</xm:sqref>
            </x14:sparkline>
            <x14:sparkline>
              <xm:f>'rozdzial 3 - energia el'!B136:P136</xm:f>
              <xm:sqref>Q136</xm:sqref>
            </x14:sparkline>
            <x14:sparkline>
              <xm:f>'rozdzial 3 - energia el'!B137:P137</xm:f>
              <xm:sqref>Q137</xm:sqref>
            </x14:sparkline>
            <x14:sparkline>
              <xm:f>'rozdzial 3 - energia el'!B138:P138</xm:f>
              <xm:sqref>Q138</xm:sqref>
            </x14:sparkline>
            <x14:sparkline>
              <xm:f>'rozdzial 3 - energia el'!B139:P139</xm:f>
              <xm:sqref>Q139</xm:sqref>
            </x14:sparkline>
          </x14:sparklines>
        </x14:sparklineGroup>
        <x14:sparklineGroup displayEmptyCellsAs="gap" xr2:uid="{549A2761-3E4C-4ECE-9976-D6B9576902D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el'!B143:P143</xm:f>
              <xm:sqref>Q143</xm:sqref>
            </x14:sparkline>
            <x14:sparkline>
              <xm:f>'rozdzial 3 - energia el'!B144:P144</xm:f>
              <xm:sqref>Q144</xm:sqref>
            </x14:sparkline>
            <x14:sparkline>
              <xm:f>'rozdzial 3 - energia el'!B145:P145</xm:f>
              <xm:sqref>Q145</xm:sqref>
            </x14:sparkline>
            <x14:sparkline>
              <xm:f>'rozdzial 3 - energia el'!B146:P146</xm:f>
              <xm:sqref>Q146</xm:sqref>
            </x14:sparkline>
            <x14:sparkline>
              <xm:f>'rozdzial 3 - energia el'!B147:P147</xm:f>
              <xm:sqref>Q147</xm:sqref>
            </x14:sparkline>
            <x14:sparkline>
              <xm:f>'rozdzial 3 - energia el'!B148:P148</xm:f>
              <xm:sqref>Q148</xm:sqref>
            </x14:sparkline>
            <x14:sparkline>
              <xm:f>'rozdzial 3 - energia el'!B149:P149</xm:f>
              <xm:sqref>Q149</xm:sqref>
            </x14:sparkline>
            <x14:sparkline>
              <xm:f>'rozdzial 3 - energia el'!B150:P150</xm:f>
              <xm:sqref>Q150</xm:sqref>
            </x14:sparkline>
            <x14:sparkline>
              <xm:f>'rozdzial 3 - energia el'!B151:P151</xm:f>
              <xm:sqref>Q151</xm:sqref>
            </x14:sparkline>
          </x14:sparklines>
        </x14:sparklineGroup>
        <x14:sparklineGroup displayEmptyCellsAs="gap" xr2:uid="{25EB2CDB-C484-4137-BA75-E24C27BC18E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el'!B163:P163</xm:f>
              <xm:sqref>Q163</xm:sqref>
            </x14:sparkline>
            <x14:sparkline>
              <xm:f>'rozdzial 3 - energia el'!B164:P164</xm:f>
              <xm:sqref>Q164</xm:sqref>
            </x14:sparkline>
            <x14:sparkline>
              <xm:f>'rozdzial 3 - energia el'!B165:P165</xm:f>
              <xm:sqref>Q165</xm:sqref>
            </x14:sparkline>
            <x14:sparkline>
              <xm:f>'rozdzial 3 - energia el'!B166:P166</xm:f>
              <xm:sqref>Q166</xm:sqref>
            </x14:sparkline>
            <x14:sparkline>
              <xm:f>'rozdzial 3 - energia el'!B167:P167</xm:f>
              <xm:sqref>Q167</xm:sqref>
            </x14:sparkline>
            <x14:sparkline>
              <xm:f>'rozdzial 3 - energia el'!B168:P168</xm:f>
              <xm:sqref>Q168</xm:sqref>
            </x14:sparkline>
            <x14:sparkline>
              <xm:f>'rozdzial 3 - energia el'!B169:P169</xm:f>
              <xm:sqref>Q169</xm:sqref>
            </x14:sparkline>
            <x14:sparkline>
              <xm:f>'rozdzial 3 - energia el'!B170:P170</xm:f>
              <xm:sqref>Q170</xm:sqref>
            </x14:sparkline>
          </x14:sparklines>
        </x14:sparklineGroup>
      </x14:sparklineGroup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6"/>
  <sheetViews>
    <sheetView showGridLines="0" zoomScale="85" zoomScaleNormal="85" workbookViewId="0">
      <selection activeCell="R1" sqref="R1"/>
    </sheetView>
  </sheetViews>
  <sheetFormatPr defaultColWidth="9.109375" defaultRowHeight="13.8"/>
  <cols>
    <col min="1" max="1" width="27.109375" style="136" bestFit="1" customWidth="1"/>
    <col min="2" max="2" width="10.5546875" style="167" customWidth="1"/>
    <col min="3" max="7" width="8.6640625" style="136" customWidth="1"/>
    <col min="8" max="16384" width="9.109375" style="136"/>
  </cols>
  <sheetData>
    <row r="1" spans="1:18">
      <c r="A1" s="100" t="s">
        <v>342</v>
      </c>
      <c r="B1" s="164"/>
      <c r="R1" s="86" t="s">
        <v>261</v>
      </c>
    </row>
    <row r="2" spans="1:18" ht="22.2" customHeight="1">
      <c r="A2" s="100"/>
      <c r="B2" s="164"/>
      <c r="R2" s="86"/>
    </row>
    <row r="3" spans="1:18" ht="22.2" customHeight="1">
      <c r="A3" s="100"/>
      <c r="B3" s="164"/>
      <c r="R3" s="86"/>
    </row>
    <row r="4" spans="1:18">
      <c r="A4" s="100"/>
      <c r="B4" s="164"/>
      <c r="R4" s="86"/>
    </row>
    <row r="5" spans="1:18" s="143" customFormat="1" ht="28.5" customHeight="1">
      <c r="A5" s="52" t="s">
        <v>159</v>
      </c>
      <c r="B5" s="53" t="s">
        <v>283</v>
      </c>
      <c r="C5" s="54" t="s">
        <v>187</v>
      </c>
      <c r="D5" s="54" t="s">
        <v>188</v>
      </c>
      <c r="E5" s="54" t="s">
        <v>189</v>
      </c>
      <c r="F5" s="54" t="s">
        <v>193</v>
      </c>
      <c r="G5" s="54" t="s">
        <v>190</v>
      </c>
      <c r="H5" s="54" t="s">
        <v>191</v>
      </c>
      <c r="I5" s="55" t="s">
        <v>192</v>
      </c>
      <c r="J5" s="54" t="s">
        <v>212</v>
      </c>
      <c r="K5" s="55" t="s">
        <v>213</v>
      </c>
      <c r="L5" s="55" t="s">
        <v>216</v>
      </c>
      <c r="M5" s="55" t="s">
        <v>278</v>
      </c>
      <c r="N5" s="55" t="s">
        <v>279</v>
      </c>
      <c r="O5" s="55" t="s">
        <v>280</v>
      </c>
      <c r="P5" s="55" t="s">
        <v>281</v>
      </c>
      <c r="Q5" s="54" t="s">
        <v>282</v>
      </c>
    </row>
    <row r="6" spans="1:18" s="139" customFormat="1" hidden="1">
      <c r="A6" s="56" t="s">
        <v>44</v>
      </c>
      <c r="B6" s="57" t="s">
        <v>53</v>
      </c>
      <c r="C6" s="58">
        <v>8137.1</v>
      </c>
      <c r="D6" s="58">
        <v>8032.2</v>
      </c>
      <c r="E6" s="58">
        <v>8021.3</v>
      </c>
      <c r="F6" s="58">
        <v>7150.2</v>
      </c>
      <c r="G6" s="58">
        <v>7381.5</v>
      </c>
      <c r="H6" s="58">
        <v>7221.3</v>
      </c>
      <c r="I6" s="59">
        <v>6613.3</v>
      </c>
      <c r="J6" s="60">
        <v>6720.9999999999991</v>
      </c>
      <c r="K6" s="59">
        <v>6993.3999999999987</v>
      </c>
      <c r="L6" s="59">
        <v>7159.6188258335724</v>
      </c>
      <c r="M6" s="59">
        <v>7024.5233830132802</v>
      </c>
      <c r="N6" s="59">
        <v>6836.65</v>
      </c>
      <c r="O6" s="59">
        <v>6812.6</v>
      </c>
      <c r="P6" s="59">
        <v>7340.2</v>
      </c>
      <c r="Q6" s="60">
        <v>6821.5</v>
      </c>
    </row>
    <row r="7" spans="1:18" s="139" customFormat="1">
      <c r="A7" s="61" t="s">
        <v>44</v>
      </c>
      <c r="B7" s="62" t="s">
        <v>268</v>
      </c>
      <c r="C7" s="63">
        <v>52242.799999999996</v>
      </c>
      <c r="D7" s="63">
        <v>61937.999999999993</v>
      </c>
      <c r="E7" s="63">
        <v>64575.5</v>
      </c>
      <c r="F7" s="63">
        <v>59059.3</v>
      </c>
      <c r="G7" s="63">
        <v>59224.6</v>
      </c>
      <c r="H7" s="63">
        <v>58596.9</v>
      </c>
      <c r="I7" s="64">
        <v>55525.200000000004</v>
      </c>
      <c r="J7" s="65">
        <v>57313.8</v>
      </c>
      <c r="K7" s="64">
        <v>59191.599999999991</v>
      </c>
      <c r="L7" s="64">
        <v>59391.381000000001</v>
      </c>
      <c r="M7" s="64">
        <v>57922.317999999999</v>
      </c>
      <c r="N7" s="64">
        <v>55062.235999999997</v>
      </c>
      <c r="O7" s="64">
        <v>51541.1</v>
      </c>
      <c r="P7" s="64">
        <v>56002.997000000003</v>
      </c>
      <c r="Q7" s="66" t="s">
        <v>50</v>
      </c>
    </row>
    <row r="8" spans="1:18" s="139" customFormat="1" hidden="1">
      <c r="A8" s="67" t="s">
        <v>115</v>
      </c>
      <c r="B8" s="62" t="s">
        <v>53</v>
      </c>
      <c r="C8" s="63">
        <v>7471.1</v>
      </c>
      <c r="D8" s="63">
        <v>7157.2</v>
      </c>
      <c r="E8" s="63">
        <v>6846.2</v>
      </c>
      <c r="F8" s="63">
        <v>5985.1</v>
      </c>
      <c r="G8" s="63">
        <v>6066.2</v>
      </c>
      <c r="H8" s="63">
        <v>6086.1</v>
      </c>
      <c r="I8" s="68">
        <v>5557.4</v>
      </c>
      <c r="J8" s="65">
        <v>5467.2</v>
      </c>
      <c r="K8" s="68">
        <v>5760.3</v>
      </c>
      <c r="L8" s="68">
        <v>5754.7883586509979</v>
      </c>
      <c r="M8" s="68">
        <v>5572.4739657972677</v>
      </c>
      <c r="N8" s="68">
        <v>5319.7089999999998</v>
      </c>
      <c r="O8" s="68">
        <v>5130.1000000000004</v>
      </c>
      <c r="P8" s="68">
        <v>5475.9</v>
      </c>
      <c r="Q8" s="65">
        <v>4991.5</v>
      </c>
    </row>
    <row r="9" spans="1:18" s="139" customFormat="1">
      <c r="A9" s="67" t="s">
        <v>115</v>
      </c>
      <c r="B9" s="62" t="s">
        <v>268</v>
      </c>
      <c r="C9" s="63">
        <v>19174.699999999997</v>
      </c>
      <c r="D9" s="63">
        <v>18778.8</v>
      </c>
      <c r="E9" s="63">
        <v>18678.999999999996</v>
      </c>
      <c r="F9" s="63">
        <v>16855.599999999999</v>
      </c>
      <c r="G9" s="63">
        <v>16512.900000000001</v>
      </c>
      <c r="H9" s="63">
        <v>16627.900000000001</v>
      </c>
      <c r="I9" s="64">
        <v>14871.200000000003</v>
      </c>
      <c r="J9" s="65">
        <v>14875.000000000002</v>
      </c>
      <c r="K9" s="64">
        <v>14774.200000000004</v>
      </c>
      <c r="L9" s="64">
        <v>13378.447</v>
      </c>
      <c r="M9" s="64">
        <v>12688.611000000001</v>
      </c>
      <c r="N9" s="64">
        <v>11641.768</v>
      </c>
      <c r="O9" s="64">
        <v>10079.4</v>
      </c>
      <c r="P9" s="64">
        <v>10773.351000000001</v>
      </c>
      <c r="Q9" s="66" t="s">
        <v>50</v>
      </c>
    </row>
    <row r="10" spans="1:18" s="139" customFormat="1" hidden="1">
      <c r="A10" s="67" t="s">
        <v>29</v>
      </c>
      <c r="B10" s="62" t="s">
        <v>53</v>
      </c>
      <c r="C10" s="63">
        <v>427.1</v>
      </c>
      <c r="D10" s="63">
        <v>630.1</v>
      </c>
      <c r="E10" s="63">
        <v>739.1</v>
      </c>
      <c r="F10" s="63">
        <v>716.9</v>
      </c>
      <c r="G10" s="63">
        <v>727.4</v>
      </c>
      <c r="H10" s="63">
        <v>638.4</v>
      </c>
      <c r="I10" s="68">
        <v>597.4</v>
      </c>
      <c r="J10" s="65">
        <v>816.9</v>
      </c>
      <c r="K10" s="68">
        <v>765.59999999999991</v>
      </c>
      <c r="L10" s="68">
        <v>921.22186395337735</v>
      </c>
      <c r="M10" s="68">
        <v>934.60688353874082</v>
      </c>
      <c r="N10" s="68">
        <v>929.71199999999999</v>
      </c>
      <c r="O10" s="68">
        <v>992.4</v>
      </c>
      <c r="P10" s="68">
        <v>1090.5999999999999</v>
      </c>
      <c r="Q10" s="65">
        <v>1038.2</v>
      </c>
    </row>
    <row r="11" spans="1:18" s="139" customFormat="1">
      <c r="A11" s="67" t="s">
        <v>29</v>
      </c>
      <c r="B11" s="62" t="s">
        <v>268</v>
      </c>
      <c r="C11" s="69">
        <v>20043.599999999999</v>
      </c>
      <c r="D11" s="69">
        <v>28070.1</v>
      </c>
      <c r="E11" s="69">
        <v>27606.899999999998</v>
      </c>
      <c r="F11" s="69">
        <v>25582</v>
      </c>
      <c r="G11" s="66">
        <v>24662.3</v>
      </c>
      <c r="H11" s="63">
        <v>23567</v>
      </c>
      <c r="I11" s="64">
        <v>21539</v>
      </c>
      <c r="J11" s="65">
        <v>21826.799999999999</v>
      </c>
      <c r="K11" s="64">
        <v>22440.799999999999</v>
      </c>
      <c r="L11" s="64">
        <v>22607.073</v>
      </c>
      <c r="M11" s="64">
        <v>21456.766</v>
      </c>
      <c r="N11" s="64">
        <v>21555.384000000002</v>
      </c>
      <c r="O11" s="64">
        <v>19677.599999999999</v>
      </c>
      <c r="P11" s="64">
        <v>22709.971000000001</v>
      </c>
      <c r="Q11" s="66" t="s">
        <v>50</v>
      </c>
    </row>
    <row r="12" spans="1:18" s="139" customFormat="1" hidden="1">
      <c r="A12" s="67" t="s">
        <v>116</v>
      </c>
      <c r="B12" s="62" t="s">
        <v>53</v>
      </c>
      <c r="C12" s="63">
        <v>189.6</v>
      </c>
      <c r="D12" s="63">
        <v>159.5</v>
      </c>
      <c r="E12" s="63">
        <v>156.4</v>
      </c>
      <c r="F12" s="63">
        <v>93.2</v>
      </c>
      <c r="G12" s="63">
        <v>101.2</v>
      </c>
      <c r="H12" s="63">
        <v>81</v>
      </c>
      <c r="I12" s="68">
        <v>78.900000000000006</v>
      </c>
      <c r="J12" s="65">
        <v>81.3</v>
      </c>
      <c r="K12" s="68">
        <v>86.600000000000009</v>
      </c>
      <c r="L12" s="68">
        <v>98.223273144167379</v>
      </c>
      <c r="M12" s="68">
        <v>96.129406706792764</v>
      </c>
      <c r="N12" s="68">
        <v>78.230999999999995</v>
      </c>
      <c r="O12" s="68">
        <v>79.7</v>
      </c>
      <c r="P12" s="68">
        <v>123.7</v>
      </c>
      <c r="Q12" s="65">
        <v>136.4</v>
      </c>
    </row>
    <row r="13" spans="1:18" s="139" customFormat="1">
      <c r="A13" s="67" t="s">
        <v>116</v>
      </c>
      <c r="B13" s="62" t="s">
        <v>268</v>
      </c>
      <c r="C13" s="63">
        <v>6082.9</v>
      </c>
      <c r="D13" s="63">
        <v>5526.5</v>
      </c>
      <c r="E13" s="63">
        <v>4699.4000000000005</v>
      </c>
      <c r="F13" s="63">
        <v>3388.4</v>
      </c>
      <c r="G13" s="63">
        <v>3120.2</v>
      </c>
      <c r="H13" s="63">
        <v>2645.8</v>
      </c>
      <c r="I13" s="64">
        <v>2629.5000000000005</v>
      </c>
      <c r="J13" s="65">
        <v>2553.3999999999996</v>
      </c>
      <c r="K13" s="64">
        <v>2603.1</v>
      </c>
      <c r="L13" s="64">
        <v>2342.44</v>
      </c>
      <c r="M13" s="64">
        <v>2022.8119999999999</v>
      </c>
      <c r="N13" s="64">
        <v>1659.3910000000001</v>
      </c>
      <c r="O13" s="64">
        <v>1581.6</v>
      </c>
      <c r="P13" s="64">
        <v>1784.47</v>
      </c>
      <c r="Q13" s="66" t="s">
        <v>50</v>
      </c>
    </row>
    <row r="14" spans="1:18" s="139" customFormat="1" hidden="1">
      <c r="A14" s="67" t="s">
        <v>117</v>
      </c>
      <c r="B14" s="62" t="s">
        <v>53</v>
      </c>
      <c r="C14" s="63">
        <v>43.9</v>
      </c>
      <c r="D14" s="63">
        <v>60.8</v>
      </c>
      <c r="E14" s="63">
        <v>254.5</v>
      </c>
      <c r="F14" s="63">
        <v>321.3</v>
      </c>
      <c r="G14" s="63">
        <v>455.1</v>
      </c>
      <c r="H14" s="63">
        <v>381.9</v>
      </c>
      <c r="I14" s="68">
        <v>340.9</v>
      </c>
      <c r="J14" s="65">
        <v>307.8</v>
      </c>
      <c r="K14" s="68">
        <v>333.9</v>
      </c>
      <c r="L14" s="68">
        <v>311.64383299894911</v>
      </c>
      <c r="M14" s="68">
        <v>353.70939619757331</v>
      </c>
      <c r="N14" s="68">
        <v>421.435</v>
      </c>
      <c r="O14" s="68">
        <v>506</v>
      </c>
      <c r="P14" s="68">
        <v>561.6</v>
      </c>
      <c r="Q14" s="65">
        <v>557.79999999999995</v>
      </c>
    </row>
    <row r="15" spans="1:18" s="139" customFormat="1">
      <c r="A15" s="67" t="s">
        <v>117</v>
      </c>
      <c r="B15" s="62" t="s">
        <v>268</v>
      </c>
      <c r="C15" s="63">
        <v>4486.8</v>
      </c>
      <c r="D15" s="63">
        <v>6702.5</v>
      </c>
      <c r="E15" s="63">
        <v>10175.099999999999</v>
      </c>
      <c r="F15" s="63">
        <v>9698</v>
      </c>
      <c r="G15" s="63">
        <v>11293.5</v>
      </c>
      <c r="H15" s="63">
        <v>12023.2</v>
      </c>
      <c r="I15" s="64">
        <v>12377.1</v>
      </c>
      <c r="J15" s="65">
        <v>13302.599999999999</v>
      </c>
      <c r="K15" s="64">
        <v>14363</v>
      </c>
      <c r="L15" s="64">
        <v>15270.731</v>
      </c>
      <c r="M15" s="64">
        <v>15446.892</v>
      </c>
      <c r="N15" s="64">
        <v>16168.41</v>
      </c>
      <c r="O15" s="64">
        <v>16303.9</v>
      </c>
      <c r="P15" s="64">
        <v>18344.16</v>
      </c>
      <c r="Q15" s="66" t="s">
        <v>50</v>
      </c>
    </row>
    <row r="16" spans="1:18" s="139" customFormat="1" hidden="1">
      <c r="A16" s="67" t="s">
        <v>118</v>
      </c>
      <c r="B16" s="62" t="s">
        <v>53</v>
      </c>
      <c r="C16" s="66" t="s">
        <v>19</v>
      </c>
      <c r="D16" s="66" t="s">
        <v>19</v>
      </c>
      <c r="E16" s="66" t="s">
        <v>19</v>
      </c>
      <c r="F16" s="66" t="s">
        <v>19</v>
      </c>
      <c r="G16" s="66" t="s">
        <v>19</v>
      </c>
      <c r="H16" s="66" t="s">
        <v>19</v>
      </c>
      <c r="I16" s="64" t="s">
        <v>19</v>
      </c>
      <c r="J16" s="66" t="s">
        <v>19</v>
      </c>
      <c r="K16" s="64" t="s">
        <v>19</v>
      </c>
      <c r="L16" s="64" t="s">
        <v>19</v>
      </c>
      <c r="M16" s="64" t="s">
        <v>19</v>
      </c>
      <c r="N16" s="64" t="s">
        <v>19</v>
      </c>
      <c r="O16" s="64" t="s">
        <v>19</v>
      </c>
      <c r="P16" s="64" t="s">
        <v>19</v>
      </c>
      <c r="Q16" s="66" t="s">
        <v>19</v>
      </c>
    </row>
    <row r="17" spans="1:17" s="139" customFormat="1">
      <c r="A17" s="67" t="s">
        <v>118</v>
      </c>
      <c r="B17" s="62" t="s">
        <v>268</v>
      </c>
      <c r="C17" s="63">
        <v>76.5</v>
      </c>
      <c r="D17" s="63">
        <v>156</v>
      </c>
      <c r="E17" s="63">
        <v>119.6</v>
      </c>
      <c r="F17" s="63">
        <v>108.9</v>
      </c>
      <c r="G17" s="63">
        <v>109</v>
      </c>
      <c r="H17" s="63">
        <v>103.7</v>
      </c>
      <c r="I17" s="64">
        <v>96.7</v>
      </c>
      <c r="J17" s="65">
        <v>102.8</v>
      </c>
      <c r="K17" s="64">
        <v>103.2</v>
      </c>
      <c r="L17" s="64">
        <v>108.178</v>
      </c>
      <c r="M17" s="64">
        <v>98.382000000000005</v>
      </c>
      <c r="N17" s="64">
        <v>95.06</v>
      </c>
      <c r="O17" s="64">
        <v>88</v>
      </c>
      <c r="P17" s="64">
        <v>93.465999999999994</v>
      </c>
      <c r="Q17" s="66" t="s">
        <v>50</v>
      </c>
    </row>
    <row r="18" spans="1:17" s="139" customFormat="1" hidden="1">
      <c r="A18" s="67" t="s">
        <v>119</v>
      </c>
      <c r="B18" s="62" t="s">
        <v>53</v>
      </c>
      <c r="C18" s="63">
        <v>5.4</v>
      </c>
      <c r="D18" s="63">
        <v>24.6</v>
      </c>
      <c r="E18" s="63">
        <v>25.1</v>
      </c>
      <c r="F18" s="63">
        <v>33.700000000000003</v>
      </c>
      <c r="G18" s="63">
        <v>31.6</v>
      </c>
      <c r="H18" s="63">
        <v>33.9</v>
      </c>
      <c r="I18" s="68">
        <v>38.700000000000003</v>
      </c>
      <c r="J18" s="65">
        <v>47.79999999999945</v>
      </c>
      <c r="K18" s="68">
        <v>46.999999999998728</v>
      </c>
      <c r="L18" s="68">
        <v>73.741497086077743</v>
      </c>
      <c r="M18" s="68">
        <v>67.60377854208464</v>
      </c>
      <c r="N18" s="68">
        <v>87.564000000000021</v>
      </c>
      <c r="O18" s="68">
        <v>104.4</v>
      </c>
      <c r="P18" s="68">
        <v>88.4</v>
      </c>
      <c r="Q18" s="65">
        <v>97.6</v>
      </c>
    </row>
    <row r="19" spans="1:17" s="139" customFormat="1">
      <c r="A19" s="67" t="s">
        <v>119</v>
      </c>
      <c r="B19" s="62" t="s">
        <v>268</v>
      </c>
      <c r="C19" s="69">
        <v>2378.2999999999938</v>
      </c>
      <c r="D19" s="69">
        <v>2704.1000000000013</v>
      </c>
      <c r="E19" s="69">
        <v>3295.5000000000055</v>
      </c>
      <c r="F19" s="69">
        <v>3426.4</v>
      </c>
      <c r="G19" s="66">
        <v>3526.7</v>
      </c>
      <c r="H19" s="63">
        <v>3629.3</v>
      </c>
      <c r="I19" s="64">
        <v>4011.7000000000057</v>
      </c>
      <c r="J19" s="65">
        <v>4653.1999999999953</v>
      </c>
      <c r="K19" s="64">
        <v>4907.2999999999929</v>
      </c>
      <c r="L19" s="64">
        <v>5684.5119999999933</v>
      </c>
      <c r="M19" s="64">
        <v>6208.8550000000032</v>
      </c>
      <c r="N19" s="64">
        <v>3942.22</v>
      </c>
      <c r="O19" s="64">
        <v>3810.6000000000004</v>
      </c>
      <c r="P19" s="64">
        <v>2297.5789999999984</v>
      </c>
      <c r="Q19" s="66" t="s">
        <v>50</v>
      </c>
    </row>
    <row r="20" spans="1:17" s="139" customFormat="1" hidden="1">
      <c r="A20" s="70" t="s">
        <v>120</v>
      </c>
      <c r="B20" s="62" t="s">
        <v>53</v>
      </c>
      <c r="C20" s="63">
        <v>6886.2138148466602</v>
      </c>
      <c r="D20" s="63">
        <v>6634.3</v>
      </c>
      <c r="E20" s="63">
        <v>6546.9</v>
      </c>
      <c r="F20" s="63">
        <v>5797.9602560428011</v>
      </c>
      <c r="G20" s="63">
        <v>5936.8730295213527</v>
      </c>
      <c r="H20" s="63">
        <v>5941.2677940192989</v>
      </c>
      <c r="I20" s="68">
        <v>5446.6657112830799</v>
      </c>
      <c r="J20" s="65">
        <v>5462.3</v>
      </c>
      <c r="K20" s="68">
        <v>5669.1</v>
      </c>
      <c r="L20" s="68">
        <v>5817.1188019489819</v>
      </c>
      <c r="M20" s="68">
        <v>5595.1287140536924</v>
      </c>
      <c r="N20" s="68">
        <v>5577.3379999999997</v>
      </c>
      <c r="O20" s="68">
        <v>5602.4441100601889</v>
      </c>
      <c r="P20" s="68">
        <v>5974</v>
      </c>
      <c r="Q20" s="65">
        <v>5625.6</v>
      </c>
    </row>
    <row r="21" spans="1:17" s="139" customFormat="1">
      <c r="A21" s="70" t="s">
        <v>120</v>
      </c>
      <c r="B21" s="62" t="s">
        <v>268</v>
      </c>
      <c r="C21" s="63">
        <v>45333.1</v>
      </c>
      <c r="D21" s="63">
        <v>52672.800000000003</v>
      </c>
      <c r="E21" s="63">
        <v>53951.8</v>
      </c>
      <c r="F21" s="63">
        <v>48041.1</v>
      </c>
      <c r="G21" s="63">
        <v>48177.4</v>
      </c>
      <c r="H21" s="63">
        <v>47984.9</v>
      </c>
      <c r="I21" s="64">
        <v>45261.1</v>
      </c>
      <c r="J21" s="65">
        <v>46455.1</v>
      </c>
      <c r="K21" s="64">
        <v>47931.6</v>
      </c>
      <c r="L21" s="64">
        <v>48527.923000000003</v>
      </c>
      <c r="M21" s="64">
        <v>47462.565999999999</v>
      </c>
      <c r="N21" s="64">
        <v>47273.83</v>
      </c>
      <c r="O21" s="64">
        <v>43992.43</v>
      </c>
      <c r="P21" s="64">
        <v>47310.457000000002</v>
      </c>
      <c r="Q21" s="66" t="s">
        <v>50</v>
      </c>
    </row>
    <row r="22" spans="1:17" s="139" customFormat="1">
      <c r="A22" s="139" t="s">
        <v>269</v>
      </c>
      <c r="B22" s="165"/>
      <c r="C22" s="165"/>
      <c r="D22" s="165"/>
      <c r="E22" s="165"/>
      <c r="F22" s="165"/>
      <c r="J22" s="140"/>
      <c r="K22" s="166"/>
    </row>
    <row r="23" spans="1:17" ht="17.25" customHeight="1">
      <c r="E23" s="168"/>
      <c r="F23" s="168"/>
      <c r="H23" s="168"/>
      <c r="I23" s="168"/>
    </row>
    <row r="24" spans="1:17">
      <c r="C24" s="168"/>
      <c r="D24" s="168"/>
      <c r="E24" s="168"/>
      <c r="F24" s="168"/>
      <c r="G24" s="168"/>
      <c r="H24" s="168"/>
    </row>
    <row r="26" spans="1:17">
      <c r="C26" s="168"/>
      <c r="D26" s="168"/>
      <c r="E26" s="168"/>
      <c r="F26" s="168"/>
      <c r="G26" s="168"/>
      <c r="H26" s="168"/>
    </row>
  </sheetData>
  <hyperlinks>
    <hyperlink ref="R1" location="'spis treści'!A1" display="POWRÓT" xr:uid="{00000000-0004-0000-0500-000000000000}"/>
  </hyperlinks>
  <pageMargins left="0.31496062992125984" right="0.31496062992125984" top="0.43307086614173229" bottom="0.35433070866141736" header="0.31496062992125984" footer="0.31496062992125984"/>
  <pageSetup paperSize="9" scale="79" orientation="landscape" r:id="rId1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C3A0D245-0EFB-4FD2-8319-1847D42A92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4 - ciepło'!C6:Q6</xm:f>
              <xm:sqref>R6</xm:sqref>
            </x14:sparkline>
            <x14:sparkline>
              <xm:f>'rozdzial 4 - ciepło'!C7:Q7</xm:f>
              <xm:sqref>R7</xm:sqref>
            </x14:sparkline>
            <x14:sparkline>
              <xm:f>'rozdzial 4 - ciepło'!C8:Q8</xm:f>
              <xm:sqref>R8</xm:sqref>
            </x14:sparkline>
            <x14:sparkline>
              <xm:f>'rozdzial 4 - ciepło'!C9:Q9</xm:f>
              <xm:sqref>R9</xm:sqref>
            </x14:sparkline>
            <x14:sparkline>
              <xm:f>'rozdzial 4 - ciepło'!C10:Q10</xm:f>
              <xm:sqref>R10</xm:sqref>
            </x14:sparkline>
            <x14:sparkline>
              <xm:f>'rozdzial 4 - ciepło'!C11:Q11</xm:f>
              <xm:sqref>R11</xm:sqref>
            </x14:sparkline>
            <x14:sparkline>
              <xm:f>'rozdzial 4 - ciepło'!C12:Q12</xm:f>
              <xm:sqref>R12</xm:sqref>
            </x14:sparkline>
            <x14:sparkline>
              <xm:f>'rozdzial 4 - ciepło'!C13:Q13</xm:f>
              <xm:sqref>R13</xm:sqref>
            </x14:sparkline>
            <x14:sparkline>
              <xm:f>'rozdzial 4 - ciepło'!C14:Q14</xm:f>
              <xm:sqref>R14</xm:sqref>
            </x14:sparkline>
            <x14:sparkline>
              <xm:f>'rozdzial 4 - ciepło'!C15:Q15</xm:f>
              <xm:sqref>R15</xm:sqref>
            </x14:sparkline>
            <x14:sparkline>
              <xm:f>'rozdzial 4 - ciepło'!C16:Q16</xm:f>
              <xm:sqref>R16</xm:sqref>
            </x14:sparkline>
            <x14:sparkline>
              <xm:f>'rozdzial 4 - ciepło'!C17:Q17</xm:f>
              <xm:sqref>R17</xm:sqref>
            </x14:sparkline>
            <x14:sparkline>
              <xm:f>'rozdzial 4 - ciepło'!C18:Q18</xm:f>
              <xm:sqref>R18</xm:sqref>
            </x14:sparkline>
            <x14:sparkline>
              <xm:f>'rozdzial 4 - ciepło'!C19:Q19</xm:f>
              <xm:sqref>R19</xm:sqref>
            </x14:sparkline>
            <x14:sparkline>
              <xm:f>'rozdzial 4 - ciepło'!C20:Q20</xm:f>
              <xm:sqref>R20</xm:sqref>
            </x14:sparkline>
            <x14:sparkline>
              <xm:f>'rozdzial 4 - ciepło'!C21:Q21</xm:f>
              <xm:sqref>R21</xm:sqref>
            </x14:sparkline>
          </x14:sparklines>
        </x14:sparklineGroup>
      </x14:sparklineGroup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1"/>
  <sheetViews>
    <sheetView showGridLines="0" zoomScale="85" zoomScaleNormal="85" workbookViewId="0">
      <selection activeCell="U16" sqref="U16"/>
    </sheetView>
  </sheetViews>
  <sheetFormatPr defaultColWidth="9.109375" defaultRowHeight="13.8"/>
  <cols>
    <col min="1" max="1" width="62.77734375" style="139" customWidth="1"/>
    <col min="2" max="9" width="8.6640625" style="139" customWidth="1"/>
    <col min="10" max="16384" width="9.109375" style="139"/>
  </cols>
  <sheetData>
    <row r="1" spans="1:18" s="136" customFormat="1">
      <c r="A1" s="100" t="s">
        <v>343</v>
      </c>
    </row>
    <row r="2" spans="1:18" s="138" customFormat="1" ht="35.4" customHeight="1">
      <c r="A2" s="309" t="s">
        <v>159</v>
      </c>
      <c r="B2" s="310" t="s">
        <v>187</v>
      </c>
      <c r="C2" s="310" t="s">
        <v>188</v>
      </c>
      <c r="D2" s="310" t="s">
        <v>196</v>
      </c>
      <c r="E2" s="310" t="s">
        <v>189</v>
      </c>
      <c r="F2" s="310" t="s">
        <v>193</v>
      </c>
      <c r="G2" s="310" t="s">
        <v>190</v>
      </c>
      <c r="H2" s="310" t="s">
        <v>191</v>
      </c>
      <c r="I2" s="310" t="s">
        <v>192</v>
      </c>
      <c r="J2" s="310" t="s">
        <v>212</v>
      </c>
      <c r="K2" s="310" t="s">
        <v>213</v>
      </c>
      <c r="L2" s="310" t="s">
        <v>216</v>
      </c>
      <c r="M2" s="310" t="s">
        <v>278</v>
      </c>
      <c r="N2" s="310" t="s">
        <v>279</v>
      </c>
      <c r="O2" s="310" t="s">
        <v>280</v>
      </c>
      <c r="P2" s="310" t="s">
        <v>281</v>
      </c>
      <c r="Q2" s="311" t="s">
        <v>282</v>
      </c>
      <c r="R2" s="86" t="s">
        <v>261</v>
      </c>
    </row>
    <row r="3" spans="1:18" s="136" customFormat="1" ht="20.25" customHeight="1">
      <c r="A3" s="312" t="s">
        <v>121</v>
      </c>
      <c r="B3" s="313">
        <v>0.10551717946417592</v>
      </c>
      <c r="C3" s="313">
        <v>9.559565244488126E-2</v>
      </c>
      <c r="D3" s="313">
        <v>8.0013867553021395E-2</v>
      </c>
      <c r="E3" s="313">
        <v>8.3040889864769582E-2</v>
      </c>
      <c r="F3" s="313">
        <v>7.9482218167798824E-2</v>
      </c>
      <c r="G3" s="313">
        <v>7.6208433743601312E-2</v>
      </c>
      <c r="H3" s="313">
        <v>7.526359465070144E-2</v>
      </c>
      <c r="I3" s="313">
        <v>6.9753192960888111E-2</v>
      </c>
      <c r="J3" s="313">
        <v>6.7592839716710276E-2</v>
      </c>
      <c r="K3" s="313">
        <v>6.871796778504323E-2</v>
      </c>
      <c r="L3" s="313">
        <v>6.8505574994473947E-2</v>
      </c>
      <c r="M3" s="313">
        <v>6.5949049806018387E-2</v>
      </c>
      <c r="N3" s="313">
        <v>6.1941588706480789E-2</v>
      </c>
      <c r="O3" s="313">
        <v>6.1704338303812174E-2</v>
      </c>
      <c r="P3" s="313">
        <v>6.0792541541535232E-2</v>
      </c>
      <c r="Q3" s="314">
        <v>5.553363889943163E-2</v>
      </c>
    </row>
    <row r="4" spans="1:18" s="136" customFormat="1" ht="20.25" customHeight="1">
      <c r="A4" s="315" t="s">
        <v>122</v>
      </c>
      <c r="B4" s="316">
        <v>6.3044006112294965E-2</v>
      </c>
      <c r="C4" s="316">
        <v>5.9075641976062014E-2</v>
      </c>
      <c r="D4" s="316">
        <v>5.1115851421161304E-2</v>
      </c>
      <c r="E4" s="316">
        <v>5.3550934551807775E-2</v>
      </c>
      <c r="F4" s="316">
        <v>4.991056865713684E-2</v>
      </c>
      <c r="G4" s="316">
        <v>4.882020509887787E-2</v>
      </c>
      <c r="H4" s="316">
        <v>4.7434774812893536E-2</v>
      </c>
      <c r="I4" s="316">
        <v>4.4570192596423017E-2</v>
      </c>
      <c r="J4" s="316">
        <v>4.3074445114506955E-2</v>
      </c>
      <c r="K4" s="316">
        <v>4.4836256272346581E-2</v>
      </c>
      <c r="L4" s="316">
        <v>4.5309560887584685E-2</v>
      </c>
      <c r="M4" s="316">
        <v>4.5309560887584678E-2</v>
      </c>
      <c r="N4" s="316">
        <v>4.2970218878804853E-2</v>
      </c>
      <c r="O4" s="316">
        <v>4.2077014243144521E-2</v>
      </c>
      <c r="P4" s="316">
        <v>4.1422762796050248E-2</v>
      </c>
      <c r="Q4" s="317">
        <v>3.7686060133709377E-2</v>
      </c>
    </row>
    <row r="5" spans="1:18" s="136" customFormat="1" ht="20.25" customHeight="1">
      <c r="A5" s="318" t="s">
        <v>123</v>
      </c>
      <c r="B5" s="259">
        <v>163.38673671990932</v>
      </c>
      <c r="C5" s="259">
        <v>149.79403820776241</v>
      </c>
      <c r="D5" s="259">
        <v>126.1731906937097</v>
      </c>
      <c r="E5" s="259">
        <v>127.59489747234397</v>
      </c>
      <c r="F5" s="259">
        <v>123.07075516879603</v>
      </c>
      <c r="G5" s="259">
        <v>122.08806675111688</v>
      </c>
      <c r="H5" s="259">
        <v>121.67247791309177</v>
      </c>
      <c r="I5" s="259">
        <v>118.18724886785699</v>
      </c>
      <c r="J5" s="259">
        <v>115.48020212213339</v>
      </c>
      <c r="K5" s="259">
        <v>115.08177174999422</v>
      </c>
      <c r="L5" s="259">
        <v>112.30010419586843</v>
      </c>
      <c r="M5" s="259">
        <v>107.89201047450958</v>
      </c>
      <c r="N5" s="259">
        <v>102.7824090255599</v>
      </c>
      <c r="O5" s="259">
        <v>102.24400584462978</v>
      </c>
      <c r="P5" s="259">
        <v>100.77617068548861</v>
      </c>
      <c r="Q5" s="260">
        <v>94.385405989148396</v>
      </c>
    </row>
    <row r="6" spans="1:18" s="136" customFormat="1" ht="20.25" customHeight="1">
      <c r="A6" s="315" t="s">
        <v>124</v>
      </c>
      <c r="B6" s="316">
        <v>1.386000659028316</v>
      </c>
      <c r="C6" s="316">
        <v>1.5064133107636701</v>
      </c>
      <c r="D6" s="316">
        <v>1.5871665563115553</v>
      </c>
      <c r="E6" s="316">
        <v>1.7025694264209703</v>
      </c>
      <c r="F6" s="316">
        <v>1.6658709235463849</v>
      </c>
      <c r="G6" s="316">
        <v>1.6531156168820214</v>
      </c>
      <c r="H6" s="316">
        <v>1.6209602630943194</v>
      </c>
      <c r="I6" s="316">
        <v>1.5800990680534115</v>
      </c>
      <c r="J6" s="316">
        <v>1.5974108415805521</v>
      </c>
      <c r="K6" s="316">
        <v>1.709468425571774</v>
      </c>
      <c r="L6" s="316">
        <v>1.8135173389950463</v>
      </c>
      <c r="M6" s="316">
        <v>1.9213196185477635</v>
      </c>
      <c r="N6" s="316">
        <v>1.9019034666750039</v>
      </c>
      <c r="O6" s="316">
        <v>1.8424147393179144</v>
      </c>
      <c r="P6" s="316">
        <v>1.9507783395248202</v>
      </c>
      <c r="Q6" s="317">
        <v>1.8826457660329396</v>
      </c>
    </row>
    <row r="7" spans="1:18" s="136" customFormat="1" ht="20.25" customHeight="1">
      <c r="A7" s="318" t="s">
        <v>125</v>
      </c>
      <c r="B7" s="259">
        <v>3592.0008694707103</v>
      </c>
      <c r="C7" s="259">
        <v>3819.708520825744</v>
      </c>
      <c r="D7" s="259">
        <v>3917.7253827229065</v>
      </c>
      <c r="E7" s="259">
        <v>4056.6831040747466</v>
      </c>
      <c r="F7" s="259">
        <v>4107.7470782388473</v>
      </c>
      <c r="G7" s="259">
        <v>4134.0606696026553</v>
      </c>
      <c r="H7" s="259">
        <v>4157.8410056188095</v>
      </c>
      <c r="I7" s="259">
        <v>4189.9653313790004</v>
      </c>
      <c r="J7" s="259">
        <v>4282.5700103025192</v>
      </c>
      <c r="K7" s="259">
        <v>4387.7136835531965</v>
      </c>
      <c r="L7" s="259">
        <v>4494.8170350942928</v>
      </c>
      <c r="M7" s="259">
        <v>4575.0837648492234</v>
      </c>
      <c r="N7" s="259">
        <v>4549.2488783980243</v>
      </c>
      <c r="O7" s="259">
        <v>4476.9303802430422</v>
      </c>
      <c r="P7" s="259">
        <v>4745.988863211529</v>
      </c>
      <c r="Q7" s="260">
        <v>4715.1197108510305</v>
      </c>
    </row>
    <row r="8" spans="1:18" s="136" customFormat="1" ht="20.25" customHeight="1">
      <c r="A8" s="315" t="s">
        <v>126</v>
      </c>
      <c r="B8" s="316">
        <v>0.69499999999999995</v>
      </c>
      <c r="C8" s="316">
        <v>0.93600000000000005</v>
      </c>
      <c r="D8" s="316">
        <v>1.0169999999999999</v>
      </c>
      <c r="E8" s="316">
        <v>1.1100000000000001</v>
      </c>
      <c r="F8" s="316">
        <v>0.95620957369465065</v>
      </c>
      <c r="G8" s="316">
        <v>0.93721287746960158</v>
      </c>
      <c r="H8" s="316">
        <v>0.89652687023144939</v>
      </c>
      <c r="I8" s="316">
        <v>0.84021461544261122</v>
      </c>
      <c r="J8" s="316">
        <v>0.83287225052461888</v>
      </c>
      <c r="K8" s="316">
        <v>0.8926493392373126</v>
      </c>
      <c r="L8" s="316">
        <v>0.82992327953084488</v>
      </c>
      <c r="M8" s="316">
        <v>0.80784082426047288</v>
      </c>
      <c r="N8" s="316">
        <v>0.79309548675143449</v>
      </c>
      <c r="O8" s="316">
        <v>0.76559486314921954</v>
      </c>
      <c r="P8" s="316">
        <v>0.81870534095432823</v>
      </c>
      <c r="Q8" s="317">
        <v>0.81870534095432823</v>
      </c>
    </row>
    <row r="9" spans="1:18" s="136" customFormat="1" ht="20.25" customHeight="1">
      <c r="A9" s="318" t="s">
        <v>127</v>
      </c>
      <c r="B9" s="259">
        <v>3841.7</v>
      </c>
      <c r="C9" s="259">
        <v>4625</v>
      </c>
      <c r="D9" s="259">
        <v>5144.3999999999996</v>
      </c>
      <c r="E9" s="259">
        <v>5488.8</v>
      </c>
      <c r="F9" s="259">
        <v>5014.1758219317944</v>
      </c>
      <c r="G9" s="259">
        <v>4974.9479415819496</v>
      </c>
      <c r="H9" s="259">
        <v>4789.4661144912734</v>
      </c>
      <c r="I9" s="259">
        <v>4880.4826367735386</v>
      </c>
      <c r="J9" s="259">
        <v>4836.014605847804</v>
      </c>
      <c r="K9" s="259">
        <v>5023.9177719864228</v>
      </c>
      <c r="L9" s="259">
        <v>4860.3932961718128</v>
      </c>
      <c r="M9" s="259">
        <v>5049.169303429755</v>
      </c>
      <c r="N9" s="259">
        <v>4996.4405397303217</v>
      </c>
      <c r="O9" s="259">
        <v>4861.2130422488717</v>
      </c>
      <c r="P9" s="259">
        <v>5094.3319723666527</v>
      </c>
      <c r="Q9" s="260">
        <v>5094.3319723666527</v>
      </c>
    </row>
    <row r="10" spans="1:18" ht="20.25" customHeight="1">
      <c r="A10" s="315" t="s">
        <v>128</v>
      </c>
      <c r="B10" s="316">
        <v>1.4790000000000001</v>
      </c>
      <c r="C10" s="316">
        <v>1.5409999999999999</v>
      </c>
      <c r="D10" s="316">
        <v>1.5009999999999999</v>
      </c>
      <c r="E10" s="316">
        <v>1.621</v>
      </c>
      <c r="F10" s="316">
        <v>1.5938552795542194</v>
      </c>
      <c r="G10" s="316">
        <v>1.6307449012783941</v>
      </c>
      <c r="H10" s="316">
        <v>1.5888678657889261</v>
      </c>
      <c r="I10" s="316">
        <v>1.4600938858830024</v>
      </c>
      <c r="J10" s="316">
        <v>1.4439484201948927</v>
      </c>
      <c r="K10" s="316">
        <v>1.4923150392230322</v>
      </c>
      <c r="L10" s="316">
        <v>1.4854833166697832</v>
      </c>
      <c r="M10" s="316">
        <v>1.6493899588218901</v>
      </c>
      <c r="N10" s="316">
        <v>1.5112960513389566</v>
      </c>
      <c r="O10" s="316">
        <v>1.4981064822089529</v>
      </c>
      <c r="P10" s="316">
        <v>1.6226540444340194</v>
      </c>
      <c r="Q10" s="317">
        <v>1.6226540444340194</v>
      </c>
      <c r="R10" s="136"/>
    </row>
    <row r="11" spans="1:18" ht="20.25" customHeight="1">
      <c r="A11" s="318" t="s">
        <v>129</v>
      </c>
      <c r="B11" s="259">
        <v>1775.8</v>
      </c>
      <c r="C11" s="259">
        <v>1976.6</v>
      </c>
      <c r="D11" s="259">
        <v>2069.9</v>
      </c>
      <c r="E11" s="259">
        <v>2124.3000000000002</v>
      </c>
      <c r="F11" s="259">
        <v>2242.5147731149777</v>
      </c>
      <c r="G11" s="259">
        <v>2224.9968372677636</v>
      </c>
      <c r="H11" s="259">
        <v>2213.7663955922521</v>
      </c>
      <c r="I11" s="259">
        <v>2165.5003153260809</v>
      </c>
      <c r="J11" s="259">
        <v>2159.6947651334681</v>
      </c>
      <c r="K11" s="259">
        <v>2184.0666847953348</v>
      </c>
      <c r="L11" s="259">
        <v>2178.9566377495407</v>
      </c>
      <c r="M11" s="259">
        <v>2160.4696589928376</v>
      </c>
      <c r="N11" s="259">
        <v>2139.5405433823853</v>
      </c>
      <c r="O11" s="259">
        <v>2159.4206476029922</v>
      </c>
      <c r="P11" s="259">
        <v>2276.7901622265217</v>
      </c>
      <c r="Q11" s="260">
        <v>2276.7901622265217</v>
      </c>
      <c r="R11" s="136"/>
    </row>
    <row r="12" spans="1:18" ht="20.25" customHeight="1">
      <c r="A12" s="315" t="s">
        <v>130</v>
      </c>
      <c r="B12" s="254">
        <v>46.5</v>
      </c>
      <c r="C12" s="254">
        <v>47.9</v>
      </c>
      <c r="D12" s="254">
        <v>47</v>
      </c>
      <c r="E12" s="254">
        <v>47.4</v>
      </c>
      <c r="F12" s="254">
        <v>46.5</v>
      </c>
      <c r="G12" s="254">
        <v>46.7</v>
      </c>
      <c r="H12" s="254">
        <v>46.8</v>
      </c>
      <c r="I12" s="254">
        <v>46.5</v>
      </c>
      <c r="J12" s="254">
        <v>46.5</v>
      </c>
      <c r="K12" s="254">
        <v>47.1</v>
      </c>
      <c r="L12" s="254">
        <v>47.6</v>
      </c>
      <c r="M12" s="254">
        <v>47.8</v>
      </c>
      <c r="N12" s="254">
        <v>48.9</v>
      </c>
      <c r="O12" s="254">
        <v>49.8</v>
      </c>
      <c r="P12" s="254">
        <v>49.2</v>
      </c>
      <c r="Q12" s="255">
        <v>48.2</v>
      </c>
      <c r="R12" s="136"/>
    </row>
    <row r="13" spans="1:18" ht="20.25" customHeight="1">
      <c r="A13" s="319" t="s">
        <v>131</v>
      </c>
      <c r="B13" s="283">
        <v>77.900000000000006</v>
      </c>
      <c r="C13" s="283">
        <v>77.3</v>
      </c>
      <c r="D13" s="283">
        <v>80.2</v>
      </c>
      <c r="E13" s="283">
        <v>80.900000000000006</v>
      </c>
      <c r="F13" s="283">
        <v>81</v>
      </c>
      <c r="G13" s="283">
        <v>81</v>
      </c>
      <c r="H13" s="283">
        <v>81.3</v>
      </c>
      <c r="I13" s="283">
        <v>81.599999999999994</v>
      </c>
      <c r="J13" s="283">
        <v>81.7</v>
      </c>
      <c r="K13" s="283">
        <v>82.8</v>
      </c>
      <c r="L13" s="283">
        <v>82.8</v>
      </c>
      <c r="M13" s="283">
        <v>82.2</v>
      </c>
      <c r="N13" s="283">
        <v>82.9</v>
      </c>
      <c r="O13" s="283">
        <v>83.3</v>
      </c>
      <c r="P13" s="283">
        <v>89.2</v>
      </c>
      <c r="Q13" s="284">
        <v>84</v>
      </c>
      <c r="R13" s="136"/>
    </row>
    <row r="14" spans="1:18">
      <c r="A14" s="140"/>
      <c r="B14" s="141"/>
      <c r="C14" s="141"/>
      <c r="D14" s="141"/>
      <c r="E14" s="141"/>
      <c r="F14" s="141"/>
      <c r="G14" s="141"/>
      <c r="H14" s="141"/>
      <c r="I14" s="141"/>
    </row>
    <row r="15" spans="1:18">
      <c r="A15" s="176" t="s">
        <v>344</v>
      </c>
      <c r="B15" s="177"/>
      <c r="C15" s="177"/>
      <c r="D15" s="177"/>
      <c r="E15" s="177"/>
      <c r="F15" s="177"/>
      <c r="G15" s="177"/>
      <c r="H15" s="177"/>
      <c r="I15" s="178"/>
      <c r="J15" s="177"/>
      <c r="K15" s="177"/>
      <c r="L15" s="177"/>
      <c r="M15" s="177"/>
      <c r="N15" s="177"/>
      <c r="O15" s="177"/>
      <c r="P15" s="177"/>
      <c r="Q15" s="177"/>
    </row>
    <row r="16" spans="1:18" s="143" customFormat="1" ht="37.200000000000003" customHeight="1">
      <c r="A16" s="137" t="s">
        <v>159</v>
      </c>
      <c r="B16" s="54" t="s">
        <v>188</v>
      </c>
      <c r="C16" s="54" t="s">
        <v>196</v>
      </c>
      <c r="D16" s="54" t="s">
        <v>189</v>
      </c>
      <c r="E16" s="54" t="s">
        <v>193</v>
      </c>
      <c r="F16" s="54" t="s">
        <v>190</v>
      </c>
      <c r="G16" s="54" t="s">
        <v>191</v>
      </c>
      <c r="H16" s="55" t="s">
        <v>192</v>
      </c>
      <c r="I16" s="54" t="s">
        <v>212</v>
      </c>
      <c r="J16" s="55" t="s">
        <v>213</v>
      </c>
      <c r="K16" s="55" t="s">
        <v>216</v>
      </c>
      <c r="L16" s="55" t="s">
        <v>278</v>
      </c>
      <c r="M16" s="55" t="s">
        <v>279</v>
      </c>
      <c r="N16" s="55" t="s">
        <v>280</v>
      </c>
      <c r="O16" s="55" t="s">
        <v>281</v>
      </c>
      <c r="P16" s="54" t="s">
        <v>282</v>
      </c>
      <c r="Q16" s="182" t="s">
        <v>261</v>
      </c>
    </row>
    <row r="17" spans="1:17" ht="20.25" customHeight="1">
      <c r="A17" s="144" t="s">
        <v>14</v>
      </c>
      <c r="B17" s="145">
        <v>57480.362999999998</v>
      </c>
      <c r="C17" s="145">
        <v>60577.862000000001</v>
      </c>
      <c r="D17" s="145">
        <v>65237.608999999997</v>
      </c>
      <c r="E17" s="145">
        <v>63584.101999999999</v>
      </c>
      <c r="F17" s="145">
        <v>63224.264000000003</v>
      </c>
      <c r="G17" s="145">
        <v>62057.561000000002</v>
      </c>
      <c r="H17" s="146">
        <v>60138.686999999998</v>
      </c>
      <c r="I17" s="145">
        <v>60861.471027992739</v>
      </c>
      <c r="J17" s="146">
        <v>65136.435730199679</v>
      </c>
      <c r="K17" s="146">
        <v>69240.822349180497</v>
      </c>
      <c r="L17" s="146">
        <v>73082.617490935285</v>
      </c>
      <c r="M17" s="146">
        <v>71890.678707389481</v>
      </c>
      <c r="N17" s="146">
        <v>70231.478839916948</v>
      </c>
      <c r="O17" s="146">
        <v>74217.559101592866</v>
      </c>
      <c r="P17" s="145">
        <v>71141.507472381578</v>
      </c>
      <c r="Q17" s="177"/>
    </row>
    <row r="18" spans="1:17" ht="20.25" customHeight="1">
      <c r="A18" s="147" t="s">
        <v>132</v>
      </c>
      <c r="B18" s="148">
        <v>14617.708000000001</v>
      </c>
      <c r="C18" s="148">
        <v>12823.317999999999</v>
      </c>
      <c r="D18" s="148">
        <v>13499.29</v>
      </c>
      <c r="E18" s="148">
        <v>13961.482</v>
      </c>
      <c r="F18" s="148">
        <v>13733.263999999999</v>
      </c>
      <c r="G18" s="148">
        <v>14210.705</v>
      </c>
      <c r="H18" s="149">
        <v>14153.252</v>
      </c>
      <c r="I18" s="148">
        <v>14095.62</v>
      </c>
      <c r="J18" s="149">
        <v>14652.42</v>
      </c>
      <c r="K18" s="149">
        <v>15819.689875166227</v>
      </c>
      <c r="L18" s="149">
        <v>16327.911878134939</v>
      </c>
      <c r="M18" s="149">
        <v>16492.204175214603</v>
      </c>
      <c r="N18" s="149">
        <v>16004.147577101263</v>
      </c>
      <c r="O18" s="149">
        <v>16306.037722991756</v>
      </c>
      <c r="P18" s="148">
        <v>15073.355889552717</v>
      </c>
      <c r="Q18" s="177"/>
    </row>
    <row r="19" spans="1:17" ht="20.25" customHeight="1">
      <c r="A19" s="147" t="s">
        <v>133</v>
      </c>
      <c r="B19" s="148">
        <v>12221.227000000001</v>
      </c>
      <c r="C19" s="148">
        <v>16162.093999999999</v>
      </c>
      <c r="D19" s="148">
        <v>17187.317999999999</v>
      </c>
      <c r="E19" s="148">
        <v>17408.462</v>
      </c>
      <c r="F19" s="148">
        <v>16680.366999999998</v>
      </c>
      <c r="G19" s="148">
        <v>15744.034</v>
      </c>
      <c r="H19" s="149">
        <v>15804.963</v>
      </c>
      <c r="I19" s="148">
        <v>16561.073</v>
      </c>
      <c r="J19" s="149">
        <v>18557.186000000002</v>
      </c>
      <c r="K19" s="149">
        <v>21431.697717818723</v>
      </c>
      <c r="L19" s="149">
        <v>22349.398498803563</v>
      </c>
      <c r="M19" s="149">
        <v>22782.295951515589</v>
      </c>
      <c r="N19" s="149">
        <v>21799.037904446348</v>
      </c>
      <c r="O19" s="149">
        <v>23537.387958822226</v>
      </c>
      <c r="P19" s="148">
        <v>23785.727465863569</v>
      </c>
      <c r="Q19" s="177"/>
    </row>
    <row r="20" spans="1:17" ht="20.25" customHeight="1">
      <c r="A20" s="147" t="s">
        <v>134</v>
      </c>
      <c r="B20" s="148">
        <v>6730.2259999999997</v>
      </c>
      <c r="C20" s="148">
        <v>8040.5339999999997</v>
      </c>
      <c r="D20" s="148">
        <v>8836.6910000000007</v>
      </c>
      <c r="E20" s="148">
        <v>8429.5079999999998</v>
      </c>
      <c r="F20" s="148">
        <v>8363.91</v>
      </c>
      <c r="G20" s="148">
        <v>8078.7370000000001</v>
      </c>
      <c r="H20" s="149">
        <v>7788.2730000000001</v>
      </c>
      <c r="I20" s="148">
        <v>7842.2550000000001</v>
      </c>
      <c r="J20" s="149">
        <v>8502.8389999999999</v>
      </c>
      <c r="K20" s="149">
        <v>8044.4361374360496</v>
      </c>
      <c r="L20" s="149">
        <v>7928.5219435055578</v>
      </c>
      <c r="M20" s="149">
        <v>7807.9980720141793</v>
      </c>
      <c r="N20" s="149">
        <v>7478.1341962600964</v>
      </c>
      <c r="O20" s="149">
        <v>8393.8242245604069</v>
      </c>
      <c r="P20" s="148">
        <v>8180.4486066215686</v>
      </c>
      <c r="Q20" s="177"/>
    </row>
    <row r="21" spans="1:17" ht="20.25" customHeight="1">
      <c r="A21" s="147" t="s">
        <v>135</v>
      </c>
      <c r="B21" s="148">
        <v>19469.163</v>
      </c>
      <c r="C21" s="148">
        <v>19977.567999999999</v>
      </c>
      <c r="D21" s="148">
        <v>21982.973999999998</v>
      </c>
      <c r="E21" s="148">
        <v>20103.955000000002</v>
      </c>
      <c r="F21" s="148">
        <v>20779.22</v>
      </c>
      <c r="G21" s="148">
        <v>20443.636999999999</v>
      </c>
      <c r="H21" s="149">
        <v>18970.203000000001</v>
      </c>
      <c r="I21" s="148">
        <v>19032.330371644213</v>
      </c>
      <c r="J21" s="149">
        <v>19886.419150663991</v>
      </c>
      <c r="K21" s="149">
        <v>20063.012766791573</v>
      </c>
      <c r="L21" s="149">
        <v>22557.493414187371</v>
      </c>
      <c r="M21" s="149">
        <v>20993.899061568187</v>
      </c>
      <c r="N21" s="149">
        <v>21101.347418517598</v>
      </c>
      <c r="O21" s="149">
        <v>22145.579357946761</v>
      </c>
      <c r="P21" s="148">
        <v>20779.888685643513</v>
      </c>
      <c r="Q21" s="177"/>
    </row>
    <row r="22" spans="1:17" ht="20.25" customHeight="1">
      <c r="A22" s="147" t="s">
        <v>136</v>
      </c>
      <c r="B22" s="148">
        <v>4442.0390000000007</v>
      </c>
      <c r="C22" s="148">
        <v>3574.3480000000018</v>
      </c>
      <c r="D22" s="148">
        <v>3731.3359999999998</v>
      </c>
      <c r="E22" s="148">
        <v>3680.6949999999961</v>
      </c>
      <c r="F22" s="148">
        <v>3667.5030000000006</v>
      </c>
      <c r="G22" s="148">
        <v>3580.4480000000003</v>
      </c>
      <c r="H22" s="149">
        <v>3421.9959999999992</v>
      </c>
      <c r="I22" s="148">
        <v>3330.1929999999993</v>
      </c>
      <c r="J22" s="149">
        <v>3537.5715795356882</v>
      </c>
      <c r="K22" s="149">
        <v>3881.9858519679292</v>
      </c>
      <c r="L22" s="149">
        <v>3919.2688952188819</v>
      </c>
      <c r="M22" s="149">
        <v>3814.2937715251937</v>
      </c>
      <c r="N22" s="149">
        <v>3848.6730935486485</v>
      </c>
      <c r="O22" s="149">
        <v>3834.7</v>
      </c>
      <c r="P22" s="148">
        <v>3322.1</v>
      </c>
      <c r="Q22" s="177"/>
    </row>
    <row r="23" spans="1:17">
      <c r="A23" s="179"/>
      <c r="B23" s="180"/>
      <c r="C23" s="180"/>
      <c r="D23" s="180"/>
      <c r="E23" s="180"/>
      <c r="F23" s="180"/>
      <c r="G23" s="180"/>
      <c r="H23" s="180"/>
      <c r="I23" s="177"/>
      <c r="J23" s="177"/>
      <c r="K23" s="177"/>
      <c r="L23" s="177"/>
      <c r="M23" s="177"/>
      <c r="N23" s="177"/>
      <c r="O23" s="177"/>
      <c r="P23" s="177"/>
      <c r="Q23" s="177"/>
    </row>
    <row r="24" spans="1:17">
      <c r="A24" s="179"/>
      <c r="B24" s="181"/>
      <c r="C24" s="181"/>
      <c r="D24" s="181"/>
      <c r="E24" s="181"/>
      <c r="F24" s="181"/>
      <c r="G24" s="181"/>
      <c r="H24" s="181"/>
      <c r="I24" s="177"/>
      <c r="J24" s="177"/>
      <c r="K24" s="177"/>
      <c r="L24" s="177"/>
      <c r="M24" s="177"/>
      <c r="N24" s="177"/>
      <c r="O24" s="177"/>
      <c r="P24" s="177"/>
      <c r="Q24" s="177"/>
    </row>
    <row r="25" spans="1:17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</row>
    <row r="26" spans="1:17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</row>
    <row r="27" spans="1:17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</row>
    <row r="29" spans="1:17">
      <c r="A29" s="177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</row>
    <row r="30" spans="1:17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</row>
    <row r="31" spans="1:17">
      <c r="A31" s="177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</row>
    <row r="32" spans="1:17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</row>
    <row r="36" spans="1:17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</row>
    <row r="37" spans="1:17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</row>
    <row r="38" spans="1:17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</row>
    <row r="39" spans="1:17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</row>
    <row r="40" spans="1:17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</row>
    <row r="41" spans="1:17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</row>
  </sheetData>
  <hyperlinks>
    <hyperlink ref="R2" location="'spis treści'!A1" display="POWRÓT" xr:uid="{00000000-0004-0000-0600-000000000000}"/>
    <hyperlink ref="Q16" location="'spis treści'!A1" display="POWRÓT" xr:uid="{00000000-0004-0000-0600-000001000000}"/>
  </hyperlinks>
  <pageMargins left="0.39370078740157483" right="0.39370078740157483" top="0.59055118110236227" bottom="0.59055118110236227" header="0.51181102362204722" footer="0.51181102362204722"/>
  <pageSetup paperSize="9" scale="67" orientation="landscape" r:id="rId1"/>
  <headerFooter alignWithMargins="0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7D92DCF-1126-4C35-9E16-723DC6AB5F1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5 - efektywnosc en'!B3:Q3</xm:f>
              <xm:sqref>R3</xm:sqref>
            </x14:sparkline>
            <x14:sparkline>
              <xm:f>'rozdzial 5 - efektywnosc en'!B4:Q4</xm:f>
              <xm:sqref>R4</xm:sqref>
            </x14:sparkline>
            <x14:sparkline>
              <xm:f>'rozdzial 5 - efektywnosc en'!B5:Q5</xm:f>
              <xm:sqref>R5</xm:sqref>
            </x14:sparkline>
            <x14:sparkline>
              <xm:f>'rozdzial 5 - efektywnosc en'!B6:Q6</xm:f>
              <xm:sqref>R6</xm:sqref>
            </x14:sparkline>
            <x14:sparkline>
              <xm:f>'rozdzial 5 - efektywnosc en'!B7:Q7</xm:f>
              <xm:sqref>R7</xm:sqref>
            </x14:sparkline>
            <x14:sparkline>
              <xm:f>'rozdzial 5 - efektywnosc en'!B8:Q8</xm:f>
              <xm:sqref>R8</xm:sqref>
            </x14:sparkline>
            <x14:sparkline>
              <xm:f>'rozdzial 5 - efektywnosc en'!B9:Q9</xm:f>
              <xm:sqref>R9</xm:sqref>
            </x14:sparkline>
            <x14:sparkline>
              <xm:f>'rozdzial 5 - efektywnosc en'!B10:Q10</xm:f>
              <xm:sqref>R10</xm:sqref>
            </x14:sparkline>
            <x14:sparkline>
              <xm:f>'rozdzial 5 - efektywnosc en'!B11:Q11</xm:f>
              <xm:sqref>R11</xm:sqref>
            </x14:sparkline>
            <x14:sparkline>
              <xm:f>'rozdzial 5 - efektywnosc en'!B12:Q12</xm:f>
              <xm:sqref>R12</xm:sqref>
            </x14:sparkline>
            <x14:sparkline>
              <xm:f>'rozdzial 5 - efektywnosc en'!B13:Q13</xm:f>
              <xm:sqref>R13</xm:sqref>
            </x14:sparkline>
          </x14:sparklines>
        </x14:sparklineGroup>
        <x14:sparklineGroup displayEmptyCellsAs="gap" xr2:uid="{CDDCD228-0211-43EB-909B-8C72E004A87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5 - efektywnosc en'!B17:P17</xm:f>
              <xm:sqref>Q17</xm:sqref>
            </x14:sparkline>
            <x14:sparkline>
              <xm:f>'rozdzial 5 - efektywnosc en'!B18:P18</xm:f>
              <xm:sqref>Q18</xm:sqref>
            </x14:sparkline>
            <x14:sparkline>
              <xm:f>'rozdzial 5 - efektywnosc en'!B19:P19</xm:f>
              <xm:sqref>Q19</xm:sqref>
            </x14:sparkline>
            <x14:sparkline>
              <xm:f>'rozdzial 5 - efektywnosc en'!B20:P20</xm:f>
              <xm:sqref>Q20</xm:sqref>
            </x14:sparkline>
            <x14:sparkline>
              <xm:f>'rozdzial 5 - efektywnosc en'!B21:P21</xm:f>
              <xm:sqref>Q21</xm:sqref>
            </x14:sparkline>
            <x14:sparkline>
              <xm:f>'rozdzial 5 - efektywnosc en'!B22:P22</xm:f>
              <xm:sqref>Q22</xm:sqref>
            </x14:sparkline>
          </x14:sparklines>
        </x14:sparklineGroup>
      </x14:sparklineGroup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3"/>
  <sheetViews>
    <sheetView showGridLines="0" zoomScale="85" zoomScaleNormal="85" workbookViewId="0">
      <selection activeCell="P2" sqref="P2"/>
    </sheetView>
  </sheetViews>
  <sheetFormatPr defaultColWidth="9.109375" defaultRowHeight="13.8"/>
  <cols>
    <col min="1" max="1" width="46.109375" style="92" customWidth="1"/>
    <col min="2" max="19" width="9.109375" style="7" customWidth="1"/>
    <col min="20" max="16384" width="9.109375" style="7"/>
  </cols>
  <sheetData>
    <row r="1" spans="1:17">
      <c r="A1" s="341" t="s">
        <v>345</v>
      </c>
      <c r="B1" s="341"/>
    </row>
    <row r="2" spans="1:17" s="150" customFormat="1" ht="32.4" customHeight="1">
      <c r="A2" s="207" t="s">
        <v>159</v>
      </c>
      <c r="B2" s="207" t="s">
        <v>187</v>
      </c>
      <c r="C2" s="207" t="s">
        <v>188</v>
      </c>
      <c r="D2" s="207" t="s">
        <v>189</v>
      </c>
      <c r="E2" s="207" t="s">
        <v>193</v>
      </c>
      <c r="F2" s="207" t="s">
        <v>190</v>
      </c>
      <c r="G2" s="207" t="s">
        <v>191</v>
      </c>
      <c r="H2" s="207" t="s">
        <v>192</v>
      </c>
      <c r="I2" s="207" t="s">
        <v>212</v>
      </c>
      <c r="J2" s="207" t="s">
        <v>213</v>
      </c>
      <c r="K2" s="207" t="s">
        <v>216</v>
      </c>
      <c r="L2" s="207" t="s">
        <v>278</v>
      </c>
      <c r="M2" s="207" t="s">
        <v>279</v>
      </c>
      <c r="N2" s="207" t="s">
        <v>280</v>
      </c>
      <c r="O2" s="208" t="s">
        <v>281</v>
      </c>
      <c r="P2" s="103" t="s">
        <v>261</v>
      </c>
    </row>
    <row r="3" spans="1:17" ht="18" customHeight="1">
      <c r="A3" s="245" t="s">
        <v>352</v>
      </c>
      <c r="B3" s="249">
        <v>318.72841999999997</v>
      </c>
      <c r="C3" s="249">
        <v>324.24471</v>
      </c>
      <c r="D3" s="249">
        <v>336.22904999999997</v>
      </c>
      <c r="E3" s="249">
        <v>335.58832000000001</v>
      </c>
      <c r="F3" s="249">
        <v>328.00741999999997</v>
      </c>
      <c r="G3" s="249">
        <v>323.90340999999995</v>
      </c>
      <c r="H3" s="249">
        <v>311.77924000000002</v>
      </c>
      <c r="I3" s="249">
        <v>315.13956000000002</v>
      </c>
      <c r="J3" s="249">
        <v>326.09659999999997</v>
      </c>
      <c r="K3" s="249">
        <v>339.84990000000005</v>
      </c>
      <c r="L3" s="249">
        <v>339.59546999999998</v>
      </c>
      <c r="M3" s="249">
        <v>321.40201000000002</v>
      </c>
      <c r="N3" s="249">
        <v>304.39120000000003</v>
      </c>
      <c r="O3" s="250">
        <v>333.33634999999998</v>
      </c>
    </row>
    <row r="4" spans="1:17" ht="18" customHeight="1">
      <c r="A4" s="213" t="s">
        <v>137</v>
      </c>
      <c r="B4" s="254">
        <v>175.89466000000002</v>
      </c>
      <c r="C4" s="254">
        <v>177.65135000000001</v>
      </c>
      <c r="D4" s="254">
        <v>172.79590999999999</v>
      </c>
      <c r="E4" s="254">
        <v>174.10357999999999</v>
      </c>
      <c r="F4" s="254">
        <v>168.99712</v>
      </c>
      <c r="G4" s="254">
        <v>169.60431</v>
      </c>
      <c r="H4" s="254">
        <v>160.23772</v>
      </c>
      <c r="I4" s="254">
        <v>162.99016</v>
      </c>
      <c r="J4" s="254">
        <v>162.83915999999999</v>
      </c>
      <c r="K4" s="254">
        <v>164.57038</v>
      </c>
      <c r="L4" s="254">
        <v>162.62544</v>
      </c>
      <c r="M4" s="254">
        <v>149.90450000000001</v>
      </c>
      <c r="N4" s="254">
        <v>138.99305999999999</v>
      </c>
      <c r="O4" s="255">
        <v>159.53172000000001</v>
      </c>
    </row>
    <row r="5" spans="1:17" ht="18" customHeight="1">
      <c r="A5" s="217" t="s">
        <v>138</v>
      </c>
      <c r="B5" s="259">
        <v>3358.72</v>
      </c>
      <c r="C5" s="259">
        <v>3069.25</v>
      </c>
      <c r="D5" s="259">
        <v>3407.4609999999998</v>
      </c>
      <c r="E5" s="259">
        <v>3089.3339999999998</v>
      </c>
      <c r="F5" s="259">
        <v>3111.5250000000001</v>
      </c>
      <c r="G5" s="259">
        <v>3000.7469999999998</v>
      </c>
      <c r="H5" s="259">
        <v>2880.2689999999998</v>
      </c>
      <c r="I5" s="259">
        <v>2844.386</v>
      </c>
      <c r="J5" s="259">
        <v>2975.393</v>
      </c>
      <c r="K5" s="259">
        <v>2955.134</v>
      </c>
      <c r="L5" s="259">
        <v>3098.0839999999998</v>
      </c>
      <c r="M5" s="259">
        <v>2717.3130000000001</v>
      </c>
      <c r="N5" s="259">
        <v>2582.48</v>
      </c>
      <c r="O5" s="260">
        <v>2520.7339999999999</v>
      </c>
    </row>
    <row r="6" spans="1:17" ht="18" customHeight="1">
      <c r="A6" s="213" t="s">
        <v>137</v>
      </c>
      <c r="B6" s="254">
        <v>68.897000000000006</v>
      </c>
      <c r="C6" s="254">
        <v>54.116</v>
      </c>
      <c r="D6" s="254">
        <v>64.960999999999999</v>
      </c>
      <c r="E6" s="254">
        <v>58.74</v>
      </c>
      <c r="F6" s="254">
        <v>58.161000000000001</v>
      </c>
      <c r="G6" s="254">
        <v>61.110999999999997</v>
      </c>
      <c r="H6" s="254">
        <v>56.938000000000002</v>
      </c>
      <c r="I6" s="254">
        <v>57.665999999999997</v>
      </c>
      <c r="J6" s="254">
        <v>58.502000000000002</v>
      </c>
      <c r="K6" s="254">
        <v>62.304000000000002</v>
      </c>
      <c r="L6" s="254">
        <v>63.265000000000001</v>
      </c>
      <c r="M6" s="254">
        <v>53.456000000000003</v>
      </c>
      <c r="N6" s="254">
        <v>47.215000000000003</v>
      </c>
      <c r="O6" s="255">
        <v>58.707000000000001</v>
      </c>
    </row>
    <row r="7" spans="1:17" ht="18" customHeight="1">
      <c r="A7" s="217" t="s">
        <v>139</v>
      </c>
      <c r="B7" s="259">
        <v>1324.771</v>
      </c>
      <c r="C7" s="259">
        <v>1128.98</v>
      </c>
      <c r="D7" s="259">
        <v>824.721</v>
      </c>
      <c r="E7" s="259">
        <v>776.32899999999995</v>
      </c>
      <c r="F7" s="259">
        <v>746.75599999999997</v>
      </c>
      <c r="G7" s="259">
        <v>702.404</v>
      </c>
      <c r="H7" s="259">
        <v>654.03700000000003</v>
      </c>
      <c r="I7" s="259">
        <v>638.53300000000002</v>
      </c>
      <c r="J7" s="259">
        <v>518.45899999999995</v>
      </c>
      <c r="K7" s="259">
        <v>505.61</v>
      </c>
      <c r="L7" s="259">
        <v>480.47199999999998</v>
      </c>
      <c r="M7" s="259">
        <v>396.43799999999999</v>
      </c>
      <c r="N7" s="259">
        <v>385.37400000000002</v>
      </c>
      <c r="O7" s="260">
        <v>392.37599999999998</v>
      </c>
    </row>
    <row r="8" spans="1:17" ht="18" customHeight="1">
      <c r="A8" s="213" t="s">
        <v>137</v>
      </c>
      <c r="B8" s="254">
        <v>934.02300000000002</v>
      </c>
      <c r="C8" s="254">
        <v>777.49800000000005</v>
      </c>
      <c r="D8" s="254">
        <v>454.86</v>
      </c>
      <c r="E8" s="254">
        <v>428.71600000000001</v>
      </c>
      <c r="F8" s="253">
        <v>398.18900000000002</v>
      </c>
      <c r="G8" s="253">
        <v>380.40100000000001</v>
      </c>
      <c r="H8" s="253">
        <v>352.54599999999999</v>
      </c>
      <c r="I8" s="253">
        <v>343.93400000000003</v>
      </c>
      <c r="J8" s="253">
        <v>230.37700000000001</v>
      </c>
      <c r="K8" s="254">
        <v>220.36699999999999</v>
      </c>
      <c r="L8" s="253">
        <v>202.328</v>
      </c>
      <c r="M8" s="253">
        <v>157.959</v>
      </c>
      <c r="N8" s="253">
        <v>150.22800000000001</v>
      </c>
      <c r="O8" s="320">
        <v>165.29300000000001</v>
      </c>
    </row>
    <row r="9" spans="1:17" ht="18" customHeight="1">
      <c r="A9" s="217" t="s">
        <v>140</v>
      </c>
      <c r="B9" s="259">
        <v>868.87300000000005</v>
      </c>
      <c r="C9" s="259">
        <v>858.48800000000006</v>
      </c>
      <c r="D9" s="259">
        <v>844.64700000000005</v>
      </c>
      <c r="E9" s="259">
        <v>824.20799999999997</v>
      </c>
      <c r="F9" s="258">
        <v>787.29</v>
      </c>
      <c r="G9" s="258">
        <v>747.73199999999997</v>
      </c>
      <c r="H9" s="258">
        <v>729.42499999999995</v>
      </c>
      <c r="I9" s="258">
        <v>721.09699999999998</v>
      </c>
      <c r="J9" s="258">
        <v>730.05100000000004</v>
      </c>
      <c r="K9" s="259">
        <v>767.73699999999997</v>
      </c>
      <c r="L9" s="258">
        <v>689.32100000000003</v>
      </c>
      <c r="M9" s="258">
        <v>641.41999999999996</v>
      </c>
      <c r="N9" s="258">
        <v>605.38</v>
      </c>
      <c r="O9" s="321">
        <v>591.38599999999997</v>
      </c>
    </row>
    <row r="10" spans="1:17" ht="18" customHeight="1">
      <c r="A10" s="213" t="s">
        <v>137</v>
      </c>
      <c r="B10" s="254">
        <v>285.37900000000002</v>
      </c>
      <c r="C10" s="254">
        <v>292.34899999999999</v>
      </c>
      <c r="D10" s="254">
        <v>274.28199999999998</v>
      </c>
      <c r="E10" s="254">
        <v>261.07600000000002</v>
      </c>
      <c r="F10" s="253">
        <v>248.071</v>
      </c>
      <c r="G10" s="253">
        <v>242.24700000000001</v>
      </c>
      <c r="H10" s="253">
        <v>215.70699999999999</v>
      </c>
      <c r="I10" s="253">
        <v>203.786</v>
      </c>
      <c r="J10" s="253">
        <v>182.84899999999999</v>
      </c>
      <c r="K10" s="254">
        <v>172.238</v>
      </c>
      <c r="L10" s="253">
        <v>150.49700000000001</v>
      </c>
      <c r="M10" s="253">
        <v>133.75299999999999</v>
      </c>
      <c r="N10" s="253">
        <v>121.003</v>
      </c>
      <c r="O10" s="320">
        <v>131.22200000000001</v>
      </c>
    </row>
    <row r="11" spans="1:17" ht="18" customHeight="1">
      <c r="A11" s="217" t="s">
        <v>141</v>
      </c>
      <c r="B11" s="322">
        <v>1.0999999999999999E-2</v>
      </c>
      <c r="C11" s="322">
        <v>0.01</v>
      </c>
      <c r="D11" s="322">
        <v>8.9999999999999993E-3</v>
      </c>
      <c r="E11" s="322">
        <v>8.9999999999999993E-3</v>
      </c>
      <c r="F11" s="323">
        <v>0.01</v>
      </c>
      <c r="G11" s="323">
        <v>0.01</v>
      </c>
      <c r="H11" s="323">
        <v>8.9999999999999993E-3</v>
      </c>
      <c r="I11" s="323">
        <v>8.9999999999999993E-3</v>
      </c>
      <c r="J11" s="323">
        <v>8.9999999999999993E-3</v>
      </c>
      <c r="K11" s="322">
        <v>8.9999999999999993E-3</v>
      </c>
      <c r="L11" s="323">
        <v>8.9999999999999993E-3</v>
      </c>
      <c r="M11" s="323">
        <v>8.0000000000000002E-3</v>
      </c>
      <c r="N11" s="323">
        <v>8.0000000000000002E-3</v>
      </c>
      <c r="O11" s="324">
        <v>8.0000000000000002E-3</v>
      </c>
    </row>
    <row r="12" spans="1:17" ht="18" customHeight="1">
      <c r="A12" s="225" t="s">
        <v>137</v>
      </c>
      <c r="B12" s="325">
        <v>6.0000000000000001E-3</v>
      </c>
      <c r="C12" s="325">
        <v>6.0000000000000001E-3</v>
      </c>
      <c r="D12" s="325">
        <v>6.0000000000000001E-3</v>
      </c>
      <c r="E12" s="325">
        <v>6.0000000000000001E-3</v>
      </c>
      <c r="F12" s="325">
        <v>6.0000000000000001E-3</v>
      </c>
      <c r="G12" s="325">
        <v>6.0000000000000001E-3</v>
      </c>
      <c r="H12" s="325">
        <v>5.0000000000000001E-3</v>
      </c>
      <c r="I12" s="325">
        <v>5.0000000000000001E-3</v>
      </c>
      <c r="J12" s="325">
        <v>5.0000000000000001E-3</v>
      </c>
      <c r="K12" s="325">
        <v>5.0000000000000001E-3</v>
      </c>
      <c r="L12" s="325">
        <v>5.0000000000000001E-3</v>
      </c>
      <c r="M12" s="325">
        <v>4.0000000000000001E-3</v>
      </c>
      <c r="N12" s="325">
        <v>4.0000000000000001E-3</v>
      </c>
      <c r="O12" s="326">
        <v>5.0000000000000001E-3</v>
      </c>
    </row>
    <row r="13" spans="1:17" ht="18" customHeight="1">
      <c r="A13" s="106"/>
      <c r="B13" s="106"/>
      <c r="C13" s="151"/>
      <c r="D13" s="151"/>
      <c r="E13" s="151"/>
      <c r="F13" s="151"/>
      <c r="G13" s="151"/>
      <c r="H13" s="151"/>
      <c r="I13" s="151"/>
    </row>
    <row r="14" spans="1:17" ht="18" customHeight="1">
      <c r="A14" s="142" t="s">
        <v>346</v>
      </c>
      <c r="B14" s="118"/>
      <c r="C14" s="118"/>
      <c r="D14" s="118"/>
      <c r="E14" s="118"/>
      <c r="F14" s="118"/>
      <c r="G14" s="118"/>
    </row>
    <row r="15" spans="1:17" s="150" customFormat="1" ht="32.4" customHeight="1">
      <c r="A15" s="273" t="s">
        <v>159</v>
      </c>
      <c r="B15" s="207" t="s">
        <v>187</v>
      </c>
      <c r="C15" s="207" t="s">
        <v>188</v>
      </c>
      <c r="D15" s="207" t="s">
        <v>189</v>
      </c>
      <c r="E15" s="207" t="s">
        <v>193</v>
      </c>
      <c r="F15" s="207" t="s">
        <v>190</v>
      </c>
      <c r="G15" s="207" t="s">
        <v>191</v>
      </c>
      <c r="H15" s="207" t="s">
        <v>192</v>
      </c>
      <c r="I15" s="207" t="s">
        <v>212</v>
      </c>
      <c r="J15" s="207" t="s">
        <v>213</v>
      </c>
      <c r="K15" s="207" t="s">
        <v>216</v>
      </c>
      <c r="L15" s="207" t="s">
        <v>278</v>
      </c>
      <c r="M15" s="207" t="s">
        <v>279</v>
      </c>
      <c r="N15" s="207" t="s">
        <v>280</v>
      </c>
      <c r="O15" s="207" t="s">
        <v>281</v>
      </c>
      <c r="P15" s="208" t="s">
        <v>282</v>
      </c>
      <c r="Q15" s="103" t="s">
        <v>261</v>
      </c>
    </row>
    <row r="16" spans="1:17" ht="18" customHeight="1">
      <c r="A16" s="245" t="s">
        <v>353</v>
      </c>
      <c r="B16" s="249">
        <v>10611.212</v>
      </c>
      <c r="C16" s="249">
        <v>10113.448</v>
      </c>
      <c r="D16" s="249">
        <v>10022.734</v>
      </c>
      <c r="E16" s="249">
        <v>10050.646000000001</v>
      </c>
      <c r="F16" s="249">
        <v>9957.6060000000016</v>
      </c>
      <c r="G16" s="249">
        <v>9941.3240000000005</v>
      </c>
      <c r="H16" s="249">
        <v>9957.6060000000016</v>
      </c>
      <c r="I16" s="249">
        <v>9961.0950000000012</v>
      </c>
      <c r="J16" s="249">
        <v>9844.7950000000001</v>
      </c>
      <c r="K16" s="249">
        <v>9949.4650000000001</v>
      </c>
      <c r="L16" s="249">
        <v>9876.1960000000017</v>
      </c>
      <c r="M16" s="249">
        <v>9681.9750000000004</v>
      </c>
      <c r="N16" s="249">
        <v>9452.4569499999998</v>
      </c>
      <c r="O16" s="249">
        <v>9457.5857800000013</v>
      </c>
      <c r="P16" s="250">
        <v>9644.2938000000013</v>
      </c>
    </row>
    <row r="17" spans="1:18" ht="18" customHeight="1">
      <c r="A17" s="213" t="s">
        <v>142</v>
      </c>
      <c r="B17" s="316">
        <v>2.5585999999999998</v>
      </c>
      <c r="C17" s="316">
        <v>2.2096999999999998</v>
      </c>
      <c r="D17" s="316">
        <v>2.6749000000000005</v>
      </c>
      <c r="E17" s="316">
        <v>2.7911999999999999</v>
      </c>
      <c r="F17" s="316">
        <v>2.6749000000000005</v>
      </c>
      <c r="G17" s="316">
        <v>2.9075000000000002</v>
      </c>
      <c r="H17" s="316">
        <v>2.9075000000000002</v>
      </c>
      <c r="I17" s="316">
        <v>3.0238000000000005</v>
      </c>
      <c r="J17" s="316">
        <v>3.0238000000000005</v>
      </c>
      <c r="K17" s="316">
        <v>3.3727</v>
      </c>
      <c r="L17" s="316">
        <v>3.4890000000000003</v>
      </c>
      <c r="M17" s="316">
        <v>3.0238000000000005</v>
      </c>
      <c r="N17" s="316">
        <v>2.8493500000000003</v>
      </c>
      <c r="O17" s="316">
        <v>3.0354300000000003</v>
      </c>
      <c r="P17" s="317">
        <v>3.5238900000000002</v>
      </c>
    </row>
    <row r="18" spans="1:18" ht="18" customHeight="1">
      <c r="A18" s="217" t="s">
        <v>354</v>
      </c>
      <c r="B18" s="322">
        <v>60.359700000000004</v>
      </c>
      <c r="C18" s="322">
        <v>46.171100000000003</v>
      </c>
      <c r="D18" s="322">
        <v>25.4697</v>
      </c>
      <c r="E18" s="322">
        <v>24.539300000000001</v>
      </c>
      <c r="F18" s="322">
        <v>22.562200000000001</v>
      </c>
      <c r="G18" s="322">
        <v>20.585100000000001</v>
      </c>
      <c r="H18" s="322">
        <v>20.2362</v>
      </c>
      <c r="I18" s="322">
        <v>19.538399999999999</v>
      </c>
      <c r="J18" s="322">
        <v>11.397400000000001</v>
      </c>
      <c r="K18" s="322">
        <v>10.699600000000002</v>
      </c>
      <c r="L18" s="322">
        <v>9.6529000000000007</v>
      </c>
      <c r="M18" s="322">
        <v>7.3269000000000002</v>
      </c>
      <c r="N18" s="322">
        <v>7.2222300000000006</v>
      </c>
      <c r="O18" s="322">
        <v>7.0477800000000004</v>
      </c>
      <c r="P18" s="327">
        <v>6.5476900000000002</v>
      </c>
    </row>
    <row r="19" spans="1:18" ht="18" customHeight="1">
      <c r="A19" s="213" t="s">
        <v>143</v>
      </c>
      <c r="B19" s="316">
        <v>17.9102</v>
      </c>
      <c r="C19" s="316">
        <v>16.979800000000001</v>
      </c>
      <c r="D19" s="316">
        <v>16.165700000000001</v>
      </c>
      <c r="E19" s="316">
        <v>15.467900000000002</v>
      </c>
      <c r="F19" s="316">
        <v>14.6538</v>
      </c>
      <c r="G19" s="316">
        <v>13.956000000000001</v>
      </c>
      <c r="H19" s="316">
        <v>13.1419</v>
      </c>
      <c r="I19" s="316">
        <v>12.211500000000001</v>
      </c>
      <c r="J19" s="316">
        <v>10.583300000000001</v>
      </c>
      <c r="K19" s="316">
        <v>9.7691999999999997</v>
      </c>
      <c r="L19" s="316">
        <v>8.2573000000000008</v>
      </c>
      <c r="M19" s="316">
        <v>7.5595000000000008</v>
      </c>
      <c r="N19" s="316">
        <v>7.2571200000000005</v>
      </c>
      <c r="O19" s="316">
        <v>6.7919200000000002</v>
      </c>
      <c r="P19" s="317">
        <v>6.5128000000000013</v>
      </c>
    </row>
    <row r="20" spans="1:18" ht="18" customHeight="1">
      <c r="A20" s="282" t="s">
        <v>144</v>
      </c>
      <c r="B20" s="328">
        <v>4.5356999999999994</v>
      </c>
      <c r="C20" s="328">
        <v>2.6749000000000001</v>
      </c>
      <c r="D20" s="328">
        <v>1.5119000000000002</v>
      </c>
      <c r="E20" s="328">
        <v>1.2793000000000001</v>
      </c>
      <c r="F20" s="328">
        <v>1.163</v>
      </c>
      <c r="G20" s="328">
        <v>1.0467</v>
      </c>
      <c r="H20" s="328">
        <v>1.0467</v>
      </c>
      <c r="I20" s="328">
        <v>0.93040000000000012</v>
      </c>
      <c r="J20" s="328">
        <v>0.81410000000000016</v>
      </c>
      <c r="K20" s="328">
        <v>0.69779999999999998</v>
      </c>
      <c r="L20" s="328">
        <v>0.58150000000000002</v>
      </c>
      <c r="M20" s="328">
        <v>0.46520000000000006</v>
      </c>
      <c r="N20" s="328">
        <v>0.39542000000000005</v>
      </c>
      <c r="O20" s="328">
        <v>0.32564000000000004</v>
      </c>
      <c r="P20" s="329">
        <v>0.30237999999999998</v>
      </c>
    </row>
    <row r="21" spans="1:18">
      <c r="A21" s="153" t="s">
        <v>160</v>
      </c>
    </row>
    <row r="22" spans="1:18" ht="13.2">
      <c r="A22" s="7"/>
    </row>
    <row r="23" spans="1:18">
      <c r="A23" s="154" t="s">
        <v>347</v>
      </c>
    </row>
    <row r="24" spans="1:18" s="150" customFormat="1" ht="32.4" customHeight="1">
      <c r="A24" s="155" t="s">
        <v>159</v>
      </c>
      <c r="B24" s="156" t="s">
        <v>283</v>
      </c>
      <c r="C24" s="87" t="s">
        <v>284</v>
      </c>
      <c r="D24" s="87" t="s">
        <v>187</v>
      </c>
      <c r="E24" s="87" t="s">
        <v>188</v>
      </c>
      <c r="F24" s="87" t="s">
        <v>189</v>
      </c>
      <c r="G24" s="87" t="s">
        <v>193</v>
      </c>
      <c r="H24" s="87" t="s">
        <v>190</v>
      </c>
      <c r="I24" s="87" t="s">
        <v>191</v>
      </c>
      <c r="J24" s="87" t="s">
        <v>192</v>
      </c>
      <c r="K24" s="87" t="s">
        <v>212</v>
      </c>
      <c r="L24" s="87" t="s">
        <v>213</v>
      </c>
      <c r="M24" s="87" t="s">
        <v>216</v>
      </c>
      <c r="N24" s="87" t="s">
        <v>278</v>
      </c>
      <c r="O24" s="87" t="s">
        <v>279</v>
      </c>
      <c r="P24" s="87" t="s">
        <v>280</v>
      </c>
      <c r="Q24" s="88" t="s">
        <v>281</v>
      </c>
      <c r="R24" s="103" t="s">
        <v>261</v>
      </c>
    </row>
    <row r="25" spans="1:18">
      <c r="A25" s="152" t="s">
        <v>14</v>
      </c>
      <c r="B25" s="157" t="s">
        <v>53</v>
      </c>
      <c r="C25" s="114">
        <v>448.13468999999998</v>
      </c>
      <c r="D25" s="114">
        <v>395.27497</v>
      </c>
      <c r="E25" s="114">
        <v>402.19529999999997</v>
      </c>
      <c r="F25" s="114">
        <v>409.25236000000001</v>
      </c>
      <c r="G25" s="114">
        <v>407.79896000000002</v>
      </c>
      <c r="H25" s="114">
        <v>399.96636999999998</v>
      </c>
      <c r="I25" s="113">
        <v>395.86941999999999</v>
      </c>
      <c r="J25" s="114">
        <v>383.27440999999999</v>
      </c>
      <c r="K25" s="113">
        <v>385.83375999999998</v>
      </c>
      <c r="L25" s="113">
        <v>396.88013000000001</v>
      </c>
      <c r="M25" s="113">
        <v>412.10701</v>
      </c>
      <c r="N25" s="113">
        <v>412.54151999999999</v>
      </c>
      <c r="O25" s="113">
        <v>390.13046000000003</v>
      </c>
      <c r="P25" s="113">
        <v>373.27696999999995</v>
      </c>
      <c r="Q25" s="158">
        <v>402.39062999999999</v>
      </c>
    </row>
    <row r="26" spans="1:18">
      <c r="A26" s="135" t="s">
        <v>14</v>
      </c>
      <c r="B26" s="159" t="s">
        <v>268</v>
      </c>
      <c r="C26" s="8">
        <v>5397.8190591375997</v>
      </c>
      <c r="D26" s="8">
        <v>4537.0422800000006</v>
      </c>
      <c r="E26" s="8">
        <v>4637.9754499999999</v>
      </c>
      <c r="F26" s="8">
        <v>4281.1093799999999</v>
      </c>
      <c r="G26" s="8">
        <v>4172.7031999999999</v>
      </c>
      <c r="H26" s="8">
        <v>4097.0213300000005</v>
      </c>
      <c r="I26" s="116">
        <v>4011.2382799999996</v>
      </c>
      <c r="J26" s="8">
        <v>3872.40958</v>
      </c>
      <c r="K26" s="116">
        <v>3920.9458500000001</v>
      </c>
      <c r="L26" s="116">
        <v>3929.7675299999996</v>
      </c>
      <c r="M26" s="116">
        <v>3960.2287000000001</v>
      </c>
      <c r="N26" s="116">
        <v>3881.1291200000001</v>
      </c>
      <c r="O26" s="116">
        <v>3724.2703199999996</v>
      </c>
      <c r="P26" s="116">
        <v>3359.7107000000001</v>
      </c>
      <c r="Q26" s="128">
        <v>3541.4546399999999</v>
      </c>
    </row>
    <row r="27" spans="1:18">
      <c r="A27" s="135" t="s">
        <v>145</v>
      </c>
      <c r="B27" s="159" t="s">
        <v>53</v>
      </c>
      <c r="C27" s="8">
        <v>191.34110000000001</v>
      </c>
      <c r="D27" s="8">
        <v>176.58738</v>
      </c>
      <c r="E27" s="8">
        <v>178.36241000000001</v>
      </c>
      <c r="F27" s="8">
        <v>173.52926000000002</v>
      </c>
      <c r="G27" s="8">
        <v>174.85034999999999</v>
      </c>
      <c r="H27" s="8">
        <v>169.74871999999999</v>
      </c>
      <c r="I27" s="116">
        <v>170.3398</v>
      </c>
      <c r="J27" s="8">
        <v>160.94260999999997</v>
      </c>
      <c r="K27" s="116">
        <v>163.70018999999999</v>
      </c>
      <c r="L27" s="116">
        <v>163.53160999999997</v>
      </c>
      <c r="M27" s="116">
        <v>165.25227999999998</v>
      </c>
      <c r="N27" s="116">
        <v>163.30255</v>
      </c>
      <c r="O27" s="116">
        <v>150.54760999999999</v>
      </c>
      <c r="P27" s="116">
        <v>139.60324</v>
      </c>
      <c r="Q27" s="128">
        <v>160.22307999999998</v>
      </c>
    </row>
    <row r="28" spans="1:18">
      <c r="A28" s="135" t="s">
        <v>145</v>
      </c>
      <c r="B28" s="159" t="s">
        <v>268</v>
      </c>
      <c r="C28" s="8">
        <v>1524.0802162002799</v>
      </c>
      <c r="D28" s="8">
        <v>1304.4616899999999</v>
      </c>
      <c r="E28" s="8">
        <v>1383.7919099999999</v>
      </c>
      <c r="F28" s="8">
        <v>1254.19796</v>
      </c>
      <c r="G28" s="8">
        <v>1245.5987600000001</v>
      </c>
      <c r="H28" s="8">
        <v>1228.49728</v>
      </c>
      <c r="I28" s="116">
        <v>1167.7666299999999</v>
      </c>
      <c r="J28" s="8">
        <v>1106.4119499999999</v>
      </c>
      <c r="K28" s="116">
        <v>1113.9520400000001</v>
      </c>
      <c r="L28" s="116">
        <v>1089.1165900000001</v>
      </c>
      <c r="M28" s="116">
        <v>1083.34006</v>
      </c>
      <c r="N28" s="116">
        <v>1023.65437</v>
      </c>
      <c r="O28" s="116">
        <v>905.33405000000005</v>
      </c>
      <c r="P28" s="116">
        <v>778.12208999999996</v>
      </c>
      <c r="Q28" s="128">
        <v>840.44660999999996</v>
      </c>
    </row>
    <row r="29" spans="1:18">
      <c r="A29" s="92" t="s">
        <v>271</v>
      </c>
      <c r="B29" s="117"/>
      <c r="C29" s="118"/>
      <c r="D29" s="118"/>
      <c r="E29" s="118"/>
      <c r="F29" s="118"/>
      <c r="G29" s="118"/>
      <c r="H29" s="118"/>
      <c r="I29" s="160"/>
      <c r="J29" s="161"/>
    </row>
    <row r="30" spans="1:18">
      <c r="B30" s="117"/>
      <c r="C30" s="118"/>
      <c r="D30" s="118"/>
      <c r="E30" s="118"/>
      <c r="F30" s="118"/>
      <c r="G30" s="118"/>
      <c r="H30" s="118"/>
      <c r="I30" s="160"/>
      <c r="J30" s="161"/>
    </row>
    <row r="31" spans="1:18">
      <c r="A31" s="100" t="s">
        <v>348</v>
      </c>
      <c r="B31" s="162"/>
    </row>
    <row r="32" spans="1:18" s="150" customFormat="1" ht="32.4" customHeight="1">
      <c r="A32" s="156" t="s">
        <v>159</v>
      </c>
      <c r="B32" s="163" t="s">
        <v>283</v>
      </c>
      <c r="C32" s="87" t="s">
        <v>284</v>
      </c>
      <c r="D32" s="87" t="s">
        <v>187</v>
      </c>
      <c r="E32" s="87" t="s">
        <v>188</v>
      </c>
      <c r="F32" s="87" t="s">
        <v>189</v>
      </c>
      <c r="G32" s="87" t="s">
        <v>193</v>
      </c>
      <c r="H32" s="87" t="s">
        <v>190</v>
      </c>
      <c r="I32" s="87" t="s">
        <v>191</v>
      </c>
      <c r="J32" s="87" t="s">
        <v>192</v>
      </c>
      <c r="K32" s="87" t="s">
        <v>212</v>
      </c>
      <c r="L32" s="87" t="s">
        <v>213</v>
      </c>
      <c r="M32" s="87" t="s">
        <v>216</v>
      </c>
      <c r="N32" s="87" t="s">
        <v>278</v>
      </c>
      <c r="O32" s="87" t="s">
        <v>279</v>
      </c>
      <c r="P32" s="87" t="s">
        <v>280</v>
      </c>
      <c r="Q32" s="88" t="s">
        <v>281</v>
      </c>
      <c r="R32" s="103" t="s">
        <v>261</v>
      </c>
    </row>
    <row r="33" spans="1:17">
      <c r="A33" s="152" t="s">
        <v>14</v>
      </c>
      <c r="B33" s="157" t="s">
        <v>53</v>
      </c>
      <c r="C33" s="114">
        <v>363.67171999999999</v>
      </c>
      <c r="D33" s="114">
        <v>318.72841999999997</v>
      </c>
      <c r="E33" s="114">
        <v>324.24471</v>
      </c>
      <c r="F33" s="114">
        <v>336.22904999999997</v>
      </c>
      <c r="G33" s="114">
        <v>335.58832000000001</v>
      </c>
      <c r="H33" s="114">
        <v>328.00741999999997</v>
      </c>
      <c r="I33" s="113">
        <v>323.90340999999995</v>
      </c>
      <c r="J33" s="114">
        <v>311.77924000000002</v>
      </c>
      <c r="K33" s="113">
        <v>315.13956000000002</v>
      </c>
      <c r="L33" s="113">
        <v>326.09659999999997</v>
      </c>
      <c r="M33" s="113">
        <v>339.84990000000005</v>
      </c>
      <c r="N33" s="113">
        <v>339.59546999999998</v>
      </c>
      <c r="O33" s="113">
        <v>321.40201000000002</v>
      </c>
      <c r="P33" s="113">
        <v>304.39120000000003</v>
      </c>
      <c r="Q33" s="158">
        <v>333.33634999999998</v>
      </c>
    </row>
    <row r="34" spans="1:17">
      <c r="A34" s="135" t="s">
        <v>14</v>
      </c>
      <c r="B34" s="159" t="s">
        <v>268</v>
      </c>
      <c r="C34" s="8">
        <v>3712.8884400000002</v>
      </c>
      <c r="D34" s="8">
        <v>3697.3169900000003</v>
      </c>
      <c r="E34" s="8">
        <v>3842.7696499999997</v>
      </c>
      <c r="F34" s="8">
        <v>3544.2323900000001</v>
      </c>
      <c r="G34" s="8">
        <v>3446.0792799999999</v>
      </c>
      <c r="H34" s="8">
        <v>3372.2465400000001</v>
      </c>
      <c r="I34" s="116">
        <v>3292.8904300000004</v>
      </c>
      <c r="J34" s="8">
        <v>3157.9016200000001</v>
      </c>
      <c r="K34" s="116">
        <v>3213.1048500000002</v>
      </c>
      <c r="L34" s="116">
        <v>3225.0210699999998</v>
      </c>
      <c r="M34" s="116">
        <v>3255.65978</v>
      </c>
      <c r="N34" s="116">
        <v>3188.0890800000002</v>
      </c>
      <c r="O34" s="116">
        <v>3048.7981600000003</v>
      </c>
      <c r="P34" s="116">
        <v>2697.35205</v>
      </c>
      <c r="Q34" s="128">
        <v>2886.2615599999999</v>
      </c>
    </row>
    <row r="35" spans="1:17">
      <c r="A35" s="135" t="s">
        <v>145</v>
      </c>
      <c r="B35" s="159" t="s">
        <v>53</v>
      </c>
      <c r="C35" s="8">
        <v>190.45552000000001</v>
      </c>
      <c r="D35" s="8">
        <v>175.89466000000002</v>
      </c>
      <c r="E35" s="8">
        <v>177.65135000000001</v>
      </c>
      <c r="F35" s="8">
        <v>172.79590999999999</v>
      </c>
      <c r="G35" s="8">
        <v>174.10357999999999</v>
      </c>
      <c r="H35" s="8">
        <v>168.99712</v>
      </c>
      <c r="I35" s="116">
        <v>169.60431</v>
      </c>
      <c r="J35" s="8">
        <v>160.23772</v>
      </c>
      <c r="K35" s="116">
        <v>162.99016</v>
      </c>
      <c r="L35" s="116">
        <v>162.83915999999999</v>
      </c>
      <c r="M35" s="116">
        <v>164.57038</v>
      </c>
      <c r="N35" s="116">
        <v>162.62544</v>
      </c>
      <c r="O35" s="116">
        <v>149.90450000000001</v>
      </c>
      <c r="P35" s="116">
        <v>138.99305999999999</v>
      </c>
      <c r="Q35" s="128">
        <v>159.53172000000001</v>
      </c>
    </row>
    <row r="36" spans="1:17">
      <c r="A36" s="135" t="s">
        <v>145</v>
      </c>
      <c r="B36" s="159" t="s">
        <v>268</v>
      </c>
      <c r="C36" s="8">
        <v>1311.47316</v>
      </c>
      <c r="D36" s="8">
        <v>1297.00044</v>
      </c>
      <c r="E36" s="8">
        <v>1375.0628999999999</v>
      </c>
      <c r="F36" s="8">
        <v>1244.6432199999999</v>
      </c>
      <c r="G36" s="8">
        <v>1236.0429799999999</v>
      </c>
      <c r="H36" s="8">
        <v>1218.59718</v>
      </c>
      <c r="I36" s="116">
        <v>1158.1158300000002</v>
      </c>
      <c r="J36" s="8">
        <v>1097.0824399999999</v>
      </c>
      <c r="K36" s="116">
        <v>1104.47614</v>
      </c>
      <c r="L36" s="116">
        <v>1079.6298300000001</v>
      </c>
      <c r="M36" s="116">
        <v>1073.7462399999999</v>
      </c>
      <c r="N36" s="116">
        <v>1014.26815</v>
      </c>
      <c r="O36" s="116">
        <v>896.42772000000002</v>
      </c>
      <c r="P36" s="116">
        <v>769.74219999999991</v>
      </c>
      <c r="Q36" s="128">
        <v>831.62787000000003</v>
      </c>
    </row>
    <row r="37" spans="1:17">
      <c r="A37" s="92" t="s">
        <v>271</v>
      </c>
    </row>
    <row r="56" spans="1:7">
      <c r="G56" s="86" t="s">
        <v>261</v>
      </c>
    </row>
    <row r="63" spans="1:7" ht="13.2">
      <c r="A63" s="7"/>
    </row>
  </sheetData>
  <mergeCells count="1">
    <mergeCell ref="A1:B1"/>
  </mergeCells>
  <phoneticPr fontId="59" type="noConversion"/>
  <hyperlinks>
    <hyperlink ref="P2" location="'spis treści'!A1" display="POWRÓT" xr:uid="{00000000-0004-0000-0700-000000000000}"/>
    <hyperlink ref="Q15" location="'spis treści'!A1" display="POWRÓT" xr:uid="{00000000-0004-0000-0700-000001000000}"/>
    <hyperlink ref="R24" location="'spis treści'!A1" display="POWRÓT" xr:uid="{00000000-0004-0000-0700-000002000000}"/>
    <hyperlink ref="R32" location="'spis treści'!A1" display="POWRÓT" xr:uid="{00000000-0004-0000-0700-000003000000}"/>
    <hyperlink ref="G56" location="'spis treści'!A1" display="POWRÓT" xr:uid="{00000000-0004-0000-0700-000004000000}"/>
  </hyperlinks>
  <pageMargins left="0.98425196850393704" right="0.39370078740157483" top="0.39370078740157483" bottom="0.39370078740157483" header="0.51181102362204722" footer="0.51181102362204722"/>
  <pageSetup paperSize="9" scale="66" orientation="landscape" r:id="rId1"/>
  <headerFooter alignWithMargins="0"/>
  <rowBreaks count="1" manualBreakCount="1">
    <brk id="37" max="16383" man="1"/>
  </rowBreaks>
  <drawing r:id="rId2"/>
  <tableParts count="2"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95770B3A-3AAC-4B6A-8378-4D8AC615342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6 - emisje'!B3:O3</xm:f>
              <xm:sqref>P3</xm:sqref>
            </x14:sparkline>
            <x14:sparkline>
              <xm:f>'rozdzial 6 - emisje'!B4:O4</xm:f>
              <xm:sqref>P4</xm:sqref>
            </x14:sparkline>
            <x14:sparkline>
              <xm:f>'rozdzial 6 - emisje'!B5:O5</xm:f>
              <xm:sqref>P5</xm:sqref>
            </x14:sparkline>
            <x14:sparkline>
              <xm:f>'rozdzial 6 - emisje'!B6:O6</xm:f>
              <xm:sqref>P6</xm:sqref>
            </x14:sparkline>
            <x14:sparkline>
              <xm:f>'rozdzial 6 - emisje'!B7:O7</xm:f>
              <xm:sqref>P7</xm:sqref>
            </x14:sparkline>
            <x14:sparkline>
              <xm:f>'rozdzial 6 - emisje'!B8:O8</xm:f>
              <xm:sqref>P8</xm:sqref>
            </x14:sparkline>
            <x14:sparkline>
              <xm:f>'rozdzial 6 - emisje'!B9:O9</xm:f>
              <xm:sqref>P9</xm:sqref>
            </x14:sparkline>
            <x14:sparkline>
              <xm:f>'rozdzial 6 - emisje'!B10:O10</xm:f>
              <xm:sqref>P10</xm:sqref>
            </x14:sparkline>
            <x14:sparkline>
              <xm:f>'rozdzial 6 - emisje'!B11:O11</xm:f>
              <xm:sqref>P11</xm:sqref>
            </x14:sparkline>
            <x14:sparkline>
              <xm:f>'rozdzial 6 - emisje'!B12:O12</xm:f>
              <xm:sqref>P12</xm:sqref>
            </x14:sparkline>
          </x14:sparklines>
        </x14:sparklineGroup>
        <x14:sparklineGroup displayEmptyCellsAs="gap" xr2:uid="{F9E33A0C-638A-470F-A54F-FE9C19F649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6 - emisje'!B16:P16</xm:f>
              <xm:sqref>Q16</xm:sqref>
            </x14:sparkline>
            <x14:sparkline>
              <xm:f>'rozdzial 6 - emisje'!B17:P17</xm:f>
              <xm:sqref>Q17</xm:sqref>
            </x14:sparkline>
            <x14:sparkline>
              <xm:f>'rozdzial 6 - emisje'!B18:P18</xm:f>
              <xm:sqref>Q18</xm:sqref>
            </x14:sparkline>
            <x14:sparkline>
              <xm:f>'rozdzial 6 - emisje'!B19:P19</xm:f>
              <xm:sqref>Q19</xm:sqref>
            </x14:sparkline>
            <x14:sparkline>
              <xm:f>'rozdzial 6 - emisje'!B20:P20</xm:f>
              <xm:sqref>Q20</xm:sqref>
            </x14:sparkline>
          </x14:sparklines>
        </x14:sparklineGroup>
        <x14:sparklineGroup displayEmptyCellsAs="gap" xr2:uid="{16FA01F0-D69C-4C35-B722-FA32193581B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6 - emisje'!C25:Q25</xm:f>
              <xm:sqref>R25</xm:sqref>
            </x14:sparkline>
            <x14:sparkline>
              <xm:f>'rozdzial 6 - emisje'!C26:Q26</xm:f>
              <xm:sqref>R26</xm:sqref>
            </x14:sparkline>
            <x14:sparkline>
              <xm:f>'rozdzial 6 - emisje'!C27:Q27</xm:f>
              <xm:sqref>R27</xm:sqref>
            </x14:sparkline>
            <x14:sparkline>
              <xm:f>'rozdzial 6 - emisje'!C28:Q28</xm:f>
              <xm:sqref>R28</xm:sqref>
            </x14:sparkline>
          </x14:sparklines>
        </x14:sparklineGroup>
        <x14:sparklineGroup displayEmptyCellsAs="gap" xr2:uid="{B680E4B1-258E-41DD-9272-28FA88354AF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6 - emisje'!C33:Q33</xm:f>
              <xm:sqref>R33</xm:sqref>
            </x14:sparkline>
            <x14:sparkline>
              <xm:f>'rozdzial 6 - emisje'!C34:Q34</xm:f>
              <xm:sqref>R34</xm:sqref>
            </x14:sparkline>
            <x14:sparkline>
              <xm:f>'rozdzial 6 - emisje'!C35:Q35</xm:f>
              <xm:sqref>R35</xm:sqref>
            </x14:sparkline>
            <x14:sparkline>
              <xm:f>'rozdzial 6 - emisje'!C36:Q36</xm:f>
              <xm:sqref>R36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4DF8-E184-4893-9143-369B5FC3AEB0}">
  <sheetPr>
    <tabColor rgb="FFCC3300"/>
  </sheetPr>
  <dimension ref="A1:O229"/>
  <sheetViews>
    <sheetView workbookViewId="0">
      <selection activeCell="F197" sqref="F197"/>
    </sheetView>
  </sheetViews>
  <sheetFormatPr defaultRowHeight="13.2"/>
  <cols>
    <col min="1" max="1" width="18.88671875" customWidth="1"/>
    <col min="2" max="2" width="12.109375" customWidth="1"/>
    <col min="3" max="3" width="34.5546875" customWidth="1"/>
    <col min="4" max="5" width="12.109375" customWidth="1"/>
    <col min="6" max="6" width="23.6640625" customWidth="1"/>
    <col min="7" max="7" width="19.21875" customWidth="1"/>
    <col min="8" max="8" width="12.109375" customWidth="1"/>
    <col min="9" max="9" width="35.5546875" customWidth="1"/>
    <col min="10" max="10" width="12.21875" customWidth="1"/>
    <col min="11" max="11" width="12.109375" customWidth="1"/>
    <col min="12" max="12" width="24.5546875" customWidth="1"/>
    <col min="13" max="13" width="20.109375" customWidth="1"/>
  </cols>
  <sheetData>
    <row r="1" spans="1:15">
      <c r="A1" t="s">
        <v>260</v>
      </c>
    </row>
    <row r="4" spans="1:15" ht="40.799999999999997" customHeight="1"/>
    <row r="6" spans="1:15" s="205" customFormat="1" ht="56.4" customHeight="1">
      <c r="A6" s="205" t="s">
        <v>159</v>
      </c>
      <c r="B6" s="205" t="s">
        <v>14</v>
      </c>
      <c r="C6" s="205" t="s">
        <v>132</v>
      </c>
      <c r="D6" s="205" t="s">
        <v>133</v>
      </c>
      <c r="E6" s="205" t="s">
        <v>134</v>
      </c>
      <c r="F6" s="205" t="s">
        <v>135</v>
      </c>
      <c r="G6" s="205" t="s">
        <v>136</v>
      </c>
      <c r="H6" s="205" t="s">
        <v>314</v>
      </c>
      <c r="I6" s="205" t="s">
        <v>315</v>
      </c>
      <c r="J6" s="205" t="s">
        <v>316</v>
      </c>
      <c r="K6" s="205" t="s">
        <v>317</v>
      </c>
      <c r="L6" s="205" t="s">
        <v>318</v>
      </c>
      <c r="M6" s="205" t="s">
        <v>319</v>
      </c>
    </row>
    <row r="7" spans="1:15">
      <c r="A7" t="s">
        <v>188</v>
      </c>
      <c r="B7">
        <v>57480.362999999998</v>
      </c>
      <c r="C7">
        <v>14617.708000000001</v>
      </c>
      <c r="D7">
        <v>12221.227000000001</v>
      </c>
      <c r="E7">
        <v>6730.2259999999997</v>
      </c>
      <c r="F7">
        <v>19469.163</v>
      </c>
      <c r="G7">
        <v>4442.0390000000007</v>
      </c>
      <c r="H7" s="202">
        <v>1</v>
      </c>
      <c r="I7" s="203">
        <f>C7/$B7</f>
        <v>0.25430785814626816</v>
      </c>
      <c r="J7" s="203">
        <f t="shared" ref="J7:M7" si="0">D7/$B7</f>
        <v>0.21261568929201094</v>
      </c>
      <c r="K7" s="203">
        <f t="shared" si="0"/>
        <v>0.1170873955684657</v>
      </c>
      <c r="L7" s="203">
        <f t="shared" si="0"/>
        <v>0.33870981294951114</v>
      </c>
      <c r="M7" s="203">
        <f t="shared" si="0"/>
        <v>7.727924404374413E-2</v>
      </c>
      <c r="O7" s="204"/>
    </row>
    <row r="8" spans="1:15">
      <c r="A8" t="s">
        <v>196</v>
      </c>
      <c r="B8">
        <v>60577.862000000001</v>
      </c>
      <c r="C8">
        <v>12823.317999999999</v>
      </c>
      <c r="D8">
        <v>16162.093999999999</v>
      </c>
      <c r="E8">
        <v>8040.5339999999997</v>
      </c>
      <c r="F8">
        <v>19977.567999999999</v>
      </c>
      <c r="G8">
        <v>3574.3480000000018</v>
      </c>
      <c r="H8" s="202">
        <v>1</v>
      </c>
      <c r="I8" s="203">
        <f t="shared" ref="I8:I21" si="1">C8/$B8</f>
        <v>0.21168323834208608</v>
      </c>
      <c r="J8" s="203">
        <f t="shared" ref="J8:J21" si="2">D8/$B8</f>
        <v>0.26679868629236203</v>
      </c>
      <c r="K8" s="203">
        <f t="shared" ref="K8:K21" si="3">E8/$B8</f>
        <v>0.1327305674802455</v>
      </c>
      <c r="L8" s="203">
        <f t="shared" ref="L8:L21" si="4">F8/$B8</f>
        <v>0.32978331259033206</v>
      </c>
      <c r="M8" s="203">
        <f t="shared" ref="M8:M21" si="5">G8/$B8</f>
        <v>5.900419529497429E-2</v>
      </c>
      <c r="O8" s="204"/>
    </row>
    <row r="9" spans="1:15">
      <c r="A9" t="s">
        <v>189</v>
      </c>
      <c r="B9">
        <v>65237.608999999997</v>
      </c>
      <c r="C9">
        <v>13499.29</v>
      </c>
      <c r="D9">
        <v>17187.317999999999</v>
      </c>
      <c r="E9">
        <v>8836.6910000000007</v>
      </c>
      <c r="F9">
        <v>21982.973999999998</v>
      </c>
      <c r="G9">
        <v>3731.3359999999998</v>
      </c>
      <c r="H9" s="202">
        <v>1</v>
      </c>
      <c r="I9" s="203">
        <f t="shared" si="1"/>
        <v>0.20692496562833873</v>
      </c>
      <c r="J9" s="203">
        <f t="shared" si="2"/>
        <v>0.2634572030375914</v>
      </c>
      <c r="K9" s="203">
        <f t="shared" si="3"/>
        <v>0.13545393731398098</v>
      </c>
      <c r="L9" s="203">
        <f t="shared" si="4"/>
        <v>0.33696780640749724</v>
      </c>
      <c r="M9" s="203">
        <f t="shared" si="5"/>
        <v>5.7196087612591685E-2</v>
      </c>
      <c r="O9" s="204"/>
    </row>
    <row r="10" spans="1:15">
      <c r="A10" t="s">
        <v>193</v>
      </c>
      <c r="B10">
        <v>63584.101999999999</v>
      </c>
      <c r="C10">
        <v>13961.482</v>
      </c>
      <c r="D10">
        <v>17408.462</v>
      </c>
      <c r="E10">
        <v>8429.5079999999998</v>
      </c>
      <c r="F10">
        <v>20103.955000000002</v>
      </c>
      <c r="G10">
        <v>3680.6949999999961</v>
      </c>
      <c r="H10" s="202">
        <v>1</v>
      </c>
      <c r="I10" s="203">
        <f t="shared" si="1"/>
        <v>0.21957504408885101</v>
      </c>
      <c r="J10" s="203">
        <f t="shared" si="2"/>
        <v>0.27378639396369864</v>
      </c>
      <c r="K10" s="203">
        <f t="shared" si="3"/>
        <v>0.13257257293654945</v>
      </c>
      <c r="L10" s="203">
        <f t="shared" si="4"/>
        <v>0.31617895617995834</v>
      </c>
      <c r="M10" s="203">
        <f t="shared" si="5"/>
        <v>5.7887032830942493E-2</v>
      </c>
      <c r="O10" s="204"/>
    </row>
    <row r="11" spans="1:15">
      <c r="A11" t="s">
        <v>190</v>
      </c>
      <c r="B11">
        <v>63224.264000000003</v>
      </c>
      <c r="C11">
        <v>13733.263999999999</v>
      </c>
      <c r="D11">
        <v>16680.366999999998</v>
      </c>
      <c r="E11">
        <v>8363.91</v>
      </c>
      <c r="F11">
        <v>20779.22</v>
      </c>
      <c r="G11">
        <v>3667.5030000000006</v>
      </c>
      <c r="H11" s="202">
        <v>1</v>
      </c>
      <c r="I11" s="203">
        <f t="shared" si="1"/>
        <v>0.21721508691663061</v>
      </c>
      <c r="J11" s="203">
        <f t="shared" si="2"/>
        <v>0.26382856746264371</v>
      </c>
      <c r="K11" s="203">
        <f t="shared" si="3"/>
        <v>0.13228955895793423</v>
      </c>
      <c r="L11" s="203">
        <f t="shared" si="4"/>
        <v>0.32865894650825828</v>
      </c>
      <c r="M11" s="203">
        <f t="shared" si="5"/>
        <v>5.8007840154533086E-2</v>
      </c>
      <c r="O11" s="204"/>
    </row>
    <row r="12" spans="1:15">
      <c r="A12" t="s">
        <v>191</v>
      </c>
      <c r="B12">
        <v>62057.561000000002</v>
      </c>
      <c r="C12">
        <v>14210.705</v>
      </c>
      <c r="D12">
        <v>15744.034</v>
      </c>
      <c r="E12">
        <v>8078.7370000000001</v>
      </c>
      <c r="F12">
        <v>20443.636999999999</v>
      </c>
      <c r="G12">
        <v>3580.4480000000003</v>
      </c>
      <c r="H12" s="202">
        <v>1</v>
      </c>
      <c r="I12" s="203">
        <f t="shared" si="1"/>
        <v>0.22899232214427503</v>
      </c>
      <c r="J12" s="203">
        <f t="shared" si="2"/>
        <v>0.2537004958992829</v>
      </c>
      <c r="K12" s="203">
        <f t="shared" si="3"/>
        <v>0.1301813488931671</v>
      </c>
      <c r="L12" s="203">
        <f t="shared" si="4"/>
        <v>0.32943023655086923</v>
      </c>
      <c r="M12" s="203">
        <f t="shared" si="5"/>
        <v>5.7695596512405641E-2</v>
      </c>
      <c r="O12" s="204"/>
    </row>
    <row r="13" spans="1:15">
      <c r="A13" t="s">
        <v>192</v>
      </c>
      <c r="B13">
        <v>60138.686999999998</v>
      </c>
      <c r="C13">
        <v>14153.252</v>
      </c>
      <c r="D13">
        <v>15804.963</v>
      </c>
      <c r="E13">
        <v>7788.2730000000001</v>
      </c>
      <c r="F13">
        <v>18970.203000000001</v>
      </c>
      <c r="G13">
        <v>3421.9959999999992</v>
      </c>
      <c r="H13" s="202">
        <v>1</v>
      </c>
      <c r="I13" s="203">
        <f t="shared" si="1"/>
        <v>0.23534354848818034</v>
      </c>
      <c r="J13" s="203">
        <f t="shared" si="2"/>
        <v>0.26280858110520439</v>
      </c>
      <c r="K13" s="203">
        <f t="shared" si="3"/>
        <v>0.1295052051934556</v>
      </c>
      <c r="L13" s="203">
        <f t="shared" si="4"/>
        <v>0.31544092407604446</v>
      </c>
      <c r="M13" s="203">
        <f t="shared" si="5"/>
        <v>5.6901741137115269E-2</v>
      </c>
      <c r="O13" s="204"/>
    </row>
    <row r="14" spans="1:15">
      <c r="A14" t="s">
        <v>212</v>
      </c>
      <c r="B14">
        <v>60861.471027992739</v>
      </c>
      <c r="C14">
        <v>14095.62</v>
      </c>
      <c r="D14">
        <v>16561.073</v>
      </c>
      <c r="E14">
        <v>7842.2550000000001</v>
      </c>
      <c r="F14">
        <v>19032.330371644213</v>
      </c>
      <c r="G14">
        <v>3330.1929999999993</v>
      </c>
      <c r="H14" s="202">
        <v>1</v>
      </c>
      <c r="I14" s="203">
        <f t="shared" si="1"/>
        <v>0.23160169746007017</v>
      </c>
      <c r="J14" s="203">
        <f t="shared" si="2"/>
        <v>0.27211095493210918</v>
      </c>
      <c r="K14" s="203">
        <f t="shared" si="3"/>
        <v>0.12885418093810153</v>
      </c>
      <c r="L14" s="203">
        <f t="shared" si="4"/>
        <v>0.31271558262024995</v>
      </c>
      <c r="M14" s="203">
        <f t="shared" si="5"/>
        <v>5.4717589695922796E-2</v>
      </c>
      <c r="O14" s="204"/>
    </row>
    <row r="15" spans="1:15">
      <c r="A15" t="s">
        <v>213</v>
      </c>
      <c r="B15">
        <v>65136.435730199679</v>
      </c>
      <c r="C15">
        <v>14652.42</v>
      </c>
      <c r="D15">
        <v>18557.186000000002</v>
      </c>
      <c r="E15">
        <v>8502.8389999999999</v>
      </c>
      <c r="F15">
        <v>19886.419150663991</v>
      </c>
      <c r="G15">
        <v>3537.5715795356882</v>
      </c>
      <c r="H15" s="202">
        <v>1</v>
      </c>
      <c r="I15" s="203">
        <f t="shared" si="1"/>
        <v>0.2249496742605244</v>
      </c>
      <c r="J15" s="203">
        <f t="shared" si="2"/>
        <v>0.28489716687700489</v>
      </c>
      <c r="K15" s="203">
        <f t="shared" si="3"/>
        <v>0.13053890506412477</v>
      </c>
      <c r="L15" s="203">
        <f t="shared" si="4"/>
        <v>0.30530407333055692</v>
      </c>
      <c r="M15" s="203">
        <f t="shared" si="5"/>
        <v>5.4310180467789064E-2</v>
      </c>
      <c r="O15" s="204"/>
    </row>
    <row r="16" spans="1:15">
      <c r="A16" t="s">
        <v>216</v>
      </c>
      <c r="B16">
        <v>69240.822349180497</v>
      </c>
      <c r="C16">
        <v>15819.689875166227</v>
      </c>
      <c r="D16">
        <v>21431.697717818723</v>
      </c>
      <c r="E16">
        <v>8044.4361374360496</v>
      </c>
      <c r="F16">
        <v>20063.012766791573</v>
      </c>
      <c r="G16">
        <v>3881.9858519679292</v>
      </c>
      <c r="H16" s="202">
        <v>1</v>
      </c>
      <c r="I16" s="203">
        <f t="shared" si="1"/>
        <v>0.228473454509072</v>
      </c>
      <c r="J16" s="203">
        <f t="shared" si="2"/>
        <v>0.30952402052273398</v>
      </c>
      <c r="K16" s="203">
        <f t="shared" si="3"/>
        <v>0.11618054009913503</v>
      </c>
      <c r="L16" s="203">
        <f t="shared" si="4"/>
        <v>0.28975699718894271</v>
      </c>
      <c r="M16" s="203">
        <f t="shared" si="5"/>
        <v>5.6064987680116349E-2</v>
      </c>
      <c r="O16" s="204"/>
    </row>
    <row r="17" spans="1:15">
      <c r="A17" t="s">
        <v>278</v>
      </c>
      <c r="B17">
        <v>73082.617490935285</v>
      </c>
      <c r="C17">
        <v>16327.911878134939</v>
      </c>
      <c r="D17">
        <v>22349.398498803563</v>
      </c>
      <c r="E17">
        <v>7928.5219435055578</v>
      </c>
      <c r="F17">
        <v>22557.493414187371</v>
      </c>
      <c r="G17">
        <v>3919.2688952188819</v>
      </c>
      <c r="H17" s="202">
        <v>1</v>
      </c>
      <c r="I17" s="203">
        <f t="shared" si="1"/>
        <v>0.22341717413391976</v>
      </c>
      <c r="J17" s="203">
        <f t="shared" si="2"/>
        <v>0.30581004438676057</v>
      </c>
      <c r="K17" s="203">
        <f t="shared" si="3"/>
        <v>0.10848710973562165</v>
      </c>
      <c r="L17" s="203">
        <f t="shared" si="4"/>
        <v>0.30865743713934796</v>
      </c>
      <c r="M17" s="203">
        <f t="shared" si="5"/>
        <v>5.3627921792825821E-2</v>
      </c>
      <c r="O17" s="204"/>
    </row>
    <row r="18" spans="1:15">
      <c r="A18" t="s">
        <v>279</v>
      </c>
      <c r="B18">
        <v>71890.678707389481</v>
      </c>
      <c r="C18">
        <v>16492.204175214603</v>
      </c>
      <c r="D18">
        <v>22782.295951515589</v>
      </c>
      <c r="E18">
        <v>7807.9980720141793</v>
      </c>
      <c r="F18">
        <v>20993.899061568187</v>
      </c>
      <c r="G18">
        <v>3814.2937715251937</v>
      </c>
      <c r="H18" s="202">
        <v>1</v>
      </c>
      <c r="I18" s="203">
        <f t="shared" si="1"/>
        <v>0.22940671129759979</v>
      </c>
      <c r="J18" s="203">
        <f t="shared" si="2"/>
        <v>0.3169019455810736</v>
      </c>
      <c r="K18" s="203">
        <f t="shared" si="3"/>
        <v>0.10860932477483499</v>
      </c>
      <c r="L18" s="203">
        <f t="shared" si="4"/>
        <v>0.29202532844373147</v>
      </c>
      <c r="M18" s="203">
        <f t="shared" si="5"/>
        <v>5.3056861335948564E-2</v>
      </c>
      <c r="O18" s="204"/>
    </row>
    <row r="19" spans="1:15">
      <c r="A19" t="s">
        <v>280</v>
      </c>
      <c r="B19">
        <v>70231.478839916948</v>
      </c>
      <c r="C19">
        <v>16004.147577101263</v>
      </c>
      <c r="D19">
        <v>21799.037904446348</v>
      </c>
      <c r="E19">
        <v>7478.1341962600964</v>
      </c>
      <c r="F19">
        <v>21101.347418517598</v>
      </c>
      <c r="G19">
        <v>3848.6730935486485</v>
      </c>
      <c r="H19" s="202">
        <v>1</v>
      </c>
      <c r="I19" s="203">
        <f t="shared" si="1"/>
        <v>0.22787712634644258</v>
      </c>
      <c r="J19" s="203">
        <f t="shared" si="2"/>
        <v>0.31038842217938017</v>
      </c>
      <c r="K19" s="203">
        <f t="shared" si="3"/>
        <v>0.10647838148624893</v>
      </c>
      <c r="L19" s="203">
        <f t="shared" si="4"/>
        <v>0.30045426590852847</v>
      </c>
      <c r="M19" s="203">
        <f t="shared" si="5"/>
        <v>5.4799829892820173E-2</v>
      </c>
      <c r="O19" s="204"/>
    </row>
    <row r="20" spans="1:15">
      <c r="A20" t="s">
        <v>281</v>
      </c>
      <c r="B20">
        <v>74217.559101592866</v>
      </c>
      <c r="C20">
        <v>16306.037722991756</v>
      </c>
      <c r="D20">
        <v>23537.387958822226</v>
      </c>
      <c r="E20">
        <v>8393.8242245604069</v>
      </c>
      <c r="F20">
        <v>22145.579357946761</v>
      </c>
      <c r="G20">
        <v>3834.7</v>
      </c>
      <c r="H20" s="202">
        <v>1</v>
      </c>
      <c r="I20" s="203">
        <f t="shared" si="1"/>
        <v>0.2197059283595032</v>
      </c>
      <c r="J20" s="203">
        <f t="shared" si="2"/>
        <v>0.31714042126611874</v>
      </c>
      <c r="K20" s="203">
        <f t="shared" si="3"/>
        <v>0.1130975516598505</v>
      </c>
      <c r="L20" s="203">
        <f t="shared" si="4"/>
        <v>0.29838733078829416</v>
      </c>
      <c r="M20" s="203">
        <f t="shared" si="5"/>
        <v>5.1668365901805832E-2</v>
      </c>
      <c r="O20" s="204"/>
    </row>
    <row r="21" spans="1:15">
      <c r="A21" t="s">
        <v>282</v>
      </c>
      <c r="B21">
        <v>71141.507472381578</v>
      </c>
      <c r="C21">
        <v>15073.355889552717</v>
      </c>
      <c r="D21">
        <v>23785.727465863569</v>
      </c>
      <c r="E21">
        <v>8180.4486066215686</v>
      </c>
      <c r="F21">
        <v>20779.888685643513</v>
      </c>
      <c r="G21">
        <v>3322.1</v>
      </c>
      <c r="H21" s="202">
        <v>1</v>
      </c>
      <c r="I21" s="203">
        <f t="shared" si="1"/>
        <v>0.21187849997983901</v>
      </c>
      <c r="J21" s="203">
        <f t="shared" si="2"/>
        <v>0.33434387758929091</v>
      </c>
      <c r="K21" s="203">
        <f t="shared" si="3"/>
        <v>0.11498840687059333</v>
      </c>
      <c r="L21" s="203">
        <f t="shared" si="4"/>
        <v>0.29209233011699454</v>
      </c>
      <c r="M21" s="203">
        <f t="shared" si="5"/>
        <v>4.6697070641772656E-2</v>
      </c>
      <c r="O21" s="204"/>
    </row>
    <row r="24" spans="1:15">
      <c r="A24" t="s">
        <v>14</v>
      </c>
    </row>
    <row r="25" spans="1:15">
      <c r="A25" t="s">
        <v>320</v>
      </c>
    </row>
    <row r="26" spans="1:15">
      <c r="A26" t="s">
        <v>133</v>
      </c>
    </row>
    <row r="27" spans="1:15">
      <c r="A27" t="s">
        <v>134</v>
      </c>
    </row>
    <row r="28" spans="1:15">
      <c r="A28" t="s">
        <v>135</v>
      </c>
    </row>
    <row r="29" spans="1:15">
      <c r="A29" t="s">
        <v>136</v>
      </c>
    </row>
    <row r="35" spans="1:1">
      <c r="A35">
        <v>1</v>
      </c>
    </row>
    <row r="59" spans="1:4">
      <c r="A59" t="s">
        <v>321</v>
      </c>
      <c r="B59" t="s">
        <v>322</v>
      </c>
      <c r="C59" t="s">
        <v>313</v>
      </c>
      <c r="D59" t="s">
        <v>328</v>
      </c>
    </row>
    <row r="60" spans="1:4">
      <c r="A60">
        <v>2005</v>
      </c>
      <c r="B60" t="s">
        <v>320</v>
      </c>
      <c r="C60" s="206">
        <v>14617.708000000001</v>
      </c>
    </row>
    <row r="61" spans="1:4">
      <c r="A61">
        <v>2009</v>
      </c>
      <c r="B61" t="s">
        <v>320</v>
      </c>
      <c r="C61" s="206">
        <v>12823.317999999999</v>
      </c>
    </row>
    <row r="62" spans="1:4">
      <c r="A62">
        <v>2010</v>
      </c>
      <c r="B62" t="s">
        <v>320</v>
      </c>
      <c r="C62" s="206">
        <v>13499.29</v>
      </c>
    </row>
    <row r="63" spans="1:4">
      <c r="A63">
        <v>2011</v>
      </c>
      <c r="B63" t="s">
        <v>320</v>
      </c>
      <c r="C63" s="206">
        <v>13961.482</v>
      </c>
    </row>
    <row r="64" spans="1:4">
      <c r="A64">
        <v>2012</v>
      </c>
      <c r="B64" t="s">
        <v>320</v>
      </c>
      <c r="C64" s="206">
        <v>13733.263999999999</v>
      </c>
    </row>
    <row r="65" spans="1:3">
      <c r="A65">
        <v>2013</v>
      </c>
      <c r="B65" t="s">
        <v>320</v>
      </c>
      <c r="C65" s="206">
        <v>14210.705</v>
      </c>
    </row>
    <row r="66" spans="1:3">
      <c r="A66">
        <v>2014</v>
      </c>
      <c r="B66" t="s">
        <v>320</v>
      </c>
      <c r="C66" s="206">
        <v>14153.252</v>
      </c>
    </row>
    <row r="67" spans="1:3">
      <c r="A67">
        <v>2015</v>
      </c>
      <c r="B67" t="s">
        <v>320</v>
      </c>
      <c r="C67" s="206">
        <v>14095.62</v>
      </c>
    </row>
    <row r="68" spans="1:3">
      <c r="A68">
        <v>2016</v>
      </c>
      <c r="B68" t="s">
        <v>320</v>
      </c>
      <c r="C68" s="206">
        <v>14652.42</v>
      </c>
    </row>
    <row r="69" spans="1:3">
      <c r="A69">
        <v>2017</v>
      </c>
      <c r="B69" t="s">
        <v>320</v>
      </c>
      <c r="C69" s="206">
        <v>15819.689875166227</v>
      </c>
    </row>
    <row r="70" spans="1:3">
      <c r="A70">
        <v>2018</v>
      </c>
      <c r="B70" t="s">
        <v>320</v>
      </c>
      <c r="C70" s="206">
        <v>16327.911878134939</v>
      </c>
    </row>
    <row r="71" spans="1:3">
      <c r="A71">
        <v>2019</v>
      </c>
      <c r="B71" t="s">
        <v>320</v>
      </c>
      <c r="C71" s="206">
        <v>16492.204175214603</v>
      </c>
    </row>
    <row r="72" spans="1:3">
      <c r="A72">
        <v>2020</v>
      </c>
      <c r="B72" t="s">
        <v>320</v>
      </c>
      <c r="C72" s="206">
        <v>16004.147577101263</v>
      </c>
    </row>
    <row r="73" spans="1:3">
      <c r="A73">
        <v>2021</v>
      </c>
      <c r="B73" t="s">
        <v>320</v>
      </c>
      <c r="C73" s="206">
        <v>16306.037722991756</v>
      </c>
    </row>
    <row r="74" spans="1:3">
      <c r="A74">
        <v>2022</v>
      </c>
      <c r="B74" t="s">
        <v>320</v>
      </c>
      <c r="C74" s="206">
        <v>15073.355889552717</v>
      </c>
    </row>
    <row r="75" spans="1:3">
      <c r="A75">
        <v>2005</v>
      </c>
      <c r="B75" t="s">
        <v>133</v>
      </c>
      <c r="C75" s="206">
        <v>12221.227000000001</v>
      </c>
    </row>
    <row r="76" spans="1:3">
      <c r="A76">
        <v>2009</v>
      </c>
      <c r="B76" t="s">
        <v>133</v>
      </c>
      <c r="C76" s="206">
        <v>16162.093999999999</v>
      </c>
    </row>
    <row r="77" spans="1:3">
      <c r="A77">
        <v>2010</v>
      </c>
      <c r="B77" t="s">
        <v>133</v>
      </c>
      <c r="C77" s="206">
        <v>17187.317999999999</v>
      </c>
    </row>
    <row r="78" spans="1:3">
      <c r="A78">
        <v>2011</v>
      </c>
      <c r="B78" t="s">
        <v>133</v>
      </c>
      <c r="C78" s="206">
        <v>17408.462</v>
      </c>
    </row>
    <row r="79" spans="1:3">
      <c r="A79">
        <v>2012</v>
      </c>
      <c r="B79" t="s">
        <v>133</v>
      </c>
      <c r="C79" s="206">
        <v>16680.366999999998</v>
      </c>
    </row>
    <row r="80" spans="1:3">
      <c r="A80">
        <v>2013</v>
      </c>
      <c r="B80" t="s">
        <v>133</v>
      </c>
      <c r="C80" s="206">
        <v>15744.034</v>
      </c>
    </row>
    <row r="81" spans="1:3">
      <c r="A81">
        <v>2014</v>
      </c>
      <c r="B81" t="s">
        <v>133</v>
      </c>
      <c r="C81" s="206">
        <v>15804.963</v>
      </c>
    </row>
    <row r="82" spans="1:3">
      <c r="A82">
        <v>2015</v>
      </c>
      <c r="B82" t="s">
        <v>133</v>
      </c>
      <c r="C82" s="206">
        <v>16561.073</v>
      </c>
    </row>
    <row r="83" spans="1:3">
      <c r="A83">
        <v>2016</v>
      </c>
      <c r="B83" t="s">
        <v>133</v>
      </c>
      <c r="C83" s="206">
        <v>18557.186000000002</v>
      </c>
    </row>
    <row r="84" spans="1:3">
      <c r="A84">
        <v>2017</v>
      </c>
      <c r="B84" t="s">
        <v>133</v>
      </c>
      <c r="C84" s="206">
        <v>21431.697717818723</v>
      </c>
    </row>
    <row r="85" spans="1:3">
      <c r="A85">
        <v>2018</v>
      </c>
      <c r="B85" t="s">
        <v>133</v>
      </c>
      <c r="C85" s="206">
        <v>22349.398498803563</v>
      </c>
    </row>
    <row r="86" spans="1:3">
      <c r="A86">
        <v>2019</v>
      </c>
      <c r="B86" t="s">
        <v>133</v>
      </c>
      <c r="C86" s="206">
        <v>22782.295951515589</v>
      </c>
    </row>
    <row r="87" spans="1:3">
      <c r="A87">
        <v>2020</v>
      </c>
      <c r="B87" t="s">
        <v>133</v>
      </c>
      <c r="C87" s="206">
        <v>21799.037904446348</v>
      </c>
    </row>
    <row r="88" spans="1:3">
      <c r="A88">
        <v>2021</v>
      </c>
      <c r="B88" t="s">
        <v>133</v>
      </c>
      <c r="C88" s="206">
        <v>23537.387958822226</v>
      </c>
    </row>
    <row r="89" spans="1:3">
      <c r="A89">
        <v>2022</v>
      </c>
      <c r="B89" t="s">
        <v>133</v>
      </c>
      <c r="C89" s="206">
        <v>23785.727465863569</v>
      </c>
    </row>
    <row r="90" spans="1:3">
      <c r="A90">
        <v>2005</v>
      </c>
      <c r="B90" t="s">
        <v>134</v>
      </c>
      <c r="C90" s="206">
        <v>6730.2259999999997</v>
      </c>
    </row>
    <row r="91" spans="1:3">
      <c r="A91">
        <v>2009</v>
      </c>
      <c r="B91" t="s">
        <v>134</v>
      </c>
      <c r="C91" s="206">
        <v>8040.5339999999997</v>
      </c>
    </row>
    <row r="92" spans="1:3">
      <c r="A92">
        <v>2010</v>
      </c>
      <c r="B92" t="s">
        <v>134</v>
      </c>
      <c r="C92" s="206">
        <v>8836.6910000000007</v>
      </c>
    </row>
    <row r="93" spans="1:3">
      <c r="A93">
        <v>2011</v>
      </c>
      <c r="B93" t="s">
        <v>134</v>
      </c>
      <c r="C93" s="206">
        <v>8429.5079999999998</v>
      </c>
    </row>
    <row r="94" spans="1:3">
      <c r="A94">
        <v>2012</v>
      </c>
      <c r="B94" t="s">
        <v>134</v>
      </c>
      <c r="C94" s="206">
        <v>8363.91</v>
      </c>
    </row>
    <row r="95" spans="1:3">
      <c r="A95">
        <v>2013</v>
      </c>
      <c r="B95" t="s">
        <v>134</v>
      </c>
      <c r="C95" s="206">
        <v>8078.7370000000001</v>
      </c>
    </row>
    <row r="96" spans="1:3">
      <c r="A96">
        <v>2014</v>
      </c>
      <c r="B96" t="s">
        <v>134</v>
      </c>
      <c r="C96" s="206">
        <v>7788.2730000000001</v>
      </c>
    </row>
    <row r="97" spans="1:3">
      <c r="A97">
        <v>2015</v>
      </c>
      <c r="B97" t="s">
        <v>134</v>
      </c>
      <c r="C97" s="206">
        <v>7842.2550000000001</v>
      </c>
    </row>
    <row r="98" spans="1:3">
      <c r="A98">
        <v>2016</v>
      </c>
      <c r="B98" t="s">
        <v>134</v>
      </c>
      <c r="C98" s="206">
        <v>8502.8389999999999</v>
      </c>
    </row>
    <row r="99" spans="1:3">
      <c r="A99">
        <v>2017</v>
      </c>
      <c r="B99" t="s">
        <v>134</v>
      </c>
      <c r="C99" s="206">
        <v>8044.4361374360496</v>
      </c>
    </row>
    <row r="100" spans="1:3">
      <c r="A100">
        <v>2018</v>
      </c>
      <c r="B100" t="s">
        <v>134</v>
      </c>
      <c r="C100" s="206">
        <v>7928.5219435055578</v>
      </c>
    </row>
    <row r="101" spans="1:3">
      <c r="A101">
        <v>2019</v>
      </c>
      <c r="B101" t="s">
        <v>134</v>
      </c>
      <c r="C101" s="206">
        <v>7807.9980720141793</v>
      </c>
    </row>
    <row r="102" spans="1:3">
      <c r="A102">
        <v>2020</v>
      </c>
      <c r="B102" t="s">
        <v>134</v>
      </c>
      <c r="C102" s="206">
        <v>7478.1341962600964</v>
      </c>
    </row>
    <row r="103" spans="1:3">
      <c r="A103">
        <v>2021</v>
      </c>
      <c r="B103" t="s">
        <v>134</v>
      </c>
      <c r="C103" s="206">
        <v>8393.8242245604069</v>
      </c>
    </row>
    <row r="104" spans="1:3">
      <c r="A104">
        <v>2022</v>
      </c>
      <c r="B104" t="s">
        <v>134</v>
      </c>
      <c r="C104" s="206">
        <v>8180.4486066215686</v>
      </c>
    </row>
    <row r="105" spans="1:3">
      <c r="A105">
        <v>2005</v>
      </c>
      <c r="B105" t="s">
        <v>135</v>
      </c>
      <c r="C105" s="206">
        <v>19469.163</v>
      </c>
    </row>
    <row r="106" spans="1:3">
      <c r="A106">
        <v>2009</v>
      </c>
      <c r="B106" t="s">
        <v>135</v>
      </c>
      <c r="C106" s="206">
        <v>19977.567999999999</v>
      </c>
    </row>
    <row r="107" spans="1:3">
      <c r="A107">
        <v>2010</v>
      </c>
      <c r="B107" t="s">
        <v>135</v>
      </c>
      <c r="C107" s="206">
        <v>21982.973999999998</v>
      </c>
    </row>
    <row r="108" spans="1:3">
      <c r="A108">
        <v>2011</v>
      </c>
      <c r="B108" t="s">
        <v>135</v>
      </c>
      <c r="C108" s="206">
        <v>20103.955000000002</v>
      </c>
    </row>
    <row r="109" spans="1:3">
      <c r="A109">
        <v>2012</v>
      </c>
      <c r="B109" t="s">
        <v>135</v>
      </c>
      <c r="C109" s="206">
        <v>20779.22</v>
      </c>
    </row>
    <row r="110" spans="1:3">
      <c r="A110">
        <v>2013</v>
      </c>
      <c r="B110" t="s">
        <v>135</v>
      </c>
      <c r="C110" s="206">
        <v>20443.636999999999</v>
      </c>
    </row>
    <row r="111" spans="1:3">
      <c r="A111">
        <v>2014</v>
      </c>
      <c r="B111" t="s">
        <v>135</v>
      </c>
      <c r="C111" s="206">
        <v>18970.203000000001</v>
      </c>
    </row>
    <row r="112" spans="1:3">
      <c r="A112">
        <v>2015</v>
      </c>
      <c r="B112" t="s">
        <v>135</v>
      </c>
      <c r="C112" s="206">
        <v>19032.330371644213</v>
      </c>
    </row>
    <row r="113" spans="1:8">
      <c r="A113">
        <v>2016</v>
      </c>
      <c r="B113" t="s">
        <v>135</v>
      </c>
      <c r="C113" s="206">
        <v>19886.419150663991</v>
      </c>
    </row>
    <row r="114" spans="1:8">
      <c r="A114">
        <v>2017</v>
      </c>
      <c r="B114" t="s">
        <v>135</v>
      </c>
      <c r="C114" s="206">
        <v>20063.012766791573</v>
      </c>
    </row>
    <row r="115" spans="1:8">
      <c r="A115">
        <v>2018</v>
      </c>
      <c r="B115" t="s">
        <v>135</v>
      </c>
      <c r="C115" s="206">
        <v>22557.493414187371</v>
      </c>
    </row>
    <row r="116" spans="1:8">
      <c r="A116">
        <v>2019</v>
      </c>
      <c r="B116" t="s">
        <v>135</v>
      </c>
      <c r="C116" s="206">
        <v>20993.899061568187</v>
      </c>
    </row>
    <row r="117" spans="1:8">
      <c r="A117">
        <v>2020</v>
      </c>
      <c r="B117" t="s">
        <v>135</v>
      </c>
      <c r="C117" s="206">
        <v>21101.347418517598</v>
      </c>
    </row>
    <row r="118" spans="1:8">
      <c r="A118">
        <v>2021</v>
      </c>
      <c r="B118" t="s">
        <v>135</v>
      </c>
      <c r="C118" s="206">
        <v>22145.579357946761</v>
      </c>
    </row>
    <row r="119" spans="1:8">
      <c r="A119">
        <v>2022</v>
      </c>
      <c r="B119" t="s">
        <v>135</v>
      </c>
      <c r="C119" s="206">
        <v>20779.888685643513</v>
      </c>
    </row>
    <row r="120" spans="1:8">
      <c r="A120">
        <v>2005</v>
      </c>
      <c r="B120" t="s">
        <v>136</v>
      </c>
      <c r="C120" s="206">
        <v>4442.0390000000007</v>
      </c>
      <c r="F120">
        <v>2005</v>
      </c>
      <c r="G120" t="s">
        <v>69</v>
      </c>
      <c r="H120" s="202">
        <v>1</v>
      </c>
    </row>
    <row r="121" spans="1:8">
      <c r="A121">
        <v>2009</v>
      </c>
      <c r="B121" t="s">
        <v>136</v>
      </c>
      <c r="C121" s="206">
        <v>3574.3480000000018</v>
      </c>
      <c r="F121">
        <v>2009</v>
      </c>
      <c r="G121" t="s">
        <v>69</v>
      </c>
      <c r="H121" s="202">
        <v>1</v>
      </c>
    </row>
    <row r="122" spans="1:8">
      <c r="A122">
        <v>2010</v>
      </c>
      <c r="B122" t="s">
        <v>136</v>
      </c>
      <c r="C122" s="206">
        <v>3731.3359999999998</v>
      </c>
      <c r="F122">
        <v>2010</v>
      </c>
      <c r="G122" t="s">
        <v>69</v>
      </c>
      <c r="H122" s="202">
        <v>1</v>
      </c>
    </row>
    <row r="123" spans="1:8">
      <c r="A123">
        <v>2011</v>
      </c>
      <c r="B123" t="s">
        <v>136</v>
      </c>
      <c r="C123" s="206">
        <v>3680.6949999999961</v>
      </c>
      <c r="F123">
        <v>2011</v>
      </c>
      <c r="G123" t="s">
        <v>69</v>
      </c>
      <c r="H123" s="202">
        <v>1</v>
      </c>
    </row>
    <row r="124" spans="1:8">
      <c r="A124">
        <v>2012</v>
      </c>
      <c r="B124" t="s">
        <v>136</v>
      </c>
      <c r="C124" s="206">
        <v>3667.5030000000006</v>
      </c>
      <c r="F124">
        <v>2012</v>
      </c>
      <c r="G124" t="s">
        <v>69</v>
      </c>
      <c r="H124" s="202">
        <v>1</v>
      </c>
    </row>
    <row r="125" spans="1:8">
      <c r="A125">
        <v>2013</v>
      </c>
      <c r="B125" t="s">
        <v>136</v>
      </c>
      <c r="C125" s="206">
        <v>3580.4480000000003</v>
      </c>
      <c r="F125">
        <v>2013</v>
      </c>
      <c r="G125" t="s">
        <v>69</v>
      </c>
      <c r="H125" s="202">
        <v>1</v>
      </c>
    </row>
    <row r="126" spans="1:8">
      <c r="A126">
        <v>2014</v>
      </c>
      <c r="B126" t="s">
        <v>136</v>
      </c>
      <c r="C126" s="206">
        <v>3421.9959999999992</v>
      </c>
      <c r="F126">
        <v>2014</v>
      </c>
      <c r="G126" t="s">
        <v>69</v>
      </c>
      <c r="H126" s="202">
        <v>1</v>
      </c>
    </row>
    <row r="127" spans="1:8">
      <c r="A127">
        <v>2015</v>
      </c>
      <c r="B127" t="s">
        <v>136</v>
      </c>
      <c r="C127" s="206">
        <v>3330.1929999999993</v>
      </c>
      <c r="F127">
        <v>2015</v>
      </c>
      <c r="G127" t="s">
        <v>69</v>
      </c>
      <c r="H127" s="202">
        <v>1</v>
      </c>
    </row>
    <row r="128" spans="1:8">
      <c r="A128">
        <v>2016</v>
      </c>
      <c r="B128" t="s">
        <v>136</v>
      </c>
      <c r="C128" s="206">
        <v>3537.5715795356882</v>
      </c>
      <c r="F128">
        <v>2016</v>
      </c>
      <c r="G128" t="s">
        <v>69</v>
      </c>
      <c r="H128" s="202">
        <v>1</v>
      </c>
    </row>
    <row r="129" spans="1:8">
      <c r="A129">
        <v>2017</v>
      </c>
      <c r="B129" t="s">
        <v>136</v>
      </c>
      <c r="C129" s="206">
        <v>3881.9858519679292</v>
      </c>
      <c r="F129">
        <v>2017</v>
      </c>
      <c r="G129" t="s">
        <v>69</v>
      </c>
      <c r="H129" s="202">
        <v>1</v>
      </c>
    </row>
    <row r="130" spans="1:8">
      <c r="A130">
        <v>2018</v>
      </c>
      <c r="B130" t="s">
        <v>136</v>
      </c>
      <c r="C130" s="206">
        <v>3919.2688952188819</v>
      </c>
      <c r="F130">
        <v>2018</v>
      </c>
      <c r="G130" t="s">
        <v>69</v>
      </c>
      <c r="H130" s="202">
        <v>1</v>
      </c>
    </row>
    <row r="131" spans="1:8">
      <c r="A131">
        <v>2019</v>
      </c>
      <c r="B131" t="s">
        <v>136</v>
      </c>
      <c r="C131" s="206">
        <v>3814.2937715251937</v>
      </c>
      <c r="F131">
        <v>2019</v>
      </c>
      <c r="G131" t="s">
        <v>69</v>
      </c>
      <c r="H131" s="202">
        <v>1</v>
      </c>
    </row>
    <row r="132" spans="1:8">
      <c r="A132">
        <v>2020</v>
      </c>
      <c r="B132" t="s">
        <v>136</v>
      </c>
      <c r="C132" s="206">
        <v>3848.6730935486485</v>
      </c>
      <c r="F132">
        <v>2020</v>
      </c>
      <c r="G132" t="s">
        <v>69</v>
      </c>
      <c r="H132" s="202">
        <v>1</v>
      </c>
    </row>
    <row r="133" spans="1:8">
      <c r="A133">
        <v>2021</v>
      </c>
      <c r="B133" t="s">
        <v>136</v>
      </c>
      <c r="C133" s="206">
        <v>3834.7</v>
      </c>
      <c r="F133">
        <v>2021</v>
      </c>
      <c r="G133" t="s">
        <v>69</v>
      </c>
      <c r="H133" s="202">
        <v>1</v>
      </c>
    </row>
    <row r="134" spans="1:8">
      <c r="A134">
        <v>2022</v>
      </c>
      <c r="B134" t="s">
        <v>136</v>
      </c>
      <c r="C134" s="206">
        <v>3322.1</v>
      </c>
      <c r="F134">
        <v>2022</v>
      </c>
      <c r="G134" t="s">
        <v>69</v>
      </c>
      <c r="H134" s="202">
        <v>1</v>
      </c>
    </row>
    <row r="154" spans="1:4">
      <c r="A154" t="s">
        <v>321</v>
      </c>
      <c r="B154" t="s">
        <v>322</v>
      </c>
      <c r="C154" t="s">
        <v>313</v>
      </c>
      <c r="D154" t="s">
        <v>328</v>
      </c>
    </row>
    <row r="155" spans="1:4" hidden="1">
      <c r="A155">
        <v>2005</v>
      </c>
      <c r="B155" t="s">
        <v>323</v>
      </c>
      <c r="C155" s="203">
        <v>0.25430785814626816</v>
      </c>
      <c r="D155" s="202">
        <v>1</v>
      </c>
    </row>
    <row r="156" spans="1:4" hidden="1">
      <c r="A156">
        <v>2009</v>
      </c>
      <c r="B156" t="s">
        <v>323</v>
      </c>
      <c r="C156" s="203">
        <v>0.21168323834208608</v>
      </c>
      <c r="D156" s="202">
        <v>1</v>
      </c>
    </row>
    <row r="157" spans="1:4" hidden="1">
      <c r="A157">
        <v>2010</v>
      </c>
      <c r="B157" t="s">
        <v>323</v>
      </c>
      <c r="C157" s="203">
        <v>0.20692496562833873</v>
      </c>
      <c r="D157" s="202">
        <v>1</v>
      </c>
    </row>
    <row r="158" spans="1:4" hidden="1">
      <c r="A158">
        <v>2011</v>
      </c>
      <c r="B158" t="s">
        <v>323</v>
      </c>
      <c r="C158" s="203">
        <v>0.21957504408885101</v>
      </c>
      <c r="D158" s="202">
        <v>1</v>
      </c>
    </row>
    <row r="159" spans="1:4" hidden="1">
      <c r="A159">
        <v>2012</v>
      </c>
      <c r="B159" t="s">
        <v>323</v>
      </c>
      <c r="C159" s="203">
        <v>0.21721508691663061</v>
      </c>
      <c r="D159" s="202">
        <v>1</v>
      </c>
    </row>
    <row r="160" spans="1:4" hidden="1">
      <c r="A160">
        <v>2013</v>
      </c>
      <c r="B160" t="s">
        <v>323</v>
      </c>
      <c r="C160" s="203">
        <v>0.22899232214427503</v>
      </c>
      <c r="D160" s="202">
        <v>1</v>
      </c>
    </row>
    <row r="161" spans="1:4" hidden="1">
      <c r="A161">
        <v>2014</v>
      </c>
      <c r="B161" t="s">
        <v>323</v>
      </c>
      <c r="C161" s="203">
        <v>0.23534354848818034</v>
      </c>
      <c r="D161" s="202">
        <v>1</v>
      </c>
    </row>
    <row r="162" spans="1:4" hidden="1">
      <c r="A162">
        <v>2015</v>
      </c>
      <c r="B162" t="s">
        <v>323</v>
      </c>
      <c r="C162" s="203">
        <v>0.23160169746007017</v>
      </c>
      <c r="D162" s="202">
        <v>1</v>
      </c>
    </row>
    <row r="163" spans="1:4" hidden="1">
      <c r="A163">
        <v>2016</v>
      </c>
      <c r="B163" t="s">
        <v>323</v>
      </c>
      <c r="C163" s="203">
        <v>0.2249496742605244</v>
      </c>
      <c r="D163" s="202">
        <v>1</v>
      </c>
    </row>
    <row r="164" spans="1:4" hidden="1">
      <c r="A164">
        <v>2017</v>
      </c>
      <c r="B164" t="s">
        <v>323</v>
      </c>
      <c r="C164" s="203">
        <v>0.228473454509072</v>
      </c>
      <c r="D164" s="202">
        <v>1</v>
      </c>
    </row>
    <row r="165" spans="1:4" hidden="1">
      <c r="A165">
        <v>2018</v>
      </c>
      <c r="B165" t="s">
        <v>323</v>
      </c>
      <c r="C165" s="203">
        <v>0.22341717413391976</v>
      </c>
      <c r="D165" s="202">
        <v>1</v>
      </c>
    </row>
    <row r="166" spans="1:4" hidden="1">
      <c r="A166">
        <v>2019</v>
      </c>
      <c r="B166" t="s">
        <v>323</v>
      </c>
      <c r="C166" s="203">
        <v>0.22940671129759979</v>
      </c>
      <c r="D166" s="202">
        <v>1</v>
      </c>
    </row>
    <row r="167" spans="1:4" hidden="1">
      <c r="A167">
        <v>2020</v>
      </c>
      <c r="B167" t="s">
        <v>323</v>
      </c>
      <c r="C167" s="203">
        <v>0.22787712634644258</v>
      </c>
      <c r="D167" s="202">
        <v>1</v>
      </c>
    </row>
    <row r="168" spans="1:4" hidden="1">
      <c r="A168">
        <v>2021</v>
      </c>
      <c r="B168" t="s">
        <v>323</v>
      </c>
      <c r="C168" s="203">
        <v>0.2197059283595032</v>
      </c>
      <c r="D168" s="202">
        <v>1</v>
      </c>
    </row>
    <row r="169" spans="1:4" hidden="1">
      <c r="A169">
        <v>2022</v>
      </c>
      <c r="B169" t="s">
        <v>323</v>
      </c>
      <c r="C169" s="203">
        <v>0.21187849997983901</v>
      </c>
      <c r="D169" s="202">
        <v>1</v>
      </c>
    </row>
    <row r="170" spans="1:4" hidden="1">
      <c r="A170">
        <v>2005</v>
      </c>
      <c r="B170" t="s">
        <v>324</v>
      </c>
      <c r="C170" s="203">
        <v>0.21261568929201094</v>
      </c>
      <c r="D170" s="202">
        <v>1</v>
      </c>
    </row>
    <row r="171" spans="1:4" hidden="1">
      <c r="A171">
        <v>2009</v>
      </c>
      <c r="B171" t="s">
        <v>324</v>
      </c>
      <c r="C171" s="203">
        <v>0.26679868629236203</v>
      </c>
      <c r="D171" s="202">
        <v>1</v>
      </c>
    </row>
    <row r="172" spans="1:4" hidden="1">
      <c r="A172">
        <v>2010</v>
      </c>
      <c r="B172" t="s">
        <v>324</v>
      </c>
      <c r="C172" s="203">
        <v>0.2634572030375914</v>
      </c>
      <c r="D172" s="202">
        <v>1</v>
      </c>
    </row>
    <row r="173" spans="1:4" hidden="1">
      <c r="A173">
        <v>2011</v>
      </c>
      <c r="B173" t="s">
        <v>324</v>
      </c>
      <c r="C173" s="203">
        <v>0.27378639396369864</v>
      </c>
      <c r="D173" s="202">
        <v>1</v>
      </c>
    </row>
    <row r="174" spans="1:4" hidden="1">
      <c r="A174">
        <v>2012</v>
      </c>
      <c r="B174" t="s">
        <v>324</v>
      </c>
      <c r="C174" s="203">
        <v>0.26382856746264371</v>
      </c>
      <c r="D174" s="202">
        <v>1</v>
      </c>
    </row>
    <row r="175" spans="1:4" hidden="1">
      <c r="A175">
        <v>2013</v>
      </c>
      <c r="B175" t="s">
        <v>324</v>
      </c>
      <c r="C175" s="203">
        <v>0.2537004958992829</v>
      </c>
      <c r="D175" s="202">
        <v>1</v>
      </c>
    </row>
    <row r="176" spans="1:4" hidden="1">
      <c r="A176">
        <v>2014</v>
      </c>
      <c r="B176" t="s">
        <v>324</v>
      </c>
      <c r="C176" s="203">
        <v>0.26280858110520439</v>
      </c>
      <c r="D176" s="202">
        <v>1</v>
      </c>
    </row>
    <row r="177" spans="1:4" hidden="1">
      <c r="A177">
        <v>2015</v>
      </c>
      <c r="B177" t="s">
        <v>324</v>
      </c>
      <c r="C177" s="203">
        <v>0.27211095493210918</v>
      </c>
      <c r="D177" s="202">
        <v>1</v>
      </c>
    </row>
    <row r="178" spans="1:4" hidden="1">
      <c r="A178">
        <v>2016</v>
      </c>
      <c r="B178" t="s">
        <v>324</v>
      </c>
      <c r="C178" s="203">
        <v>0.28489716687700489</v>
      </c>
      <c r="D178" s="202">
        <v>1</v>
      </c>
    </row>
    <row r="179" spans="1:4" hidden="1">
      <c r="A179">
        <v>2017</v>
      </c>
      <c r="B179" t="s">
        <v>324</v>
      </c>
      <c r="C179" s="203">
        <v>0.30952402052273398</v>
      </c>
      <c r="D179" s="202">
        <v>1</v>
      </c>
    </row>
    <row r="180" spans="1:4" hidden="1">
      <c r="A180">
        <v>2018</v>
      </c>
      <c r="B180" t="s">
        <v>324</v>
      </c>
      <c r="C180" s="203">
        <v>0.30581004438676057</v>
      </c>
      <c r="D180" s="202">
        <v>1</v>
      </c>
    </row>
    <row r="181" spans="1:4" hidden="1">
      <c r="A181">
        <v>2019</v>
      </c>
      <c r="B181" t="s">
        <v>324</v>
      </c>
      <c r="C181" s="203">
        <v>0.3169019455810736</v>
      </c>
      <c r="D181" s="202">
        <v>1</v>
      </c>
    </row>
    <row r="182" spans="1:4" hidden="1">
      <c r="A182">
        <v>2020</v>
      </c>
      <c r="B182" t="s">
        <v>324</v>
      </c>
      <c r="C182" s="203">
        <v>0.31038842217938017</v>
      </c>
      <c r="D182" s="202">
        <v>1</v>
      </c>
    </row>
    <row r="183" spans="1:4" hidden="1">
      <c r="A183">
        <v>2021</v>
      </c>
      <c r="B183" t="s">
        <v>324</v>
      </c>
      <c r="C183" s="203">
        <v>0.31714042126611874</v>
      </c>
      <c r="D183" s="202">
        <v>1</v>
      </c>
    </row>
    <row r="184" spans="1:4" hidden="1">
      <c r="A184">
        <v>2022</v>
      </c>
      <c r="B184" t="s">
        <v>324</v>
      </c>
      <c r="C184" s="203">
        <v>0.33434387758929091</v>
      </c>
      <c r="D184" s="202">
        <v>1</v>
      </c>
    </row>
    <row r="185" spans="1:4">
      <c r="A185">
        <v>2005</v>
      </c>
      <c r="B185" t="s">
        <v>325</v>
      </c>
      <c r="C185" s="203">
        <v>0.1170873955684657</v>
      </c>
      <c r="D185" s="202">
        <v>1</v>
      </c>
    </row>
    <row r="186" spans="1:4">
      <c r="A186">
        <v>2009</v>
      </c>
      <c r="B186" t="s">
        <v>325</v>
      </c>
      <c r="C186" s="203">
        <v>0.1327305674802455</v>
      </c>
      <c r="D186" s="202">
        <v>1</v>
      </c>
    </row>
    <row r="187" spans="1:4">
      <c r="A187">
        <v>2010</v>
      </c>
      <c r="B187" t="s">
        <v>325</v>
      </c>
      <c r="C187" s="203">
        <v>0.13545393731398098</v>
      </c>
      <c r="D187" s="202">
        <v>1</v>
      </c>
    </row>
    <row r="188" spans="1:4">
      <c r="A188">
        <v>2011</v>
      </c>
      <c r="B188" t="s">
        <v>325</v>
      </c>
      <c r="C188" s="203">
        <v>0.13257257293654945</v>
      </c>
      <c r="D188" s="202">
        <v>1</v>
      </c>
    </row>
    <row r="189" spans="1:4">
      <c r="A189">
        <v>2012</v>
      </c>
      <c r="B189" t="s">
        <v>325</v>
      </c>
      <c r="C189" s="203">
        <v>0.13228955895793423</v>
      </c>
      <c r="D189" s="202">
        <v>1</v>
      </c>
    </row>
    <row r="190" spans="1:4">
      <c r="A190">
        <v>2013</v>
      </c>
      <c r="B190" t="s">
        <v>325</v>
      </c>
      <c r="C190" s="203">
        <v>0.1301813488931671</v>
      </c>
      <c r="D190" s="202">
        <v>1</v>
      </c>
    </row>
    <row r="191" spans="1:4">
      <c r="A191">
        <v>2014</v>
      </c>
      <c r="B191" t="s">
        <v>325</v>
      </c>
      <c r="C191" s="203">
        <v>0.1295052051934556</v>
      </c>
      <c r="D191" s="202">
        <v>1</v>
      </c>
    </row>
    <row r="192" spans="1:4">
      <c r="A192">
        <v>2015</v>
      </c>
      <c r="B192" t="s">
        <v>325</v>
      </c>
      <c r="C192" s="203">
        <v>0.12885418093810153</v>
      </c>
      <c r="D192" s="202">
        <v>1</v>
      </c>
    </row>
    <row r="193" spans="1:4">
      <c r="A193">
        <v>2016</v>
      </c>
      <c r="B193" t="s">
        <v>325</v>
      </c>
      <c r="C193" s="203">
        <v>0.13053890506412477</v>
      </c>
      <c r="D193" s="202">
        <v>1</v>
      </c>
    </row>
    <row r="194" spans="1:4">
      <c r="A194">
        <v>2017</v>
      </c>
      <c r="B194" t="s">
        <v>325</v>
      </c>
      <c r="C194" s="203">
        <v>0.11618054009913503</v>
      </c>
      <c r="D194" s="202">
        <v>1</v>
      </c>
    </row>
    <row r="195" spans="1:4">
      <c r="A195">
        <v>2018</v>
      </c>
      <c r="B195" t="s">
        <v>325</v>
      </c>
      <c r="C195" s="203">
        <v>0.10848710973562165</v>
      </c>
      <c r="D195" s="202">
        <v>1</v>
      </c>
    </row>
    <row r="196" spans="1:4">
      <c r="A196">
        <v>2019</v>
      </c>
      <c r="B196" t="s">
        <v>325</v>
      </c>
      <c r="C196" s="203">
        <v>0.10860932477483499</v>
      </c>
      <c r="D196" s="202">
        <v>1</v>
      </c>
    </row>
    <row r="197" spans="1:4">
      <c r="A197">
        <v>2020</v>
      </c>
      <c r="B197" t="s">
        <v>325</v>
      </c>
      <c r="C197" s="203">
        <v>0.10647838148624893</v>
      </c>
      <c r="D197" s="202">
        <v>1</v>
      </c>
    </row>
    <row r="198" spans="1:4">
      <c r="A198">
        <v>2021</v>
      </c>
      <c r="B198" t="s">
        <v>325</v>
      </c>
      <c r="C198" s="203">
        <v>0.1130975516598505</v>
      </c>
      <c r="D198" s="202">
        <v>1</v>
      </c>
    </row>
    <row r="199" spans="1:4">
      <c r="A199">
        <v>2022</v>
      </c>
      <c r="B199" t="s">
        <v>325</v>
      </c>
      <c r="C199" s="203">
        <v>0.11498840687059333</v>
      </c>
      <c r="D199" s="202">
        <v>1</v>
      </c>
    </row>
    <row r="200" spans="1:4" hidden="1">
      <c r="A200">
        <v>2005</v>
      </c>
      <c r="B200" t="s">
        <v>326</v>
      </c>
      <c r="C200" s="203">
        <v>0.33870981294951114</v>
      </c>
      <c r="D200" s="202">
        <v>1</v>
      </c>
    </row>
    <row r="201" spans="1:4" hidden="1">
      <c r="A201">
        <v>2009</v>
      </c>
      <c r="B201" t="s">
        <v>326</v>
      </c>
      <c r="C201" s="203">
        <v>0.32978331259033206</v>
      </c>
      <c r="D201" s="202">
        <v>1</v>
      </c>
    </row>
    <row r="202" spans="1:4" hidden="1">
      <c r="A202">
        <v>2010</v>
      </c>
      <c r="B202" t="s">
        <v>326</v>
      </c>
      <c r="C202" s="203">
        <v>0.33696780640749724</v>
      </c>
      <c r="D202" s="202">
        <v>1</v>
      </c>
    </row>
    <row r="203" spans="1:4" hidden="1">
      <c r="A203">
        <v>2011</v>
      </c>
      <c r="B203" t="s">
        <v>326</v>
      </c>
      <c r="C203" s="203">
        <v>0.31617895617995834</v>
      </c>
      <c r="D203" s="202">
        <v>1</v>
      </c>
    </row>
    <row r="204" spans="1:4" hidden="1">
      <c r="A204">
        <v>2012</v>
      </c>
      <c r="B204" t="s">
        <v>326</v>
      </c>
      <c r="C204" s="203">
        <v>0.32865894650825828</v>
      </c>
      <c r="D204" s="202">
        <v>1</v>
      </c>
    </row>
    <row r="205" spans="1:4" hidden="1">
      <c r="A205">
        <v>2013</v>
      </c>
      <c r="B205" t="s">
        <v>326</v>
      </c>
      <c r="C205" s="203">
        <v>0.32943023655086923</v>
      </c>
      <c r="D205" s="202">
        <v>1</v>
      </c>
    </row>
    <row r="206" spans="1:4" hidden="1">
      <c r="A206">
        <v>2014</v>
      </c>
      <c r="B206" t="s">
        <v>326</v>
      </c>
      <c r="C206" s="203">
        <v>0.31544092407604446</v>
      </c>
      <c r="D206" s="202">
        <v>1</v>
      </c>
    </row>
    <row r="207" spans="1:4" hidden="1">
      <c r="A207">
        <v>2015</v>
      </c>
      <c r="B207" t="s">
        <v>326</v>
      </c>
      <c r="C207" s="203">
        <v>0.31271558262024995</v>
      </c>
      <c r="D207" s="202">
        <v>1</v>
      </c>
    </row>
    <row r="208" spans="1:4" hidden="1">
      <c r="A208">
        <v>2016</v>
      </c>
      <c r="B208" t="s">
        <v>326</v>
      </c>
      <c r="C208" s="203">
        <v>0.30530407333055692</v>
      </c>
      <c r="D208" s="202">
        <v>1</v>
      </c>
    </row>
    <row r="209" spans="1:4" hidden="1">
      <c r="A209">
        <v>2017</v>
      </c>
      <c r="B209" t="s">
        <v>326</v>
      </c>
      <c r="C209" s="203">
        <v>0.28975699718894271</v>
      </c>
      <c r="D209" s="202">
        <v>1</v>
      </c>
    </row>
    <row r="210" spans="1:4" hidden="1">
      <c r="A210">
        <v>2018</v>
      </c>
      <c r="B210" t="s">
        <v>326</v>
      </c>
      <c r="C210" s="203">
        <v>0.30865743713934796</v>
      </c>
      <c r="D210" s="202">
        <v>1</v>
      </c>
    </row>
    <row r="211" spans="1:4" hidden="1">
      <c r="A211">
        <v>2019</v>
      </c>
      <c r="B211" t="s">
        <v>326</v>
      </c>
      <c r="C211" s="203">
        <v>0.29202532844373147</v>
      </c>
      <c r="D211" s="202">
        <v>1</v>
      </c>
    </row>
    <row r="212" spans="1:4" hidden="1">
      <c r="A212">
        <v>2020</v>
      </c>
      <c r="B212" t="s">
        <v>326</v>
      </c>
      <c r="C212" s="203">
        <v>0.30045426590852847</v>
      </c>
      <c r="D212" s="202">
        <v>1</v>
      </c>
    </row>
    <row r="213" spans="1:4" hidden="1">
      <c r="A213">
        <v>2021</v>
      </c>
      <c r="B213" t="s">
        <v>326</v>
      </c>
      <c r="C213" s="203">
        <v>0.29838733078829416</v>
      </c>
      <c r="D213" s="202">
        <v>1</v>
      </c>
    </row>
    <row r="214" spans="1:4" hidden="1">
      <c r="A214">
        <v>2022</v>
      </c>
      <c r="B214" t="s">
        <v>326</v>
      </c>
      <c r="C214" s="203">
        <v>0.29209233011699454</v>
      </c>
      <c r="D214" s="202">
        <v>1</v>
      </c>
    </row>
    <row r="215" spans="1:4" hidden="1">
      <c r="A215">
        <v>2005</v>
      </c>
      <c r="B215" t="s">
        <v>327</v>
      </c>
      <c r="C215" s="203">
        <v>7.727924404374413E-2</v>
      </c>
      <c r="D215" s="202">
        <v>1</v>
      </c>
    </row>
    <row r="216" spans="1:4" hidden="1">
      <c r="A216">
        <v>2009</v>
      </c>
      <c r="B216" t="s">
        <v>327</v>
      </c>
      <c r="C216" s="203">
        <v>5.900419529497429E-2</v>
      </c>
      <c r="D216" s="202">
        <v>1</v>
      </c>
    </row>
    <row r="217" spans="1:4" hidden="1">
      <c r="A217">
        <v>2010</v>
      </c>
      <c r="B217" t="s">
        <v>327</v>
      </c>
      <c r="C217" s="203">
        <v>5.7196087612591685E-2</v>
      </c>
      <c r="D217" s="202">
        <v>1</v>
      </c>
    </row>
    <row r="218" spans="1:4" hidden="1">
      <c r="A218">
        <v>2011</v>
      </c>
      <c r="B218" t="s">
        <v>327</v>
      </c>
      <c r="C218" s="203">
        <v>5.7887032830942493E-2</v>
      </c>
      <c r="D218" s="202">
        <v>1</v>
      </c>
    </row>
    <row r="219" spans="1:4" hidden="1">
      <c r="A219">
        <v>2012</v>
      </c>
      <c r="B219" t="s">
        <v>327</v>
      </c>
      <c r="C219" s="203">
        <v>5.8007840154533086E-2</v>
      </c>
      <c r="D219" s="202">
        <v>1</v>
      </c>
    </row>
    <row r="220" spans="1:4" hidden="1">
      <c r="A220">
        <v>2013</v>
      </c>
      <c r="B220" t="s">
        <v>327</v>
      </c>
      <c r="C220" s="203">
        <v>5.7695596512405641E-2</v>
      </c>
      <c r="D220" s="202">
        <v>1</v>
      </c>
    </row>
    <row r="221" spans="1:4" hidden="1">
      <c r="A221">
        <v>2014</v>
      </c>
      <c r="B221" t="s">
        <v>327</v>
      </c>
      <c r="C221" s="203">
        <v>5.6901741137115269E-2</v>
      </c>
      <c r="D221" s="202">
        <v>1</v>
      </c>
    </row>
    <row r="222" spans="1:4" hidden="1">
      <c r="A222">
        <v>2015</v>
      </c>
      <c r="B222" t="s">
        <v>327</v>
      </c>
      <c r="C222" s="203">
        <v>5.4717589695922796E-2</v>
      </c>
      <c r="D222" s="202">
        <v>1</v>
      </c>
    </row>
    <row r="223" spans="1:4" hidden="1">
      <c r="A223">
        <v>2016</v>
      </c>
      <c r="B223" t="s">
        <v>327</v>
      </c>
      <c r="C223" s="203">
        <v>5.4310180467789064E-2</v>
      </c>
      <c r="D223" s="202">
        <v>1</v>
      </c>
    </row>
    <row r="224" spans="1:4" hidden="1">
      <c r="A224">
        <v>2017</v>
      </c>
      <c r="B224" t="s">
        <v>327</v>
      </c>
      <c r="C224" s="203">
        <v>5.6064987680116349E-2</v>
      </c>
      <c r="D224" s="202">
        <v>1</v>
      </c>
    </row>
    <row r="225" spans="1:4" hidden="1">
      <c r="A225">
        <v>2018</v>
      </c>
      <c r="B225" t="s">
        <v>327</v>
      </c>
      <c r="C225" s="203">
        <v>5.3627921792825821E-2</v>
      </c>
      <c r="D225" s="202">
        <v>1</v>
      </c>
    </row>
    <row r="226" spans="1:4" hidden="1">
      <c r="A226">
        <v>2019</v>
      </c>
      <c r="B226" t="s">
        <v>327</v>
      </c>
      <c r="C226" s="203">
        <v>5.3056861335948564E-2</v>
      </c>
      <c r="D226" s="202">
        <v>1</v>
      </c>
    </row>
    <row r="227" spans="1:4" hidden="1">
      <c r="A227">
        <v>2020</v>
      </c>
      <c r="B227" t="s">
        <v>327</v>
      </c>
      <c r="C227" s="203">
        <v>5.4799829892820173E-2</v>
      </c>
      <c r="D227" s="202">
        <v>1</v>
      </c>
    </row>
    <row r="228" spans="1:4" hidden="1">
      <c r="A228">
        <v>2021</v>
      </c>
      <c r="B228" t="s">
        <v>327</v>
      </c>
      <c r="C228" s="203">
        <v>5.1668365901805832E-2</v>
      </c>
      <c r="D228" s="202">
        <v>1</v>
      </c>
    </row>
    <row r="229" spans="1:4" hidden="1">
      <c r="A229">
        <v>2022</v>
      </c>
      <c r="B229" t="s">
        <v>327</v>
      </c>
      <c r="C229" s="203">
        <v>4.6697070641772656E-2</v>
      </c>
      <c r="D229" s="202">
        <v>1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G A A B Q S w M E F A A C A A g A u X p M W G I v b e W k A A A A 9 g A A A B I A H A B D b 2 5 m a W c v U G F j a 2 F n Z S 5 4 b W w g o h g A K K A U A A A A A A A A A A A A A A A A A A A A A A A A A A A A h Y 8 x D o I w G I W v Q r r T l m o M I T 9 l c I W E x M S 4 N q V i I x R C i + V u D h 7 J K 4 h R 1 M 3 x f e 8 b 3 r t f b 5 B N b R N c 1 G B 1 Z 1 I U Y Y o C Z W R X a V O n a H T H M E Y Z h 1 L I s 6 h V M M v G J p O t U n R y r k 8 I 8 d 5 j v 8 L d U B N G a U Q O R b 6 T J 9 U K 9 J H 1 f z n U x j p h p E I c 9 q 8 x n O G I r f G G x Z g C W S A U 2 n w F N u 9 9 t j 8 Q t m P j x k H x v g n L H M g S g b w / 8 A d Q S w M E F A A C A A g A u X p M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l 6 T F h H E u c G C A M A A O w I A A A T A B w A R m 9 y b X V s Y X M v U 2 V j d G l v b j E u b S C i G A A o o B Q A A A A A A A A A A A A A A A A A A A A A A A A A A A C t V c F O 2 0 A Q v S P x D 4 t 7 S S Q T 4 R B o K e K A g L Y I C a I C Q m o S W R t 7 G l a 2 d 6 L d N Y 4 d c Y l a 9 R t Q P 4 N T J W 7 g / + o 6 A R J g T V O 1 u W z y Z n Z m 3 p u Z r A R P M e T k e H I 6 m 4 s L i w v y n A r w y e 7 2 4 Z 4 b B y J V Q L Z I C G p x g e h P / k v c X v v 5 C D W 4 N / A g r J 2 h C L q I Q e U D C 6 G 2 g 1 w B V 7 J i 7 b x v n 0 o Q s k 0 D z B i E 7 V 3 0 4 q i w t Z u C e p R k P g 0 5 d e s r 9 d X 2 0 i 7 l Q D g l S Z K 0 N d J Y X n G W n X X 3 A Z Z K I L + 7 a i 8 t + U h 8 D N w 9 D q I H K g 2 o 2 8 d Q 6 u O M C p n R Z B K w N g j l w K r a h M d h a B M l Y q j a E w Y z x N z j c w C l m T y y G r b 2 F U R b 1 o y T Z R 8 w 7 m 9 Z Y 1 + r c 9 n a p Y p 2 7 o O 9 s Q 5 p L x / d X i c B I 0 j 6 6 C d p f i M z 5 G m k f 2 U M I w a W z n B C u 1 q d p s A I F X w C 6 m t l K i 9 K s U n r 3 m U 7 D I 8 9 G m p O W 0 X x n e p j w i 8 6 I t f d Q q L S / j T 0 i a B c f k U R 7 W A Y R / w k 7 Y O s z F e e P R x a R Z A a c T Z q 5 A D z b x 4 m Q L I 4 v 0 k 9 B g Q K r R k j r U A h d M g y a Y 4 V t + y i A i A K B u r S J k N r k r n + g F O e z s C r Z r h h h t f M 8 L o Z f m u G 3 5 n h D T P s r J T g T g l e Q t Q p Y e q U U H W e c L 2 c N v p U x p z d X S n d N w Y i k R m Q R H / R 5 7 T r x w H r V 5 7 P h O 1 U / 2 Y 8 n d L 5 f L W G v 5 5 V 5 3 8 M q z O e 1 r N U Z l 4 G v d v r k B c Z i m r 2 u V p v 1 I p Q Y 3 G P t D E f Q f Q g L o + j L o i x q S k y i F K Z j 0 g l H 9 1 9 9 z I d g G S k G / u Y c O a p B K K q 4 d q 4 6 D 4 K Z b C d 6 m h x j x k s H 1 H f 8 b U 2 K q H 6 n y v S m 2 U q C T O U i o a a u N 9 l K L z U 4 P R A y X V e 0 p 2 H k 1 t / j Z W 7 W s 7 L b c z H z F 2 b i 5 u 7 b n D 7 5 y 0 J x o 7 p d M o + Q 4 Q X M L k v n 2 9 J M U i z O a d 5 L k v m t / 7 H + X 1 Z S z G s c 7 e m C c L T 7 y P t w b S v T 9 t j 8 p h t k c l e 1 i a T b 0 m r n r v O K L S t H 1 h M q F a o r 2 n q u 8 l 4 H + 8 F m C p 2 y v v s A t W R O g d R 0 p F C A t N q 6 8 q s b S X S b l x s n q X f e Y X 5 z 7 s f V n V x g f E 5 C 9 n 8 D V B L A Q I t A B Q A A g A I A L l 6 T F h i L 2 3 l p A A A A P Y A A A A S A A A A A A A A A A A A A A A A A A A A A A B D b 2 5 m a W c v U G F j a 2 F n Z S 5 4 b W x Q S w E C L Q A U A A I A C A C 5 e k x Y D 8 r p q 6 Q A A A D p A A A A E w A A A A A A A A A A A A A A A A D w A A A A W 0 N v b n R l b n R f V H l w Z X N d L n h t b F B L A Q I t A B Q A A g A I A L l 6 T F h H E u c G C A M A A O w I A A A T A A A A A A A A A A A A A A A A A O E B A A B G b 3 J t d W x h c y 9 T Z W N 0 a W 9 u M S 5 t U E s F B g A A A A A D A A M A w g A A A D Y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A O A A A A A A A A n g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B T k V f d W t y e X R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Y w N j M 1 Z T Q t N 2 F i Z C 0 0 Z m M z L W E x N W U t M j Y z N T F j N 2 Y 5 Z W J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i 0 x M l Q x M z o z N D o z N C 4 x O T A 1 M T E w W i I g L z 4 8 R W 5 0 c n k g V H l w Z T 0 i R m l s b E N v b H V t b l R 5 c G V z I i B W Y W x 1 Z T 0 i c 0 F 3 W U Y i I C 8 + P E V u d H J 5 I F R 5 c G U 9 I k Z p b G x D b 2 x 1 b W 5 O Y W 1 l c y I g V m F s d W U 9 I n N b J n F 1 b 3 Q 7 V 3 l z e m N 6 Z W f D s 2 x u a W V u a W U m c X V v d D s s J n F 1 b 3 Q 7 Q X R y e W J 1 d C Z x d W 9 0 O y w m c X V v d D t X Y X J 0 b 8 W b x I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U 5 F X 3 V r c n l 0 Z S 9 B d X R v U m V t b 3 Z l Z E N v b H V t b n M x L n t X e X N 6 Y 3 p l Z 8 O z b G 5 p Z W 5 p Z S w w f S Z x d W 9 0 O y w m c X V v d D t T Z W N 0 a W 9 u M S 9 E Q U 5 F X 3 V r c n l 0 Z S 9 B d X R v U m V t b 3 Z l Z E N v b H V t b n M x L n t B d H J 5 Y n V 0 L D F 9 J n F 1 b 3 Q 7 L C Z x d W 9 0 O 1 N l Y 3 R p b 2 4 x L 0 R B T k V f d W t y e X R l L 0 F 1 d G 9 S Z W 1 v d m V k Q 2 9 s d W 1 u c z E u e 1 d h c n R v x Z v E h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Q U 5 F X 3 V r c n l 0 Z S 9 B d X R v U m V t b 3 Z l Z E N v b H V t b n M x L n t X e X N 6 Y 3 p l Z 8 O z b G 5 p Z W 5 p Z S w w f S Z x d W 9 0 O y w m c X V v d D t T Z W N 0 a W 9 u M S 9 E Q U 5 F X 3 V r c n l 0 Z S 9 B d X R v U m V t b 3 Z l Z E N v b H V t b n M x L n t B d H J 5 Y n V 0 L D F 9 J n F 1 b 3 Q 7 L C Z x d W 9 0 O 1 N l Y 3 R p b 2 4 x L 0 R B T k V f d W t y e X R l L 0 F 1 d G 9 S Z W 1 v d m V k Q 2 9 s d W 1 u c z E u e 1 d h c n R v x Z v E h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F O R V 9 1 a 3 J 5 d G U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O R V 9 1 a 3 J 5 d G U v R E F O R V 9 1 a 3 J 5 d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5 F X 3 V r c n l 0 Z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T k V f d W t y e X R l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T k V f d W t y e X R l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5 F X 3 V r c n l 0 Z S 9 O Y W c l Q z U l O D I l Q z M l Q j N 3 a 2 k l M j B v J T I w c G 9 k d 3 k l Q z U l Q k N z e m 9 u e W 0 l M j B w b 3 p p b 2 1 p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5 F X 3 V r c n l 0 Z S 9 a b W l l b m l v b m 8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O R V 9 1 a 3 J 5 d G U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5 F X 3 V r c n l 0 Z S 9 a b W l l b m l v b m 8 l M j B 0 e X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O R V 9 1 a 3 J 5 d G U v Q W 5 1 b G 9 3 Y W 5 v J T I w c H J 6 Z X N 0 Y X d p Z W 5 p Z S U y M G t v b H V t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Q 3 w 2 m M N x e T 5 v A p 6 F b l A O L A A A A A A I A A A A A A A N m A A D A A A A A E A A A A O S X i n L C 9 3 7 Q F 9 d g I T 3 G S m E A A A A A B I A A A K A A A A A Q A A A A 8 O M P J 5 4 + f O 0 q 7 C 0 b 4 W i / n l A A A A D c E V x z f F x 8 e 8 M d u f h A P o L c 0 n X C G D V M q v / J G 8 d G v h M 8 5 u q 5 l I 4 L 7 V u c Z 5 L G U s E r b j A 3 / + 3 z M 8 F + 6 p m x S Q 4 o a I Q l c n n p u i V 2 v P J O E 7 G R l b 2 d o R Q A A A D n A J R 9 V p v y Q g f 7 A l c I y 2 5 z H p s o B g = = < / D a t a M a s h u p > 
</file>

<file path=customXml/itemProps1.xml><?xml version="1.0" encoding="utf-8"?>
<ds:datastoreItem xmlns:ds="http://schemas.openxmlformats.org/officeDocument/2006/customXml" ds:itemID="{612E3F71-A72D-4D8D-9CA2-75C6828972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7</vt:i4>
      </vt:variant>
    </vt:vector>
  </HeadingPairs>
  <TitlesOfParts>
    <vt:vector size="16" baseType="lpstr">
      <vt:lpstr>spis treści</vt:lpstr>
      <vt:lpstr>info</vt:lpstr>
      <vt:lpstr>rozdzial 1 - PL i UE</vt:lpstr>
      <vt:lpstr>rozdzial 2 - bilans energii</vt:lpstr>
      <vt:lpstr>rozdzial 3 - energia el</vt:lpstr>
      <vt:lpstr>rozdzial 4 - ciepło</vt:lpstr>
      <vt:lpstr>rozdzial 5 - efektywnosc en</vt:lpstr>
      <vt:lpstr>rozdzial 6 - emisje</vt:lpstr>
      <vt:lpstr>DANE_ukryte</vt:lpstr>
      <vt:lpstr>info!Obszar_wydruku</vt:lpstr>
      <vt:lpstr>'rozdzial 1 - PL i UE'!Obszar_wydruku</vt:lpstr>
      <vt:lpstr>'rozdzial 2 - bilans energii'!Obszar_wydruku</vt:lpstr>
      <vt:lpstr>'rozdzial 3 - energia el'!Obszar_wydruku</vt:lpstr>
      <vt:lpstr>'rozdzial 5 - efektywnosc en'!Obszar_wydruku</vt:lpstr>
      <vt:lpstr>'spis treści'!Obszar_wydruku</vt:lpstr>
      <vt:lpstr>'rozdzial 1 - PL i UE'!Tytuły_wydruku</vt:lpstr>
    </vt:vector>
  </TitlesOfParts>
  <Company>MKiŚ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ENERGETYKA POLSKA 2015</dc:title>
  <dc:creator>Kozieł Agnieszka / MINISTERSTWO ENERGII / DEP. ENERGETYKI</dc:creator>
  <cp:lastModifiedBy>Grzelczak Anna</cp:lastModifiedBy>
  <cp:lastPrinted>2024-01-30T13:41:15Z</cp:lastPrinted>
  <dcterms:created xsi:type="dcterms:W3CDTF">2016-05-16T05:12:41Z</dcterms:created>
  <dcterms:modified xsi:type="dcterms:W3CDTF">2024-07-12T13:05:37Z</dcterms:modified>
</cp:coreProperties>
</file>