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andelWYKRESY" sheetId="112" r:id="rId15"/>
    <sheet name="HZ wg krajów 2022" sheetId="114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5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5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5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5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5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5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5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5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5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5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5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5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5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5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5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5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5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5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5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5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5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5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5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5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5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5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5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5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5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5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5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5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5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<sst xmlns="http://schemas.openxmlformats.org/spreadsheetml/2006/main" count="1351" uniqueCount="289">
  <si>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</si>
  <si>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</si>
  <si>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</si>
  <si>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</si>
  <si>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</si>
  <si>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</si>
  <si>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</si>
  <si>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</si>
  <si>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</si>
  <si>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</si>
  <si>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</si>
  <si>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</si>
  <si>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</si>
  <si>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</si>
  <si>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</si>
  <si>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</si>
  <si>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</si>
  <si>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</si>
  <si>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</si>
  <si>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</si>
  <si>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</si>
  <si>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</si>
  <si>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</si>
  <si>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</si>
  <si>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</si>
  <si>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</si>
  <si>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</si>
  <si>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</si>
  <si>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</si>
  <si>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</si>
  <si>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</si>
  <si>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</si>
  <si>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</si>
  <si>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</si>
  <si>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</si>
  <si>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</si>
  <si>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</si>
  <si>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</si>
  <si>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</si>
  <si>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</si>
  <si>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</si>
  <si>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</si>
  <si>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</si>
  <si>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</si>
  <si>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</si>
  <si>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</si>
  <si>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</si>
  <si>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</si>
  <si>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</si>
  <si>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</si>
  <si>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</si>
  <si>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</si>
  <si>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</si>
  <si>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</si>
  <si>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</si>
  <si>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</si>
  <si>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</si>
  <si>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</si>
  <si>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</si>
  <si>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</si>
  <si>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</si>
  <si>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</si>
  <si>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</si>
  <si>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</si>
  <si>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</si>
  <si>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</si>
  <si>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</si>
  <si>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</si>
  <si>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</si>
  <si>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</si>
  <si>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</si>
  <si>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</si>
  <si>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</si>
  <si>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</si>
  <si>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</si>
  <si>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</si>
  <si>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</si>
  <si>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</si>
  <si>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</si>
  <si>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</si>
  <si>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</si>
  <si>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</si>
  <si>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</si>
  <si>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</si>
  <si>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</si>
  <si>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</si>
  <si>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</si>
  <si>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</si>
  <si>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</si>
  <si>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</si>
  <si>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</si>
  <si>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</si>
  <si>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</si>
  <si>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</si>
  <si>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</si>
  <si>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</si>
  <si>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</si>
  <si>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</si>
  <si>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</si>
  <si>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</si>
  <si>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</si>
  <si>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</si>
  <si>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</si>
  <si>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</si>
  <si>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</si>
  <si>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</si>
  <si>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</si>
  <si>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</si>
  <si>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</si>
  <si>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</si>
  <si>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</si>
  <si>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</si>
  <si>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</si>
  <si>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</si>
  <si>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</si>
  <si>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</si>
  <si>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</si>
  <si>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</si>
  <si>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</si>
  <si>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</si>
  <si>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</si>
  <si>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</si>
  <si>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</si>
  <si>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</si>
  <si>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</si>
  <si>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</si>
  <si>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</si>
  <si>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</si>
  <si>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</si>
  <si>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</si>
  <si>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</si>
  <si>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</si>
  <si>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</si>
  <si>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</si>
  <si>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</si>
  <si>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</si>
  <si>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</si>
  <si>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</si>
  <si>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</si>
  <si>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</si>
  <si>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</si>
  <si>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</si>
  <si>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</si>
  <si>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</si>
  <si>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</si>
  <si>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</si>
  <si>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</si>
  <si>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</si>
  <si>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</si>
  <si>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</si>
  <si>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</si>
  <si>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</si>
  <si>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</si>
  <si>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</si>
  <si>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</si>
  <si>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</si>
  <si>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</si>
  <si>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</si>
  <si>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</si>
  <si>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</si>
  <si>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</si>
  <si>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</si>
  <si>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</si>
  <si>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</si>
  <si>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</si>
  <si>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</si>
  <si>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</si>
  <si>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</si>
  <si>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</si>
  <si>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</si>
  <si>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</si>
  <si>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</si>
  <si>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</si>
  <si>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</si>
  <si>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</si>
  <si>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</si>
  <si>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</si>
  <si>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</si>
  <si>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</si>
  <si>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</si>
  <si>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</si>
  <si>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</si>
  <si>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</si>
  <si>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</si>
  <si>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</si>
  <si>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</si>
  <si>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</si>
  <si>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</si>
  <si>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</si>
  <si>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</si>
  <si>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</si>
  <si>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</si>
  <si>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</si>
  <si>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</si>
  <si>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</si>
  <si>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</si>
  <si>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</si>
  <si>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</si>
  <si>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</si>
  <si>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</si>
  <si>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</si>
  <si>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</si>
  <si>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</si>
  <si>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</si>
  <si>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</si>
  <si>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</si>
  <si>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</si>
  <si>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</si>
  <si>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</si>
  <si>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</si>
  <si>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</si>
  <si>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</si>
  <si>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</si>
  <si>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</si>
  <si>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</si>
  <si>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</si>
  <si>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</si>
  <si>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</si>
  <si>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</si>
  <si>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</si>
  <si>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</si>
  <si>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</si>
  <si>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</si>
  <si>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</si>
  <si>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</si>
  <si>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</si>
  <si>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Cena średnia [zł/tona]</t>
  </si>
  <si>
    <t>* średnia cena ważona wyliczona na podstawie 10 najniższych/najwyższych cen</t>
  </si>
  <si>
    <t>Kuba</t>
  </si>
  <si>
    <t>RPA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</si>
  <si>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</si>
  <si>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</si>
  <si>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</si>
  <si>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</si>
  <si>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</si>
  <si>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</si>
  <si>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</si>
  <si>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</si>
  <si>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</si>
  <si>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</si>
  <si>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</si>
  <si>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</si>
  <si>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</si>
  <si>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</si>
  <si>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</si>
  <si>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</si>
  <si>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</si>
  <si>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</si>
  <si>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</si>
  <si>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</si>
  <si>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</si>
  <si>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</si>
  <si>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</si>
  <si>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</si>
  <si>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</si>
  <si>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</si>
  <si>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</si>
  <si>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</si>
  <si>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</si>
  <si>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</si>
  <si>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</si>
  <si>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</si>
  <si>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</si>
  <si>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</si>
  <si>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</si>
  <si>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</si>
  <si>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</si>
  <si>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</si>
  <si>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</si>
  <si>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</si>
  <si>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</si>
  <si>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</si>
  <si>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Mauretania</t>
  </si>
  <si>
    <t>India</t>
  </si>
  <si>
    <t>Madagaskar</t>
  </si>
  <si>
    <t>październik 2023</t>
  </si>
  <si>
    <t>I-IX 2022r.</t>
  </si>
  <si>
    <t>I-IX 2023r.*</t>
  </si>
  <si>
    <t>Stany Zjednoczone Ameryki</t>
  </si>
  <si>
    <t>Japonia</t>
  </si>
  <si>
    <t>26.11.2023</t>
  </si>
  <si>
    <t>NR 48/2023</t>
  </si>
  <si>
    <t>7 grudnia 2023r.</t>
  </si>
  <si>
    <t>27.11 - 03.12.2023r.</t>
  </si>
  <si>
    <t>w okresie: 27.11 - 03.12.2023r.</t>
  </si>
  <si>
    <t>03.12.2023</t>
  </si>
  <si>
    <t>listopad 2023</t>
  </si>
  <si>
    <t>04.12.2022</t>
  </si>
  <si>
    <t>05.12.2021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</si>
</sst>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4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3" fontId="37" fillId="0" borderId="34" xfId="0" applyNumberFormat="1" applyFont="1" applyFill="1" applyBorder="1" applyAlignment="1">
      <alignment horizontal="right"/>
    </xf>
    <xf numFmtId="1" fontId="93" fillId="0" borderId="34" xfId="0" applyNumberFormat="1" applyFont="1" applyFill="1" applyBorder="1"/>
    <xf numFmtId="0" fontId="94" fillId="0" borderId="0" xfId="0" applyFont="1" applyAlignment="1">
      <alignment vertical="center"/>
    </xf>
    <xf numFmtId="0" fontId="38" fillId="0" borderId="2" xfId="62" applyFont="1" applyBorder="1" applyAlignment="1">
      <alignment horizontal="centerContinuous" vertical="center" wrapText="1"/>
    </xf>
    <xf numFmtId="0" fontId="37" fillId="43" borderId="41" xfId="62" applyFont="1" applyFill="1" applyBorder="1" applyAlignment="1">
      <alignment horizontal="centerContinuous" vertical="center" wrapText="1"/>
    </xf>
    <xf numFmtId="0" fontId="37" fillId="44" borderId="41" xfId="62" applyFont="1" applyFill="1" applyBorder="1" applyAlignment="1">
      <alignment horizontal="centerContinuous" vertical="center" wrapText="1"/>
    </xf>
    <xf numFmtId="0" fontId="37" fillId="0" borderId="19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03" xfId="62" applyFont="1" applyBorder="1" applyAlignment="1">
      <alignment horizontal="left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125095</xdr:colOff>
      <xdr:row>21</xdr:row>
      <xdr:rowOff>103293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9884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119380</xdr:colOff>
      <xdr:row>42</xdr:row>
      <xdr:rowOff>80645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599313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188595</xdr:colOff>
      <xdr:row>42</xdr:row>
      <xdr:rowOff>104775</xdr:rowOff>
    </xdr:to>
    <xdr:pic>
      <xdr:nvPicPr>
        <xdr:cNvPr id="24" name="Obraz 2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8845" cy="3279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121708</xdr:rowOff>
    </xdr:to>
    <xdr:pic>
      <xdr:nvPicPr>
        <xdr:cNvPr id="25" name="Obraz 2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6010910" cy="3286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462280</xdr:colOff>
      <xdr:row>42</xdr:row>
      <xdr:rowOff>92710</xdr:rowOff>
    </xdr:to>
    <xdr:pic>
      <xdr:nvPicPr>
        <xdr:cNvPr id="26" name="Obraz 25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106680</xdr:colOff>
      <xdr:row>63</xdr:row>
      <xdr:rowOff>44027</xdr:rowOff>
    </xdr:to>
    <xdr:pic>
      <xdr:nvPicPr>
        <xdr:cNvPr id="27" name="Obraz 26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158115</xdr:colOff>
      <xdr:row>63</xdr:row>
      <xdr:rowOff>44027</xdr:rowOff>
    </xdr:to>
    <xdr:pic>
      <xdr:nvPicPr>
        <xdr:cNvPr id="28" name="Obraz 27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6836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549487</xdr:colOff>
      <xdr:row>23</xdr:row>
      <xdr:rowOff>74295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667"/>
          <a:ext cx="6084570" cy="3408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15</xdr:col>
      <xdr:colOff>416137</xdr:colOff>
      <xdr:row>23</xdr:row>
      <xdr:rowOff>74295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465667"/>
          <a:ext cx="6078220" cy="34080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25</xdr:col>
      <xdr:colOff>535305</xdr:colOff>
      <xdr:row>23</xdr:row>
      <xdr:rowOff>74295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0" y="465667"/>
          <a:ext cx="6059805" cy="34080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6</xdr:col>
      <xdr:colOff>524722</xdr:colOff>
      <xdr:row>45</xdr:row>
      <xdr:rowOff>128905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8750"/>
          <a:ext cx="6059805" cy="346265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15</xdr:col>
      <xdr:colOff>409787</xdr:colOff>
      <xdr:row>45</xdr:row>
      <xdr:rowOff>128905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3968750"/>
          <a:ext cx="6071870" cy="346265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451564</xdr:colOff>
      <xdr:row>32</xdr:row>
      <xdr:rowOff>98663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719"/>
          <a:ext cx="8895080" cy="502983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338216</xdr:colOff>
      <xdr:row>32</xdr:row>
      <xdr:rowOff>104378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416719"/>
          <a:ext cx="8900795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406660</xdr:colOff>
      <xdr:row>7</xdr:row>
      <xdr:rowOff>393701</xdr:rowOff>
    </xdr:from>
    <xdr:to>
      <xdr:col>24</xdr:col>
      <xdr:colOff>211196</xdr:colOff>
      <xdr:row>27</xdr:row>
      <xdr:rowOff>48895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260" y="2743201"/>
          <a:ext cx="6319636" cy="398589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14</xdr:col>
      <xdr:colOff>9525</xdr:colOff>
      <xdr:row>2</xdr:row>
      <xdr:rowOff>9525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723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20</xdr:col>
      <xdr:colOff>506730</xdr:colOff>
      <xdr:row>29</xdr:row>
      <xdr:rowOff>71120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35877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62653</xdr:colOff>
      <xdr:row>20</xdr:row>
      <xdr:rowOff>86995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608457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565785</xdr:colOff>
      <xdr:row>20</xdr:row>
      <xdr:rowOff>92710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6090285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74718</xdr:colOff>
      <xdr:row>42</xdr:row>
      <xdr:rowOff>92710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6096635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584200</xdr:colOff>
      <xdr:row>42</xdr:row>
      <xdr:rowOff>117475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6108700" cy="31337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I26" sqref="I26"/>
    </sheetView>
  </sheetViews>
  <sheetFormatPr defaultColWidth="9.140625" defaultRowHeight="12.75" x14ac:dyDescent="0.2"/>
  <cols>
    <col min="1" max="1" width="7.85546875" style="200" customWidth="1"/>
    <col min="2" max="2" width="21.85546875" style="200" customWidth="1"/>
    <col min="3" max="3" width="19.7109375" style="200" customWidth="1"/>
    <col min="4" max="4" width="21" style="200" customWidth="1"/>
    <col min="5" max="5" width="14.7109375" style="200" customWidth="1"/>
    <col min="6" max="6" width="12.28515625" style="200" customWidth="1"/>
    <col min="7" max="10" width="9.140625" style="200"/>
    <col min="11" max="11" width="17.85546875" style="200" customWidth="1"/>
    <col min="12" max="16384" width="9.140625" style="200"/>
  </cols>
  <sheetData>
    <row r="1" spans="2:36" ht="15" customHeight="1" x14ac:dyDescent="0.2">
      <c r="B1" s="197"/>
      <c r="C1" s="197"/>
      <c r="D1" s="197"/>
      <c r="E1" s="198"/>
      <c r="F1" s="198"/>
      <c r="G1" s="199"/>
      <c r="L1" s="201"/>
      <c r="M1" s="201"/>
      <c r="N1" s="201"/>
      <c r="O1" s="201"/>
      <c r="P1" s="201"/>
      <c r="Q1" s="201"/>
      <c r="R1" s="201"/>
      <c r="S1" s="201"/>
      <c r="T1" s="201"/>
    </row>
    <row r="2" spans="2:36" ht="15.75" x14ac:dyDescent="0.25">
      <c r="B2" s="197"/>
      <c r="C2" s="197"/>
      <c r="D2" s="202" t="s">
        <v>143</v>
      </c>
      <c r="E2" s="198"/>
      <c r="F2" s="198"/>
      <c r="G2" s="199"/>
      <c r="L2" s="201"/>
      <c r="M2" s="201"/>
      <c r="N2" s="201"/>
      <c r="O2" s="201"/>
      <c r="P2" s="201"/>
      <c r="Q2" s="201"/>
      <c r="R2" s="201"/>
      <c r="S2" s="201"/>
      <c r="T2" s="201"/>
      <c r="AI2" s="203"/>
      <c r="AJ2" s="203"/>
    </row>
    <row r="3" spans="2:36" ht="19.5" customHeight="1" x14ac:dyDescent="0.2">
      <c r="B3" s="197"/>
      <c r="C3" s="197"/>
      <c r="D3" s="320" t="s">
        <v>182</v>
      </c>
      <c r="E3" s="197"/>
      <c r="F3" s="198"/>
      <c r="G3" s="205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AI3" s="203"/>
      <c r="AJ3" s="203"/>
    </row>
    <row r="4" spans="2:36" ht="17.25" x14ac:dyDescent="0.2">
      <c r="B4" s="198"/>
      <c r="C4" s="198"/>
      <c r="D4" s="204" t="s">
        <v>124</v>
      </c>
      <c r="E4" s="198"/>
      <c r="F4" s="198"/>
      <c r="G4" s="205"/>
      <c r="H4" s="206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</row>
    <row r="5" spans="2:36" ht="15.75" x14ac:dyDescent="0.2">
      <c r="B5" s="205"/>
      <c r="C5" s="205"/>
      <c r="D5" s="205"/>
      <c r="E5" s="205"/>
      <c r="F5" s="205"/>
      <c r="G5" s="205"/>
      <c r="H5" s="206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</row>
    <row r="6" spans="2:36" ht="18" customHeight="1" x14ac:dyDescent="0.25">
      <c r="B6" s="207" t="s">
        <v>165</v>
      </c>
      <c r="C6" s="201"/>
      <c r="D6" s="201"/>
      <c r="E6" s="201"/>
      <c r="F6" s="201"/>
      <c r="G6" s="205"/>
      <c r="H6" s="206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2:36" ht="16.5" customHeight="1" x14ac:dyDescent="0.2">
      <c r="B7" s="201"/>
      <c r="C7" s="201"/>
      <c r="D7" s="201"/>
      <c r="E7" s="201"/>
      <c r="F7" s="201"/>
      <c r="G7" s="205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</row>
    <row r="8" spans="2:36" ht="23.25" customHeight="1" x14ac:dyDescent="0.2">
      <c r="B8" s="201"/>
      <c r="C8" s="201"/>
      <c r="D8" s="201"/>
      <c r="E8" s="201"/>
      <c r="F8" s="201"/>
      <c r="G8" s="205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2:36" s="199" customFormat="1" ht="33" customHeight="1" x14ac:dyDescent="0.5">
      <c r="B9" s="182" t="s">
        <v>6</v>
      </c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</row>
    <row r="10" spans="2:36" s="199" customFormat="1" ht="23.25" customHeight="1" x14ac:dyDescent="0.25">
      <c r="B10" s="598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</row>
    <row r="11" spans="2:36" x14ac:dyDescent="0.2">
      <c r="B11" s="201"/>
      <c r="C11" s="201"/>
      <c r="D11" s="201"/>
      <c r="E11" s="201"/>
      <c r="F11" s="201"/>
      <c r="G11" s="205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</row>
    <row r="12" spans="2:36" ht="23.25" x14ac:dyDescent="0.35">
      <c r="B12" s="183" t="s">
        <v>281</v>
      </c>
      <c r="C12" s="184"/>
      <c r="D12" s="209"/>
      <c r="E12" s="812" t="s">
        <v>282</v>
      </c>
      <c r="F12" s="210"/>
      <c r="G12" s="211"/>
      <c r="Q12" s="201"/>
      <c r="R12" s="201"/>
      <c r="S12" s="201"/>
      <c r="T12" s="201"/>
    </row>
    <row r="13" spans="2:36" x14ac:dyDescent="0.2">
      <c r="B13" s="811"/>
      <c r="C13" s="201"/>
      <c r="D13" s="201"/>
      <c r="E13" s="201"/>
      <c r="F13" s="201"/>
      <c r="G13" s="205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</row>
    <row r="14" spans="2:36" x14ac:dyDescent="0.2">
      <c r="B14" s="201"/>
      <c r="C14" s="201"/>
      <c r="D14" s="201"/>
      <c r="E14" s="201"/>
      <c r="F14" s="201"/>
      <c r="G14" s="205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</row>
    <row r="15" spans="2:36" ht="26.25" x14ac:dyDescent="0.4">
      <c r="B15" s="185" t="s">
        <v>166</v>
      </c>
      <c r="C15" s="186"/>
      <c r="D15" s="187" t="s">
        <v>283</v>
      </c>
      <c r="E15" s="186"/>
      <c r="F15" s="186"/>
      <c r="G15" s="184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</row>
    <row r="16" spans="2:36" ht="15" x14ac:dyDescent="0.25">
      <c r="B16" s="313"/>
      <c r="C16" s="212"/>
      <c r="D16" s="212"/>
      <c r="E16" s="212"/>
      <c r="F16" s="212"/>
      <c r="G16" s="205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2:20" s="321" customFormat="1" ht="15" x14ac:dyDescent="0.25">
      <c r="B17" s="212" t="s">
        <v>183</v>
      </c>
      <c r="C17" s="212"/>
      <c r="D17" s="212"/>
      <c r="E17" s="212"/>
      <c r="F17" s="212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2:20" s="321" customFormat="1" ht="15" x14ac:dyDescent="0.25">
      <c r="B18" s="212" t="s">
        <v>184</v>
      </c>
      <c r="C18" s="212"/>
      <c r="D18" s="212"/>
      <c r="E18" s="212"/>
      <c r="F18" s="212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</row>
    <row r="19" spans="2:20" s="321" customFormat="1" ht="15" x14ac:dyDescent="0.25">
      <c r="B19" s="212" t="s">
        <v>124</v>
      </c>
      <c r="C19" s="212"/>
      <c r="D19" s="212"/>
      <c r="E19" s="212"/>
      <c r="F19" s="212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</row>
    <row r="20" spans="2:20" ht="15" x14ac:dyDescent="0.25">
      <c r="B20" s="212" t="s">
        <v>4</v>
      </c>
      <c r="C20" s="212"/>
      <c r="D20" s="212"/>
      <c r="E20" s="212"/>
      <c r="F20" s="212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</row>
    <row r="21" spans="2:20" ht="15" x14ac:dyDescent="0.25">
      <c r="B21" s="212" t="s">
        <v>5</v>
      </c>
      <c r="C21" s="212"/>
      <c r="D21" s="212"/>
      <c r="E21" s="212"/>
      <c r="F21" s="212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</row>
    <row r="22" spans="2:20" ht="15" x14ac:dyDescent="0.25">
      <c r="B22" s="212"/>
      <c r="C22" s="212"/>
      <c r="D22" s="212"/>
      <c r="E22" s="212"/>
      <c r="F22" s="212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</row>
    <row r="23" spans="2:20" ht="15" x14ac:dyDescent="0.25">
      <c r="B23" s="212"/>
      <c r="C23" s="212"/>
      <c r="D23" s="212"/>
      <c r="E23" s="212"/>
      <c r="F23" s="212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</row>
    <row r="24" spans="2:20" ht="15" x14ac:dyDescent="0.25">
      <c r="B24" s="212"/>
      <c r="C24" s="215"/>
      <c r="D24" s="212"/>
      <c r="E24" s="212"/>
      <c r="F24" s="212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</row>
    <row r="25" spans="2:20" ht="15" x14ac:dyDescent="0.25">
      <c r="B25" s="212"/>
      <c r="C25" s="215"/>
      <c r="D25" s="212"/>
      <c r="E25" s="212"/>
      <c r="F25" s="212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</row>
    <row r="26" spans="2:20" ht="15" x14ac:dyDescent="0.25">
      <c r="B26" s="213" t="s">
        <v>167</v>
      </c>
      <c r="C26" s="212"/>
      <c r="D26" s="212"/>
      <c r="E26" s="212"/>
      <c r="F26" s="212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</row>
    <row r="27" spans="2:20" ht="15" x14ac:dyDescent="0.25">
      <c r="B27" s="213" t="s">
        <v>125</v>
      </c>
      <c r="C27" s="213"/>
      <c r="D27" s="213"/>
      <c r="E27" s="213"/>
      <c r="F27" s="213"/>
      <c r="G27" s="214"/>
      <c r="H27" s="214"/>
      <c r="I27" s="214"/>
      <c r="J27" s="214"/>
      <c r="K27" s="201"/>
      <c r="L27" s="201"/>
      <c r="M27" s="201"/>
      <c r="N27" s="201"/>
      <c r="O27" s="201"/>
      <c r="P27" s="201"/>
      <c r="Q27" s="201"/>
      <c r="R27" s="201"/>
      <c r="S27" s="201"/>
      <c r="T27" s="201"/>
    </row>
    <row r="28" spans="2:20" ht="15" x14ac:dyDescent="0.25">
      <c r="B28" s="322" t="s">
        <v>185</v>
      </c>
      <c r="C28" s="322"/>
      <c r="D28" s="212"/>
      <c r="E28" s="212"/>
      <c r="F28" s="212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</row>
    <row r="29" spans="2:20" ht="15" x14ac:dyDescent="0.25">
      <c r="B29" s="212" t="s">
        <v>168</v>
      </c>
      <c r="C29" s="212"/>
      <c r="D29" s="212"/>
      <c r="E29" s="212"/>
      <c r="F29" s="212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</row>
    <row r="30" spans="2:20" ht="15" x14ac:dyDescent="0.25">
      <c r="B30" s="212"/>
      <c r="C30" s="212"/>
      <c r="D30" s="212"/>
      <c r="E30" s="212"/>
      <c r="F30" s="212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</row>
    <row r="31" spans="2:20" ht="15" x14ac:dyDescent="0.25">
      <c r="B31" s="221" t="s">
        <v>176</v>
      </c>
      <c r="C31" s="216"/>
      <c r="D31" s="216"/>
      <c r="E31" s="216"/>
      <c r="F31" s="216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01"/>
      <c r="R31" s="201"/>
      <c r="S31" s="201"/>
      <c r="T31" s="201"/>
    </row>
    <row r="32" spans="2:20" ht="15" x14ac:dyDescent="0.25">
      <c r="B32" s="222" t="s">
        <v>178</v>
      </c>
      <c r="C32" s="216"/>
      <c r="D32" s="216"/>
      <c r="E32" s="216"/>
      <c r="F32" s="216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01"/>
      <c r="R32" s="201"/>
      <c r="S32" s="201"/>
      <c r="T32" s="201"/>
    </row>
    <row r="33" spans="2:20" ht="15.75" x14ac:dyDescent="0.25">
      <c r="B33" s="222" t="s">
        <v>177</v>
      </c>
      <c r="C33" s="212"/>
      <c r="D33" s="212"/>
      <c r="E33" s="212"/>
      <c r="F33" s="212"/>
      <c r="G33" s="201"/>
      <c r="H33" s="201"/>
      <c r="I33" s="201"/>
      <c r="J33" s="201"/>
      <c r="K33" s="201"/>
      <c r="L33" s="201"/>
      <c r="M33" s="201"/>
      <c r="N33" s="218"/>
      <c r="O33" s="201"/>
      <c r="P33" s="201"/>
      <c r="Q33" s="201"/>
      <c r="R33" s="201"/>
      <c r="S33" s="201"/>
      <c r="T33" s="201"/>
    </row>
    <row r="34" spans="2:20" ht="15.75" x14ac:dyDescent="0.25">
      <c r="B34" s="212"/>
      <c r="C34" s="212"/>
      <c r="D34" s="212"/>
      <c r="E34" s="212"/>
      <c r="F34" s="212"/>
      <c r="G34" s="201"/>
      <c r="H34" s="201"/>
      <c r="I34" s="201"/>
      <c r="J34" s="201"/>
      <c r="K34" s="201"/>
      <c r="L34" s="201"/>
      <c r="M34" s="201"/>
      <c r="N34" s="218"/>
      <c r="O34" s="201"/>
      <c r="P34" s="201"/>
      <c r="Q34" s="201"/>
      <c r="R34" s="201"/>
      <c r="S34" s="201"/>
      <c r="T34" s="201"/>
    </row>
    <row r="35" spans="2:20" ht="15.75" x14ac:dyDescent="0.2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18"/>
      <c r="O35" s="201"/>
      <c r="P35" s="201"/>
      <c r="Q35" s="201"/>
      <c r="R35" s="201"/>
      <c r="S35" s="201"/>
      <c r="T35" s="201"/>
    </row>
    <row r="36" spans="2:20" ht="15.75" x14ac:dyDescent="0.2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18"/>
      <c r="O36" s="201"/>
      <c r="P36" s="201"/>
      <c r="Q36" s="201"/>
      <c r="R36" s="201"/>
      <c r="S36" s="201"/>
      <c r="T36" s="201"/>
    </row>
    <row r="37" spans="2:20" ht="15.75" x14ac:dyDescent="0.2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N37" s="220"/>
    </row>
    <row r="38" spans="2:20" ht="15.75" x14ac:dyDescent="0.2"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N38" s="220"/>
    </row>
    <row r="39" spans="2:20" x14ac:dyDescent="0.2"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2:20" x14ac:dyDescent="0.2"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spans="2:20" x14ac:dyDescent="0.2"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2:20" x14ac:dyDescent="0.2"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2:20" x14ac:dyDescent="0.2">
      <c r="B43" s="219"/>
      <c r="C43" s="219"/>
      <c r="D43" s="219"/>
      <c r="E43" s="219"/>
      <c r="F43" s="219"/>
      <c r="G43" s="219"/>
      <c r="H43" s="219"/>
      <c r="I43" s="219"/>
      <c r="J43" s="219"/>
      <c r="K43" s="21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J26" sqref="J26"/>
    </sheetView>
  </sheetViews>
  <sheetFormatPr defaultColWidth="9.140625" defaultRowHeight="12.75" x14ac:dyDescent="0.2"/>
  <cols>
    <col min="1" max="1" width="9.42578125" style="771" customWidth="1"/>
    <col min="2" max="2" width="8.140625" style="771" bestFit="1" customWidth="1"/>
    <col min="3" max="4" width="12.7109375" style="771" customWidth="1"/>
    <col min="5" max="5" width="9.5703125" style="771" customWidth="1"/>
    <col min="6" max="16" width="12.7109375" style="771" customWidth="1"/>
    <col min="17" max="16384" width="9.140625" style="771"/>
  </cols>
  <sheetData>
    <row r="1" spans="1:16" ht="21" x14ac:dyDescent="0.35">
      <c r="A1" s="19" t="s">
        <v>255</v>
      </c>
      <c r="B1" s="770"/>
    </row>
    <row r="2" spans="1:16" s="12" customFormat="1" ht="21" x14ac:dyDescent="0.35">
      <c r="A2" s="20" t="str">
        <f>ZiarnoZAK!A2</f>
        <v>w okresie: 27.11 - 03.12.2023r.</v>
      </c>
      <c r="B2" s="10"/>
    </row>
    <row r="3" spans="1:16" ht="15.75" thickBot="1" x14ac:dyDescent="0.3">
      <c r="A3" s="616"/>
      <c r="B3" s="772"/>
    </row>
    <row r="4" spans="1:16" ht="16.5" thickBot="1" x14ac:dyDescent="0.3">
      <c r="A4" s="773"/>
      <c r="B4" s="774"/>
      <c r="C4" s="876" t="s">
        <v>9</v>
      </c>
      <c r="D4" s="877"/>
      <c r="E4" s="877"/>
      <c r="F4" s="877"/>
      <c r="G4" s="878"/>
      <c r="H4" s="775" t="s">
        <v>10</v>
      </c>
      <c r="I4" s="776"/>
      <c r="J4" s="776"/>
      <c r="K4" s="777"/>
      <c r="L4" s="777"/>
      <c r="M4" s="777"/>
      <c r="N4" s="777"/>
      <c r="O4" s="777"/>
      <c r="P4" s="778"/>
    </row>
    <row r="5" spans="1:16" ht="15.75" x14ac:dyDescent="0.25">
      <c r="A5" s="779"/>
      <c r="B5" s="780"/>
      <c r="C5" s="879"/>
      <c r="D5" s="880"/>
      <c r="E5" s="880"/>
      <c r="F5" s="880"/>
      <c r="G5" s="881"/>
      <c r="H5" s="781" t="s">
        <v>11</v>
      </c>
      <c r="I5" s="782"/>
      <c r="J5" s="782"/>
      <c r="K5" s="781" t="s">
        <v>12</v>
      </c>
      <c r="L5" s="782"/>
      <c r="M5" s="782"/>
      <c r="N5" s="781" t="s">
        <v>13</v>
      </c>
      <c r="O5" s="783"/>
      <c r="P5" s="784"/>
    </row>
    <row r="6" spans="1:16" ht="48" thickBot="1" x14ac:dyDescent="0.25">
      <c r="A6" s="785" t="s">
        <v>14</v>
      </c>
      <c r="B6" s="786" t="s">
        <v>256</v>
      </c>
      <c r="C6" s="136" t="s">
        <v>8</v>
      </c>
      <c r="D6" s="137"/>
      <c r="E6" s="787" t="s">
        <v>16</v>
      </c>
      <c r="F6" s="628" t="s">
        <v>17</v>
      </c>
      <c r="G6" s="788" t="s">
        <v>17</v>
      </c>
      <c r="H6" s="136" t="s">
        <v>8</v>
      </c>
      <c r="I6" s="137"/>
      <c r="J6" s="787" t="s">
        <v>16</v>
      </c>
      <c r="K6" s="136" t="s">
        <v>8</v>
      </c>
      <c r="L6" s="137"/>
      <c r="M6" s="787" t="s">
        <v>16</v>
      </c>
      <c r="N6" s="136" t="s">
        <v>8</v>
      </c>
      <c r="O6" s="137"/>
      <c r="P6" s="788" t="s">
        <v>16</v>
      </c>
    </row>
    <row r="7" spans="1:16" ht="28.5" customHeight="1" thickBot="1" x14ac:dyDescent="0.25">
      <c r="A7" s="789"/>
      <c r="B7" s="790"/>
      <c r="C7" s="139">
        <v>45263</v>
      </c>
      <c r="D7" s="140">
        <v>45256</v>
      </c>
      <c r="E7" s="166"/>
      <c r="F7" s="139">
        <v>45263</v>
      </c>
      <c r="G7" s="140">
        <v>45256</v>
      </c>
      <c r="H7" s="139">
        <v>45263</v>
      </c>
      <c r="I7" s="140">
        <v>45256</v>
      </c>
      <c r="J7" s="166"/>
      <c r="K7" s="139">
        <v>45263</v>
      </c>
      <c r="L7" s="140">
        <v>45256</v>
      </c>
      <c r="M7" s="166"/>
      <c r="N7" s="139">
        <v>45263</v>
      </c>
      <c r="O7" s="140">
        <v>45256</v>
      </c>
      <c r="P7" s="167"/>
    </row>
    <row r="8" spans="1:16" ht="15.75" x14ac:dyDescent="0.25">
      <c r="A8" s="791" t="s">
        <v>257</v>
      </c>
      <c r="B8" s="792"/>
      <c r="C8" s="793"/>
      <c r="D8" s="794"/>
      <c r="E8" s="795"/>
      <c r="F8" s="796"/>
      <c r="G8" s="797"/>
      <c r="H8" s="798"/>
      <c r="I8" s="794"/>
      <c r="J8" s="795"/>
      <c r="K8" s="793"/>
      <c r="L8" s="794"/>
      <c r="M8" s="795"/>
      <c r="N8" s="793"/>
      <c r="O8" s="794"/>
      <c r="P8" s="797"/>
    </row>
    <row r="9" spans="1:16" ht="15.75" x14ac:dyDescent="0.25">
      <c r="A9" s="799" t="s">
        <v>258</v>
      </c>
      <c r="B9" s="800" t="s">
        <v>259</v>
      </c>
      <c r="C9" s="670" t="s">
        <v>20</v>
      </c>
      <c r="D9" s="144">
        <v>492.78</v>
      </c>
      <c r="E9" s="141" t="s">
        <v>164</v>
      </c>
      <c r="F9" s="152">
        <v>0.80892856804087132</v>
      </c>
      <c r="G9" s="146">
        <v>1.1360463434244212</v>
      </c>
      <c r="H9" s="143" t="s">
        <v>20</v>
      </c>
      <c r="I9" s="144">
        <v>459.08800000000002</v>
      </c>
      <c r="J9" s="145" t="s">
        <v>164</v>
      </c>
      <c r="K9" s="143" t="s">
        <v>20</v>
      </c>
      <c r="L9" s="144" t="s">
        <v>20</v>
      </c>
      <c r="M9" s="141" t="s">
        <v>164</v>
      </c>
      <c r="N9" s="143" t="s">
        <v>20</v>
      </c>
      <c r="O9" s="144" t="s">
        <v>20</v>
      </c>
      <c r="P9" s="178" t="s">
        <v>164</v>
      </c>
    </row>
    <row r="10" spans="1:16" ht="16.5" thickBot="1" x14ac:dyDescent="0.3">
      <c r="A10" s="799" t="s">
        <v>258</v>
      </c>
      <c r="B10" s="800" t="s">
        <v>260</v>
      </c>
      <c r="C10" s="670">
        <v>558.03300000000002</v>
      </c>
      <c r="D10" s="144">
        <v>602.47</v>
      </c>
      <c r="E10" s="141">
        <v>-7.375802944544958</v>
      </c>
      <c r="F10" s="141">
        <v>6.5016874811474485</v>
      </c>
      <c r="G10" s="146">
        <v>3.8360486982732227</v>
      </c>
      <c r="H10" s="143">
        <v>564.62699999999995</v>
      </c>
      <c r="I10" s="144">
        <v>648.89499999999998</v>
      </c>
      <c r="J10" s="145">
        <v>-12.986384546035959</v>
      </c>
      <c r="K10" s="143" t="s">
        <v>20</v>
      </c>
      <c r="L10" s="144" t="s">
        <v>20</v>
      </c>
      <c r="M10" s="169" t="s">
        <v>164</v>
      </c>
      <c r="N10" s="143">
        <v>576.58299999999997</v>
      </c>
      <c r="O10" s="144">
        <v>603.34699999999998</v>
      </c>
      <c r="P10" s="142">
        <v>-4.4359216172451355</v>
      </c>
    </row>
    <row r="11" spans="1:16" ht="15.75" x14ac:dyDescent="0.25">
      <c r="A11" s="791" t="s">
        <v>261</v>
      </c>
      <c r="B11" s="792"/>
      <c r="C11" s="793"/>
      <c r="D11" s="794"/>
      <c r="E11" s="795"/>
      <c r="F11" s="796"/>
      <c r="G11" s="797"/>
      <c r="H11" s="798"/>
      <c r="I11" s="794"/>
      <c r="J11" s="795"/>
      <c r="K11" s="793"/>
      <c r="L11" s="794"/>
      <c r="M11" s="795"/>
      <c r="N11" s="793"/>
      <c r="O11" s="794"/>
      <c r="P11" s="797"/>
    </row>
    <row r="12" spans="1:16" ht="15.75" x14ac:dyDescent="0.25">
      <c r="A12" s="799" t="s">
        <v>258</v>
      </c>
      <c r="B12" s="800" t="s">
        <v>259</v>
      </c>
      <c r="C12" s="670">
        <v>400.00799999999998</v>
      </c>
      <c r="D12" s="839">
        <v>386.59899999999999</v>
      </c>
      <c r="E12" s="141">
        <v>3.4684518066523693</v>
      </c>
      <c r="F12" s="152">
        <v>7.766776635927128</v>
      </c>
      <c r="G12" s="146">
        <v>7.9721724153011344</v>
      </c>
      <c r="H12" s="143">
        <v>407.18599999999998</v>
      </c>
      <c r="I12" s="144">
        <v>397.01100000000002</v>
      </c>
      <c r="J12" s="145">
        <v>2.5629012798133939</v>
      </c>
      <c r="K12" s="143" t="s">
        <v>20</v>
      </c>
      <c r="L12" s="144" t="s">
        <v>20</v>
      </c>
      <c r="M12" s="169" t="s">
        <v>164</v>
      </c>
      <c r="N12" s="143" t="s">
        <v>20</v>
      </c>
      <c r="O12" s="839" t="s">
        <v>20</v>
      </c>
      <c r="P12" s="178" t="s">
        <v>164</v>
      </c>
    </row>
    <row r="13" spans="1:16" ht="16.5" thickBot="1" x14ac:dyDescent="0.3">
      <c r="A13" s="164" t="s">
        <v>258</v>
      </c>
      <c r="B13" s="801" t="s">
        <v>260</v>
      </c>
      <c r="C13" s="802">
        <v>462.12799999999999</v>
      </c>
      <c r="D13" s="803">
        <v>453.99299999999999</v>
      </c>
      <c r="E13" s="804">
        <v>1.7918778483368667</v>
      </c>
      <c r="F13" s="805">
        <v>84.922607314884544</v>
      </c>
      <c r="G13" s="175">
        <v>87.055732543001213</v>
      </c>
      <c r="H13" s="806">
        <v>464.65100000000001</v>
      </c>
      <c r="I13" s="803">
        <v>423.27199999999999</v>
      </c>
      <c r="J13" s="174">
        <v>9.7759832920675169</v>
      </c>
      <c r="K13" s="806">
        <v>468.79199999999997</v>
      </c>
      <c r="L13" s="803">
        <v>476.81900000000002</v>
      </c>
      <c r="M13" s="804">
        <v>-1.6834480169624202</v>
      </c>
      <c r="N13" s="806">
        <v>432.15100000000001</v>
      </c>
      <c r="O13" s="803">
        <v>453.92899999999997</v>
      </c>
      <c r="P13" s="180">
        <v>-4.7976665954367235</v>
      </c>
    </row>
    <row r="14" spans="1:16" s="810" customFormat="1" ht="16.5" thickBot="1" x14ac:dyDescent="0.3">
      <c r="B14" s="13"/>
      <c r="C14" s="13"/>
      <c r="D14" s="13"/>
      <c r="E14" s="807" t="s">
        <v>22</v>
      </c>
      <c r="F14" s="808">
        <v>100</v>
      </c>
      <c r="G14" s="8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" x14ac:dyDescent="0.25">
      <c r="A15" s="316"/>
      <c r="B15" s="772"/>
      <c r="C15" s="23"/>
      <c r="D15" s="23"/>
    </row>
    <row r="16" spans="1:16" ht="15" x14ac:dyDescent="0.25">
      <c r="A16" s="316"/>
      <c r="B16" s="772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9" zoomScaleNormal="100" workbookViewId="0">
      <selection activeCell="F71" sqref="F71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8" customFormat="1" ht="21" x14ac:dyDescent="0.35">
      <c r="A1" s="19" t="s">
        <v>170</v>
      </c>
      <c r="B1" s="191"/>
      <c r="C1" s="191"/>
      <c r="D1" s="191"/>
      <c r="E1" s="191"/>
      <c r="F1" s="191"/>
      <c r="G1" s="191"/>
      <c r="H1" s="191"/>
      <c r="I1" s="192"/>
      <c r="J1" s="192"/>
      <c r="K1" s="192"/>
      <c r="L1" s="193"/>
      <c r="M1" s="193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6" t="s">
        <v>127</v>
      </c>
    </row>
    <row r="4" spans="1:14" ht="24.75" thickBot="1" x14ac:dyDescent="0.25">
      <c r="A4" s="882" t="s">
        <v>15</v>
      </c>
      <c r="B4" s="883"/>
      <c r="C4" s="301" t="s">
        <v>72</v>
      </c>
      <c r="D4" s="302" t="s">
        <v>73</v>
      </c>
      <c r="E4" s="302" t="s">
        <v>74</v>
      </c>
      <c r="F4" s="302" t="s">
        <v>75</v>
      </c>
      <c r="G4" s="302" t="s">
        <v>76</v>
      </c>
      <c r="H4" s="302" t="s">
        <v>77</v>
      </c>
      <c r="I4" s="302" t="s">
        <v>78</v>
      </c>
      <c r="J4" s="302" t="s">
        <v>79</v>
      </c>
      <c r="K4" s="302" t="s">
        <v>80</v>
      </c>
      <c r="L4" s="302" t="s">
        <v>81</v>
      </c>
      <c r="M4" s="302" t="s">
        <v>82</v>
      </c>
      <c r="N4" s="303" t="s">
        <v>83</v>
      </c>
    </row>
    <row r="5" spans="1:14" x14ac:dyDescent="0.2">
      <c r="A5" s="31" t="s">
        <v>1</v>
      </c>
      <c r="B5" s="32" t="s">
        <v>18</v>
      </c>
      <c r="C5" s="226">
        <v>857.14400000000001</v>
      </c>
      <c r="D5" s="226">
        <v>851.22299999999996</v>
      </c>
      <c r="E5" s="226">
        <v>827.27</v>
      </c>
      <c r="F5" s="226">
        <v>808.02300000000002</v>
      </c>
      <c r="G5" s="226">
        <v>796.86099999999999</v>
      </c>
      <c r="H5" s="226">
        <v>768.52800000000002</v>
      </c>
      <c r="I5" s="226">
        <v>680.58299999999997</v>
      </c>
      <c r="J5" s="226">
        <v>680.12300000000005</v>
      </c>
      <c r="K5" s="226">
        <v>679.93899999999996</v>
      </c>
      <c r="L5" s="226">
        <v>684.98</v>
      </c>
      <c r="M5" s="226">
        <v>701.62599999999998</v>
      </c>
      <c r="N5" s="231">
        <v>709.7</v>
      </c>
    </row>
    <row r="6" spans="1:14" x14ac:dyDescent="0.2">
      <c r="A6" s="35"/>
      <c r="B6" s="36" t="s">
        <v>19</v>
      </c>
      <c r="C6" s="228">
        <v>824.45600000000002</v>
      </c>
      <c r="D6" s="228">
        <v>820.63499999999999</v>
      </c>
      <c r="E6" s="228">
        <v>821.23299999999995</v>
      </c>
      <c r="F6" s="228">
        <v>808.53700000000003</v>
      </c>
      <c r="G6" s="228">
        <v>792.005</v>
      </c>
      <c r="H6" s="228">
        <v>762.08500000000004</v>
      </c>
      <c r="I6" s="228">
        <v>683.15700000000004</v>
      </c>
      <c r="J6" s="228">
        <v>679.952</v>
      </c>
      <c r="K6" s="228">
        <v>681.96799999999996</v>
      </c>
      <c r="L6" s="228">
        <v>686.06200000000001</v>
      </c>
      <c r="M6" s="228">
        <v>710.89200000000005</v>
      </c>
      <c r="N6" s="232">
        <v>722.81200000000001</v>
      </c>
    </row>
    <row r="7" spans="1:14" x14ac:dyDescent="0.2">
      <c r="A7" s="39" t="s">
        <v>2</v>
      </c>
      <c r="B7" s="36" t="s">
        <v>18</v>
      </c>
      <c r="C7" s="228">
        <v>727.29899999999998</v>
      </c>
      <c r="D7" s="228">
        <v>724.10699999999997</v>
      </c>
      <c r="E7" s="228">
        <v>715.55100000000004</v>
      </c>
      <c r="F7" s="228">
        <v>708.80700000000002</v>
      </c>
      <c r="G7" s="228">
        <v>712.66</v>
      </c>
      <c r="H7" s="228">
        <v>689.25599999999997</v>
      </c>
      <c r="I7" s="228">
        <v>573.69799999999998</v>
      </c>
      <c r="J7" s="228">
        <v>556.51700000000005</v>
      </c>
      <c r="K7" s="228">
        <v>557.38099999999997</v>
      </c>
      <c r="L7" s="228">
        <v>562.11</v>
      </c>
      <c r="M7" s="228">
        <v>564.71699999999998</v>
      </c>
      <c r="N7" s="232">
        <v>573.95299999999997</v>
      </c>
    </row>
    <row r="8" spans="1:14" x14ac:dyDescent="0.2">
      <c r="A8" s="35"/>
      <c r="B8" s="36" t="s">
        <v>19</v>
      </c>
      <c r="C8" s="228">
        <v>724.75300000000004</v>
      </c>
      <c r="D8" s="228">
        <v>729.95500000000004</v>
      </c>
      <c r="E8" s="228">
        <v>715.38199999999995</v>
      </c>
      <c r="F8" s="228">
        <v>719.51199999999994</v>
      </c>
      <c r="G8" s="228">
        <v>717.35599999999999</v>
      </c>
      <c r="H8" s="228">
        <v>711.18200000000002</v>
      </c>
      <c r="I8" s="228">
        <v>589.13499999999999</v>
      </c>
      <c r="J8" s="228">
        <v>553.79</v>
      </c>
      <c r="K8" s="228">
        <v>554.80100000000004</v>
      </c>
      <c r="L8" s="228">
        <v>559.76700000000005</v>
      </c>
      <c r="M8" s="228">
        <v>565.67100000000005</v>
      </c>
      <c r="N8" s="232">
        <v>576.46600000000001</v>
      </c>
    </row>
    <row r="9" spans="1:14" x14ac:dyDescent="0.2">
      <c r="A9" s="39" t="s">
        <v>3</v>
      </c>
      <c r="B9" s="36" t="s">
        <v>18</v>
      </c>
      <c r="C9" s="228">
        <v>789.69500000000005</v>
      </c>
      <c r="D9" s="228">
        <v>809.21500000000003</v>
      </c>
      <c r="E9" s="228">
        <v>835.22</v>
      </c>
      <c r="F9" s="228">
        <v>807.90099999999995</v>
      </c>
      <c r="G9" s="228">
        <v>779.01800000000003</v>
      </c>
      <c r="H9" s="228">
        <v>698.75099999999998</v>
      </c>
      <c r="I9" s="228">
        <v>594.46600000000001</v>
      </c>
      <c r="J9" s="228">
        <v>603.53700000000003</v>
      </c>
      <c r="K9" s="228">
        <v>629.40300000000002</v>
      </c>
      <c r="L9" s="228">
        <v>631.48</v>
      </c>
      <c r="M9" s="228">
        <v>653.69899999999996</v>
      </c>
      <c r="N9" s="232">
        <v>688.14300000000003</v>
      </c>
    </row>
    <row r="10" spans="1:14" x14ac:dyDescent="0.2">
      <c r="A10" s="40"/>
      <c r="B10" s="36" t="s">
        <v>19</v>
      </c>
      <c r="C10" s="228">
        <v>823.80799999999999</v>
      </c>
      <c r="D10" s="228">
        <v>835.13599999999997</v>
      </c>
      <c r="E10" s="228">
        <v>810.81399999999996</v>
      </c>
      <c r="F10" s="228">
        <v>808.01199999999994</v>
      </c>
      <c r="G10" s="228">
        <v>787.97900000000004</v>
      </c>
      <c r="H10" s="228">
        <v>759.36400000000003</v>
      </c>
      <c r="I10" s="228">
        <v>621.952</v>
      </c>
      <c r="J10" s="228">
        <v>621.40800000000002</v>
      </c>
      <c r="K10" s="228">
        <v>639.12099999999998</v>
      </c>
      <c r="L10" s="228">
        <v>646.62199999999996</v>
      </c>
      <c r="M10" s="228">
        <v>655.68600000000004</v>
      </c>
      <c r="N10" s="232">
        <v>665.34400000000005</v>
      </c>
    </row>
    <row r="11" spans="1:14" x14ac:dyDescent="0.2">
      <c r="A11" s="35"/>
      <c r="B11" s="36" t="s">
        <v>24</v>
      </c>
      <c r="C11" s="228">
        <v>872.91399999999999</v>
      </c>
      <c r="D11" s="228">
        <v>874.21</v>
      </c>
      <c r="E11" s="228">
        <v>847.60900000000004</v>
      </c>
      <c r="F11" s="228">
        <v>834.68899999999996</v>
      </c>
      <c r="G11" s="228">
        <v>841.87800000000004</v>
      </c>
      <c r="H11" s="228">
        <v>834.46299999999997</v>
      </c>
      <c r="I11" s="228">
        <v>632.31600000000003</v>
      </c>
      <c r="J11" s="228">
        <v>663.89400000000001</v>
      </c>
      <c r="K11" s="228">
        <v>718.73400000000004</v>
      </c>
      <c r="L11" s="228">
        <v>723.726</v>
      </c>
      <c r="M11" s="228">
        <v>721.56299999999999</v>
      </c>
      <c r="N11" s="232">
        <v>726.30799999999999</v>
      </c>
    </row>
    <row r="12" spans="1:14" x14ac:dyDescent="0.2">
      <c r="A12" s="41" t="s">
        <v>7</v>
      </c>
      <c r="B12" s="36" t="s">
        <v>19</v>
      </c>
      <c r="C12" s="228">
        <v>736.13199999999995</v>
      </c>
      <c r="D12" s="228">
        <v>738.73199999999997</v>
      </c>
      <c r="E12" s="228">
        <v>730.09799999999996</v>
      </c>
      <c r="F12" s="228">
        <v>719.29499999999996</v>
      </c>
      <c r="G12" s="228">
        <v>711.44299999999998</v>
      </c>
      <c r="H12" s="228">
        <v>699.15099999999995</v>
      </c>
      <c r="I12" s="228">
        <v>693.54300000000001</v>
      </c>
      <c r="J12" s="228">
        <v>704.41</v>
      </c>
      <c r="K12" s="228">
        <v>670.34699999999998</v>
      </c>
      <c r="L12" s="228">
        <v>605.54899999999998</v>
      </c>
      <c r="M12" s="228">
        <v>621.9</v>
      </c>
      <c r="N12" s="232">
        <v>637.63199999999995</v>
      </c>
    </row>
    <row r="13" spans="1:14" x14ac:dyDescent="0.2">
      <c r="A13" s="39" t="s">
        <v>21</v>
      </c>
      <c r="B13" s="36" t="s">
        <v>18</v>
      </c>
      <c r="C13" s="228">
        <v>804.26400000000001</v>
      </c>
      <c r="D13" s="228">
        <v>797.28200000000004</v>
      </c>
      <c r="E13" s="228">
        <v>774.69899999999996</v>
      </c>
      <c r="F13" s="228">
        <v>729.16499999999996</v>
      </c>
      <c r="G13" s="228">
        <v>734.33699999999999</v>
      </c>
      <c r="H13" s="228">
        <v>741.93499999999995</v>
      </c>
      <c r="I13" s="228">
        <v>571.78</v>
      </c>
      <c r="J13" s="228">
        <v>598.96</v>
      </c>
      <c r="K13" s="228">
        <v>604.53399999999999</v>
      </c>
      <c r="L13" s="228">
        <v>619.34299999999996</v>
      </c>
      <c r="M13" s="228">
        <v>607.44000000000005</v>
      </c>
      <c r="N13" s="232">
        <v>627.07299999999998</v>
      </c>
    </row>
    <row r="14" spans="1:14" x14ac:dyDescent="0.2">
      <c r="A14" s="35"/>
      <c r="B14" s="36" t="s">
        <v>19</v>
      </c>
      <c r="C14" s="228">
        <v>785.29200000000003</v>
      </c>
      <c r="D14" s="228">
        <v>783.89</v>
      </c>
      <c r="E14" s="228">
        <v>771.16800000000001</v>
      </c>
      <c r="F14" s="228">
        <v>721.61</v>
      </c>
      <c r="G14" s="228">
        <v>744.745</v>
      </c>
      <c r="H14" s="228">
        <v>697.93499999999995</v>
      </c>
      <c r="I14" s="228">
        <v>567.44100000000003</v>
      </c>
      <c r="J14" s="228">
        <v>539.798</v>
      </c>
      <c r="K14" s="228">
        <v>550.34900000000005</v>
      </c>
      <c r="L14" s="228">
        <v>570.32100000000003</v>
      </c>
      <c r="M14" s="228">
        <v>584.48299999999995</v>
      </c>
      <c r="N14" s="232">
        <v>591.16700000000003</v>
      </c>
    </row>
    <row r="15" spans="1:14" ht="13.5" thickBot="1" x14ac:dyDescent="0.25">
      <c r="A15" s="42" t="s">
        <v>0</v>
      </c>
      <c r="B15" s="43" t="s">
        <v>19</v>
      </c>
      <c r="C15" s="230">
        <v>785.54</v>
      </c>
      <c r="D15" s="230">
        <v>777.98599999999999</v>
      </c>
      <c r="E15" s="230">
        <v>781.95500000000004</v>
      </c>
      <c r="F15" s="230">
        <v>767.30799999999999</v>
      </c>
      <c r="G15" s="230">
        <v>770.86900000000003</v>
      </c>
      <c r="H15" s="230">
        <v>742.99300000000005</v>
      </c>
      <c r="I15" s="230">
        <v>612.49400000000003</v>
      </c>
      <c r="J15" s="230">
        <v>602.63099999999997</v>
      </c>
      <c r="K15" s="230">
        <v>612.66899999999998</v>
      </c>
      <c r="L15" s="230">
        <v>609.803</v>
      </c>
      <c r="M15" s="230">
        <v>615.04100000000005</v>
      </c>
      <c r="N15" s="233">
        <v>630.05200000000002</v>
      </c>
    </row>
    <row r="16" spans="1:14" ht="13.5" thickBot="1" x14ac:dyDescent="0.25"/>
    <row r="17" spans="1:14" ht="24.75" thickBot="1" x14ac:dyDescent="0.25">
      <c r="A17" s="882" t="s">
        <v>15</v>
      </c>
      <c r="B17" s="883"/>
      <c r="C17" s="300" t="s">
        <v>111</v>
      </c>
      <c r="D17" s="302" t="s">
        <v>112</v>
      </c>
      <c r="E17" s="302" t="s">
        <v>113</v>
      </c>
      <c r="F17" s="301" t="s">
        <v>114</v>
      </c>
      <c r="G17" s="302" t="s">
        <v>115</v>
      </c>
      <c r="H17" s="302" t="s">
        <v>116</v>
      </c>
      <c r="I17" s="302" t="s">
        <v>117</v>
      </c>
      <c r="J17" s="302" t="s">
        <v>118</v>
      </c>
      <c r="K17" s="302" t="s">
        <v>119</v>
      </c>
      <c r="L17" s="302" t="s">
        <v>120</v>
      </c>
      <c r="M17" s="302" t="s">
        <v>121</v>
      </c>
      <c r="N17" s="303" t="s">
        <v>122</v>
      </c>
    </row>
    <row r="18" spans="1:14" x14ac:dyDescent="0.2">
      <c r="A18" s="31" t="s">
        <v>1</v>
      </c>
      <c r="B18" s="32" t="s">
        <v>18</v>
      </c>
      <c r="C18" s="234">
        <v>734.72199999999998</v>
      </c>
      <c r="D18" s="226">
        <v>752.05</v>
      </c>
      <c r="E18" s="226">
        <v>756.41</v>
      </c>
      <c r="F18" s="225">
        <v>814.12699999999995</v>
      </c>
      <c r="G18" s="226">
        <v>829.524</v>
      </c>
      <c r="H18" s="226">
        <v>824.09199999999998</v>
      </c>
      <c r="I18" s="226">
        <v>729.79600000000005</v>
      </c>
      <c r="J18" s="226">
        <v>702.16099999999994</v>
      </c>
      <c r="K18" s="226">
        <v>744.70500000000004</v>
      </c>
      <c r="L18" s="226">
        <v>808.20699999999999</v>
      </c>
      <c r="M18" s="226">
        <v>838.24</v>
      </c>
      <c r="N18" s="231">
        <v>849.01499999999999</v>
      </c>
    </row>
    <row r="19" spans="1:14" x14ac:dyDescent="0.2">
      <c r="A19" s="35"/>
      <c r="B19" s="36" t="s">
        <v>19</v>
      </c>
      <c r="C19" s="235">
        <v>751.90099999999995</v>
      </c>
      <c r="D19" s="228">
        <v>767.03099999999995</v>
      </c>
      <c r="E19" s="228">
        <v>779.08</v>
      </c>
      <c r="F19" s="225">
        <v>820.54600000000005</v>
      </c>
      <c r="G19" s="228">
        <v>821.74400000000003</v>
      </c>
      <c r="H19" s="228">
        <v>831.94399999999996</v>
      </c>
      <c r="I19" s="228">
        <v>741.30399999999997</v>
      </c>
      <c r="J19" s="228">
        <v>704.84100000000001</v>
      </c>
      <c r="K19" s="228">
        <v>746.75199999999995</v>
      </c>
      <c r="L19" s="228">
        <v>795.67499999999995</v>
      </c>
      <c r="M19" s="228">
        <v>841.53200000000004</v>
      </c>
      <c r="N19" s="232">
        <v>864.49699999999996</v>
      </c>
    </row>
    <row r="20" spans="1:14" x14ac:dyDescent="0.2">
      <c r="A20" s="39" t="s">
        <v>2</v>
      </c>
      <c r="B20" s="36" t="s">
        <v>18</v>
      </c>
      <c r="C20" s="235">
        <v>559.85599999999999</v>
      </c>
      <c r="D20" s="228">
        <v>564.25300000000004</v>
      </c>
      <c r="E20" s="228">
        <v>549.97</v>
      </c>
      <c r="F20" s="227">
        <v>568.88599999999997</v>
      </c>
      <c r="G20" s="228">
        <v>563.56500000000005</v>
      </c>
      <c r="H20" s="228">
        <v>549.39</v>
      </c>
      <c r="I20" s="228">
        <v>499.73899999999998</v>
      </c>
      <c r="J20" s="228">
        <v>493.22</v>
      </c>
      <c r="K20" s="228">
        <v>515.54100000000005</v>
      </c>
      <c r="L20" s="228">
        <v>542.99199999999996</v>
      </c>
      <c r="M20" s="228">
        <v>567.80700000000002</v>
      </c>
      <c r="N20" s="232">
        <v>584.18100000000004</v>
      </c>
    </row>
    <row r="21" spans="1:14" x14ac:dyDescent="0.2">
      <c r="A21" s="35"/>
      <c r="B21" s="36" t="s">
        <v>19</v>
      </c>
      <c r="C21" s="235">
        <v>584.66200000000003</v>
      </c>
      <c r="D21" s="228">
        <v>592.548</v>
      </c>
      <c r="E21" s="228">
        <v>579.02</v>
      </c>
      <c r="F21" s="227">
        <v>580.05200000000002</v>
      </c>
      <c r="G21" s="228">
        <v>598.08299999999997</v>
      </c>
      <c r="H21" s="228">
        <v>597.52700000000004</v>
      </c>
      <c r="I21" s="228">
        <v>538.67100000000005</v>
      </c>
      <c r="J21" s="228">
        <v>518.03200000000004</v>
      </c>
      <c r="K21" s="228">
        <v>544.125</v>
      </c>
      <c r="L21" s="228">
        <v>579.91700000000003</v>
      </c>
      <c r="M21" s="228">
        <v>605.88499999999999</v>
      </c>
      <c r="N21" s="232">
        <v>625.66600000000005</v>
      </c>
    </row>
    <row r="22" spans="1:14" x14ac:dyDescent="0.2">
      <c r="A22" s="39" t="s">
        <v>3</v>
      </c>
      <c r="B22" s="36" t="s">
        <v>18</v>
      </c>
      <c r="C22" s="235">
        <v>636.08699999999999</v>
      </c>
      <c r="D22" s="228">
        <v>686.45799999999997</v>
      </c>
      <c r="E22" s="228">
        <v>660.79</v>
      </c>
      <c r="F22" s="227">
        <v>702.03499999999997</v>
      </c>
      <c r="G22" s="228">
        <v>685.51800000000003</v>
      </c>
      <c r="H22" s="228">
        <v>644.24699999999996</v>
      </c>
      <c r="I22" s="228">
        <v>586.94299999999998</v>
      </c>
      <c r="J22" s="228">
        <v>586.06799999999998</v>
      </c>
      <c r="K22" s="228">
        <v>615.71699999999998</v>
      </c>
      <c r="L22" s="228">
        <v>635.65499999999997</v>
      </c>
      <c r="M22" s="228">
        <v>700.33699999999999</v>
      </c>
      <c r="N22" s="232">
        <v>702.45799999999997</v>
      </c>
    </row>
    <row r="23" spans="1:14" x14ac:dyDescent="0.2">
      <c r="A23" s="40"/>
      <c r="B23" s="36" t="s">
        <v>19</v>
      </c>
      <c r="C23" s="235">
        <v>667.76199999999994</v>
      </c>
      <c r="D23" s="228">
        <v>674.61199999999997</v>
      </c>
      <c r="E23" s="228">
        <v>666.65</v>
      </c>
      <c r="F23" s="227">
        <v>673.46900000000005</v>
      </c>
      <c r="G23" s="228">
        <v>706.32600000000002</v>
      </c>
      <c r="H23" s="228">
        <v>693.86300000000006</v>
      </c>
      <c r="I23" s="228">
        <v>614.92899999999997</v>
      </c>
      <c r="J23" s="228">
        <v>602.58299999999997</v>
      </c>
      <c r="K23" s="228">
        <v>618.06299999999999</v>
      </c>
      <c r="L23" s="228">
        <v>632.91700000000003</v>
      </c>
      <c r="M23" s="228">
        <v>663.21900000000005</v>
      </c>
      <c r="N23" s="232">
        <v>695.43799999999999</v>
      </c>
    </row>
    <row r="24" spans="1:14" x14ac:dyDescent="0.2">
      <c r="A24" s="35"/>
      <c r="B24" s="36" t="s">
        <v>24</v>
      </c>
      <c r="C24" s="235">
        <v>747.45</v>
      </c>
      <c r="D24" s="228">
        <v>747.62400000000002</v>
      </c>
      <c r="E24" s="228">
        <v>748.1</v>
      </c>
      <c r="F24" s="227">
        <v>761.41399999999999</v>
      </c>
      <c r="G24" s="228">
        <v>767.29499999999996</v>
      </c>
      <c r="H24" s="228">
        <v>777.38099999999997</v>
      </c>
      <c r="I24" s="228">
        <v>633.75800000000004</v>
      </c>
      <c r="J24" s="228">
        <v>657.33500000000004</v>
      </c>
      <c r="K24" s="228">
        <v>681.16899999999998</v>
      </c>
      <c r="L24" s="228">
        <v>699.23500000000001</v>
      </c>
      <c r="M24" s="228">
        <v>704.11300000000006</v>
      </c>
      <c r="N24" s="232">
        <v>735.31200000000001</v>
      </c>
    </row>
    <row r="25" spans="1:14" x14ac:dyDescent="0.2">
      <c r="A25" s="41" t="s">
        <v>7</v>
      </c>
      <c r="B25" s="36" t="s">
        <v>19</v>
      </c>
      <c r="C25" s="235">
        <v>653.34699999999998</v>
      </c>
      <c r="D25" s="228">
        <v>660.33900000000006</v>
      </c>
      <c r="E25" s="228">
        <v>671.08</v>
      </c>
      <c r="F25" s="227">
        <v>713.779</v>
      </c>
      <c r="G25" s="228">
        <v>750.54</v>
      </c>
      <c r="H25" s="228">
        <v>753.14700000000005</v>
      </c>
      <c r="I25" s="228">
        <v>775.65200000000004</v>
      </c>
      <c r="J25" s="228">
        <v>843.08100000000002</v>
      </c>
      <c r="K25" s="228">
        <v>836.72</v>
      </c>
      <c r="L25" s="228">
        <v>730.87599999999998</v>
      </c>
      <c r="M25" s="228">
        <v>756.56399999999996</v>
      </c>
      <c r="N25" s="232">
        <v>768.37</v>
      </c>
    </row>
    <row r="26" spans="1:14" x14ac:dyDescent="0.2">
      <c r="A26" s="39" t="s">
        <v>21</v>
      </c>
      <c r="B26" s="36" t="s">
        <v>18</v>
      </c>
      <c r="C26" s="235">
        <v>645.92100000000005</v>
      </c>
      <c r="D26" s="228">
        <v>670.56</v>
      </c>
      <c r="E26" s="228">
        <v>658.62</v>
      </c>
      <c r="F26" s="227">
        <v>677.67100000000005</v>
      </c>
      <c r="G26" s="228">
        <v>685.98400000000004</v>
      </c>
      <c r="H26" s="228">
        <v>646.88</v>
      </c>
      <c r="I26" s="228">
        <v>573.03899999999999</v>
      </c>
      <c r="J26" s="228">
        <v>582.25400000000002</v>
      </c>
      <c r="K26" s="228">
        <v>585.26900000000001</v>
      </c>
      <c r="L26" s="228">
        <v>581.54399999999998</v>
      </c>
      <c r="M26" s="228">
        <v>580.23699999999997</v>
      </c>
      <c r="N26" s="232">
        <v>590.48199999999997</v>
      </c>
    </row>
    <row r="27" spans="1:14" x14ac:dyDescent="0.2">
      <c r="A27" s="35"/>
      <c r="B27" s="36" t="s">
        <v>19</v>
      </c>
      <c r="C27" s="235">
        <v>592.11599999999999</v>
      </c>
      <c r="D27" s="228">
        <v>598.10900000000004</v>
      </c>
      <c r="E27" s="228">
        <v>609.34</v>
      </c>
      <c r="F27" s="227">
        <v>619.84900000000005</v>
      </c>
      <c r="G27" s="228">
        <v>634.63199999999995</v>
      </c>
      <c r="H27" s="228">
        <v>581.28200000000004</v>
      </c>
      <c r="I27" s="228">
        <v>582.61800000000005</v>
      </c>
      <c r="J27" s="228">
        <v>514.84900000000005</v>
      </c>
      <c r="K27" s="228">
        <v>526.81399999999996</v>
      </c>
      <c r="L27" s="228">
        <v>533.16099999999994</v>
      </c>
      <c r="M27" s="228">
        <v>559.31100000000004</v>
      </c>
      <c r="N27" s="232">
        <v>576.65300000000002</v>
      </c>
    </row>
    <row r="28" spans="1:14" ht="13.5" thickBot="1" x14ac:dyDescent="0.25">
      <c r="A28" s="42" t="s">
        <v>0</v>
      </c>
      <c r="B28" s="43" t="s">
        <v>19</v>
      </c>
      <c r="C28" s="236">
        <v>649.38400000000001</v>
      </c>
      <c r="D28" s="230">
        <v>657.35900000000004</v>
      </c>
      <c r="E28" s="230">
        <v>653.35</v>
      </c>
      <c r="F28" s="229">
        <v>675.36</v>
      </c>
      <c r="G28" s="230">
        <v>698.06899999999996</v>
      </c>
      <c r="H28" s="230">
        <v>699.45500000000004</v>
      </c>
      <c r="I28" s="230">
        <v>639.92700000000002</v>
      </c>
      <c r="J28" s="230">
        <v>590.69799999999998</v>
      </c>
      <c r="K28" s="230">
        <v>618.923</v>
      </c>
      <c r="L28" s="230">
        <v>668.83799999999997</v>
      </c>
      <c r="M28" s="230">
        <v>707.66499999999996</v>
      </c>
      <c r="N28" s="233">
        <v>721.82500000000005</v>
      </c>
    </row>
    <row r="29" spans="1:14" ht="13.5" thickBot="1" x14ac:dyDescent="0.25"/>
    <row r="30" spans="1:14" ht="24.75" thickBot="1" x14ac:dyDescent="0.25">
      <c r="A30" s="882" t="s">
        <v>15</v>
      </c>
      <c r="B30" s="883"/>
      <c r="C30" s="300" t="s">
        <v>130</v>
      </c>
      <c r="D30" s="301" t="s">
        <v>131</v>
      </c>
      <c r="E30" s="301" t="s">
        <v>132</v>
      </c>
      <c r="F30" s="301" t="s">
        <v>133</v>
      </c>
      <c r="G30" s="301" t="s">
        <v>134</v>
      </c>
      <c r="H30" s="301" t="s">
        <v>135</v>
      </c>
      <c r="I30" s="301" t="s">
        <v>136</v>
      </c>
      <c r="J30" s="301" t="s">
        <v>137</v>
      </c>
      <c r="K30" s="301" t="s">
        <v>138</v>
      </c>
      <c r="L30" s="301" t="s">
        <v>139</v>
      </c>
      <c r="M30" s="301" t="s">
        <v>140</v>
      </c>
      <c r="N30" s="303" t="s">
        <v>141</v>
      </c>
    </row>
    <row r="31" spans="1:14" x14ac:dyDescent="0.2">
      <c r="A31" s="31" t="s">
        <v>1</v>
      </c>
      <c r="B31" s="32" t="s">
        <v>18</v>
      </c>
      <c r="C31" s="225">
        <v>918.05600000000004</v>
      </c>
      <c r="D31" s="226">
        <v>936.37400000000002</v>
      </c>
      <c r="E31" s="226">
        <v>954.23</v>
      </c>
      <c r="F31" s="226">
        <v>941.45600000000002</v>
      </c>
      <c r="G31" s="226">
        <v>969.01499999999999</v>
      </c>
      <c r="H31" s="226">
        <v>960.45</v>
      </c>
      <c r="I31" s="226">
        <v>867.64800000000002</v>
      </c>
      <c r="J31" s="226">
        <v>916.95</v>
      </c>
      <c r="K31" s="226">
        <v>1002.505</v>
      </c>
      <c r="L31" s="226">
        <v>1078.556</v>
      </c>
      <c r="M31" s="226">
        <v>1198.604</v>
      </c>
      <c r="N31" s="231">
        <v>1315.8589999999999</v>
      </c>
    </row>
    <row r="32" spans="1:14" x14ac:dyDescent="0.2">
      <c r="A32" s="35"/>
      <c r="B32" s="36" t="s">
        <v>19</v>
      </c>
      <c r="C32" s="227">
        <v>899.92</v>
      </c>
      <c r="D32" s="228">
        <v>940.15499999999997</v>
      </c>
      <c r="E32" s="228">
        <v>977.05</v>
      </c>
      <c r="F32" s="228">
        <v>976.67600000000004</v>
      </c>
      <c r="G32" s="228">
        <v>982.94</v>
      </c>
      <c r="H32" s="228">
        <v>995.80200000000002</v>
      </c>
      <c r="I32" s="228">
        <v>913.81500000000005</v>
      </c>
      <c r="J32" s="228">
        <v>913.38099999999997</v>
      </c>
      <c r="K32" s="228">
        <v>997.01900000000001</v>
      </c>
      <c r="L32" s="228">
        <v>1072.5050000000001</v>
      </c>
      <c r="M32" s="228">
        <v>1182.239</v>
      </c>
      <c r="N32" s="232">
        <v>1271.77</v>
      </c>
    </row>
    <row r="33" spans="1:14" x14ac:dyDescent="0.2">
      <c r="A33" s="39" t="s">
        <v>2</v>
      </c>
      <c r="B33" s="36" t="s">
        <v>18</v>
      </c>
      <c r="C33" s="227">
        <v>622.07500000000005</v>
      </c>
      <c r="D33" s="228">
        <v>668.45399999999995</v>
      </c>
      <c r="E33" s="228">
        <v>709.16200000000003</v>
      </c>
      <c r="F33" s="228">
        <v>727.52599999999995</v>
      </c>
      <c r="G33" s="228">
        <v>742.86900000000003</v>
      </c>
      <c r="H33" s="228">
        <v>775.05700000000002</v>
      </c>
      <c r="I33" s="228">
        <v>643.59900000000005</v>
      </c>
      <c r="J33" s="228">
        <v>686.41399999999999</v>
      </c>
      <c r="K33" s="228">
        <v>805.22199999999998</v>
      </c>
      <c r="L33" s="228">
        <v>865.36699999999996</v>
      </c>
      <c r="M33" s="228">
        <v>985.87599999999998</v>
      </c>
      <c r="N33" s="232">
        <v>1096.7380000000001</v>
      </c>
    </row>
    <row r="34" spans="1:14" x14ac:dyDescent="0.2">
      <c r="A34" s="35"/>
      <c r="B34" s="36" t="s">
        <v>19</v>
      </c>
      <c r="C34" s="227">
        <v>632.45399999999995</v>
      </c>
      <c r="D34" s="228">
        <v>693.60599999999999</v>
      </c>
      <c r="E34" s="228">
        <v>721.45100000000002</v>
      </c>
      <c r="F34" s="228">
        <v>728.31399999999996</v>
      </c>
      <c r="G34" s="228">
        <v>746.4</v>
      </c>
      <c r="H34" s="228">
        <v>798.43</v>
      </c>
      <c r="I34" s="228">
        <v>690.83</v>
      </c>
      <c r="J34" s="228">
        <v>711.41700000000003</v>
      </c>
      <c r="K34" s="228">
        <v>799.55100000000004</v>
      </c>
      <c r="L34" s="228">
        <v>885.37099999999998</v>
      </c>
      <c r="M34" s="228">
        <v>963.44399999999996</v>
      </c>
      <c r="N34" s="232">
        <v>1041.386</v>
      </c>
    </row>
    <row r="35" spans="1:14" x14ac:dyDescent="0.2">
      <c r="A35" s="39" t="s">
        <v>3</v>
      </c>
      <c r="B35" s="36" t="s">
        <v>18</v>
      </c>
      <c r="C35" s="227">
        <v>702.53599999999994</v>
      </c>
      <c r="D35" s="228">
        <v>765.08600000000001</v>
      </c>
      <c r="E35" s="228">
        <v>785.82899999999995</v>
      </c>
      <c r="F35" s="228">
        <v>815.10900000000004</v>
      </c>
      <c r="G35" s="228">
        <v>822.03700000000003</v>
      </c>
      <c r="H35" s="228">
        <v>836.98199999999997</v>
      </c>
      <c r="I35" s="228">
        <v>684.57899999999995</v>
      </c>
      <c r="J35" s="228">
        <v>752.62400000000002</v>
      </c>
      <c r="K35" s="228">
        <v>834.20600000000002</v>
      </c>
      <c r="L35" s="228">
        <v>905.03</v>
      </c>
      <c r="M35" s="228">
        <v>985.87599999999998</v>
      </c>
      <c r="N35" s="232">
        <v>1154.027</v>
      </c>
    </row>
    <row r="36" spans="1:14" x14ac:dyDescent="0.2">
      <c r="A36" s="40"/>
      <c r="B36" s="36" t="s">
        <v>19</v>
      </c>
      <c r="C36" s="227">
        <v>718.46500000000003</v>
      </c>
      <c r="D36" s="228">
        <v>775.95899999999995</v>
      </c>
      <c r="E36" s="228">
        <v>827.73400000000004</v>
      </c>
      <c r="F36" s="228">
        <v>846.72199999999998</v>
      </c>
      <c r="G36" s="228">
        <v>862.75900000000001</v>
      </c>
      <c r="H36" s="228">
        <v>886.48099999999999</v>
      </c>
      <c r="I36" s="228">
        <v>717.27499999999998</v>
      </c>
      <c r="J36" s="228">
        <v>753.90700000000004</v>
      </c>
      <c r="K36" s="228">
        <v>851.40599999999995</v>
      </c>
      <c r="L36" s="228">
        <v>896.95100000000002</v>
      </c>
      <c r="M36" s="228">
        <v>963.44399999999996</v>
      </c>
      <c r="N36" s="232">
        <v>1106.4059999999999</v>
      </c>
    </row>
    <row r="37" spans="1:14" x14ac:dyDescent="0.2">
      <c r="A37" s="35"/>
      <c r="B37" s="36" t="s">
        <v>24</v>
      </c>
      <c r="C37" s="227">
        <v>790.44399999999996</v>
      </c>
      <c r="D37" s="228">
        <v>800.58500000000004</v>
      </c>
      <c r="E37" s="228">
        <v>831.45600000000002</v>
      </c>
      <c r="F37" s="228">
        <v>898.68499999999995</v>
      </c>
      <c r="G37" s="228">
        <v>923.20500000000004</v>
      </c>
      <c r="H37" s="228">
        <v>961.077</v>
      </c>
      <c r="I37" s="228">
        <v>731.22900000000004</v>
      </c>
      <c r="J37" s="228">
        <v>813.27599999999995</v>
      </c>
      <c r="K37" s="228">
        <v>819.30100000000004</v>
      </c>
      <c r="L37" s="228">
        <v>975.56299999999999</v>
      </c>
      <c r="M37" s="228">
        <v>1077.066</v>
      </c>
      <c r="N37" s="232">
        <v>1204.7819999999999</v>
      </c>
    </row>
    <row r="38" spans="1:14" x14ac:dyDescent="0.2">
      <c r="A38" s="41" t="s">
        <v>7</v>
      </c>
      <c r="B38" s="36" t="s">
        <v>19</v>
      </c>
      <c r="C38" s="227">
        <v>816.601</v>
      </c>
      <c r="D38" s="228">
        <v>861.51099999999997</v>
      </c>
      <c r="E38" s="228">
        <v>888.13699999999994</v>
      </c>
      <c r="F38" s="228">
        <v>932.12699999999995</v>
      </c>
      <c r="G38" s="228">
        <v>1001.87</v>
      </c>
      <c r="H38" s="228">
        <v>1023.51</v>
      </c>
      <c r="I38" s="228">
        <v>1010.018</v>
      </c>
      <c r="J38" s="228">
        <v>1032.9349999999999</v>
      </c>
      <c r="K38" s="228">
        <v>1086.5409999999999</v>
      </c>
      <c r="L38" s="228">
        <v>954.97199999999998</v>
      </c>
      <c r="M38" s="228">
        <v>1006.831</v>
      </c>
      <c r="N38" s="232">
        <v>1044.1089999999999</v>
      </c>
    </row>
    <row r="39" spans="1:14" x14ac:dyDescent="0.2">
      <c r="A39" s="39" t="s">
        <v>21</v>
      </c>
      <c r="B39" s="36" t="s">
        <v>18</v>
      </c>
      <c r="C39" s="227">
        <v>576.02499999999998</v>
      </c>
      <c r="D39" s="228">
        <v>641.19299999999998</v>
      </c>
      <c r="E39" s="228">
        <v>673.49400000000003</v>
      </c>
      <c r="F39" s="228">
        <v>655.548</v>
      </c>
      <c r="G39" s="228">
        <v>623.97299999999996</v>
      </c>
      <c r="H39" s="228">
        <v>603.34100000000001</v>
      </c>
      <c r="I39" s="228">
        <v>567.23099999999999</v>
      </c>
      <c r="J39" s="228">
        <v>602.94600000000003</v>
      </c>
      <c r="K39" s="228">
        <v>672.61199999999997</v>
      </c>
      <c r="L39" s="228">
        <v>760.72199999999998</v>
      </c>
      <c r="M39" s="228">
        <v>943.72900000000004</v>
      </c>
      <c r="N39" s="232">
        <v>1039.434</v>
      </c>
    </row>
    <row r="40" spans="1:14" x14ac:dyDescent="0.2">
      <c r="A40" s="35"/>
      <c r="B40" s="36" t="s">
        <v>19</v>
      </c>
      <c r="C40" s="227">
        <v>591.24</v>
      </c>
      <c r="D40" s="228">
        <v>608.40599999999995</v>
      </c>
      <c r="E40" s="228">
        <v>636.702</v>
      </c>
      <c r="F40" s="228">
        <v>620.85299999999995</v>
      </c>
      <c r="G40" s="228">
        <v>619.35900000000004</v>
      </c>
      <c r="H40" s="228">
        <v>635.81899999999996</v>
      </c>
      <c r="I40" s="228">
        <v>626.798</v>
      </c>
      <c r="J40" s="228">
        <v>594.76400000000001</v>
      </c>
      <c r="K40" s="228">
        <v>670.65</v>
      </c>
      <c r="L40" s="228">
        <v>678.35599999999999</v>
      </c>
      <c r="M40" s="228">
        <v>776.08500000000004</v>
      </c>
      <c r="N40" s="232">
        <v>891.64400000000001</v>
      </c>
    </row>
    <row r="41" spans="1:14" ht="13.5" thickBot="1" x14ac:dyDescent="0.25">
      <c r="A41" s="42" t="s">
        <v>0</v>
      </c>
      <c r="B41" s="43" t="s">
        <v>19</v>
      </c>
      <c r="C41" s="229">
        <v>744.72799999999995</v>
      </c>
      <c r="D41" s="230">
        <v>795.18399999999997</v>
      </c>
      <c r="E41" s="230">
        <v>831.54899999999998</v>
      </c>
      <c r="F41" s="230">
        <v>836.77599999999995</v>
      </c>
      <c r="G41" s="230">
        <v>854.99</v>
      </c>
      <c r="H41" s="230">
        <v>898.07</v>
      </c>
      <c r="I41" s="230">
        <v>781.35</v>
      </c>
      <c r="J41" s="230">
        <v>796.226</v>
      </c>
      <c r="K41" s="230">
        <v>873.58399999999995</v>
      </c>
      <c r="L41" s="230">
        <v>933.62400000000002</v>
      </c>
      <c r="M41" s="230">
        <v>1047.396</v>
      </c>
      <c r="N41" s="233">
        <v>1191.9380000000001</v>
      </c>
    </row>
    <row r="42" spans="1:14" ht="13.5" thickBot="1" x14ac:dyDescent="0.25"/>
    <row r="43" spans="1:14" ht="26.25" thickBot="1" x14ac:dyDescent="0.25">
      <c r="A43" s="304" t="s">
        <v>15</v>
      </c>
      <c r="B43" s="305"/>
      <c r="C43" s="300" t="s">
        <v>147</v>
      </c>
      <c r="D43" s="301" t="s">
        <v>148</v>
      </c>
      <c r="E43" s="301" t="s">
        <v>149</v>
      </c>
      <c r="F43" s="301" t="s">
        <v>150</v>
      </c>
      <c r="G43" s="301" t="s">
        <v>151</v>
      </c>
      <c r="H43" s="301" t="s">
        <v>152</v>
      </c>
      <c r="I43" s="301" t="s">
        <v>153</v>
      </c>
      <c r="J43" s="301" t="s">
        <v>154</v>
      </c>
      <c r="K43" s="301" t="s">
        <v>155</v>
      </c>
      <c r="L43" s="301" t="s">
        <v>156</v>
      </c>
      <c r="M43" s="301" t="s">
        <v>157</v>
      </c>
      <c r="N43" s="303" t="s">
        <v>158</v>
      </c>
    </row>
    <row r="44" spans="1:14" x14ac:dyDescent="0.2">
      <c r="A44" s="31" t="s">
        <v>1</v>
      </c>
      <c r="B44" s="32" t="s">
        <v>18</v>
      </c>
      <c r="C44" s="225">
        <v>1297.1300000000001</v>
      </c>
      <c r="D44" s="226">
        <v>1274.143</v>
      </c>
      <c r="E44" s="226">
        <v>1526.8030000000001</v>
      </c>
      <c r="F44" s="226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19</v>
      </c>
      <c r="C45" s="227">
        <v>1267.115</v>
      </c>
      <c r="D45" s="228">
        <v>1246.596</v>
      </c>
      <c r="E45" s="228">
        <v>1495.74</v>
      </c>
      <c r="F45" s="228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18</v>
      </c>
      <c r="C46" s="227">
        <v>1131.3489999999999</v>
      </c>
      <c r="D46" s="228">
        <v>1084.5619999999999</v>
      </c>
      <c r="E46" s="228">
        <v>1211.1959999999999</v>
      </c>
      <c r="F46" s="228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19</v>
      </c>
      <c r="C47" s="227">
        <v>1067.5119999999999</v>
      </c>
      <c r="D47" s="228">
        <v>1018.278</v>
      </c>
      <c r="E47" s="228">
        <v>1155.4090000000001</v>
      </c>
      <c r="F47" s="228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18</v>
      </c>
      <c r="C48" s="227">
        <v>1110.1030000000001</v>
      </c>
      <c r="D48" s="228">
        <v>1121.0029999999999</v>
      </c>
      <c r="E48" s="228">
        <v>1309.046</v>
      </c>
      <c r="F48" s="228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19</v>
      </c>
      <c r="C49" s="227">
        <v>1154.7360000000001</v>
      </c>
      <c r="D49" s="228">
        <v>1119.1679999999999</v>
      </c>
      <c r="E49" s="228">
        <v>1261.4290000000001</v>
      </c>
      <c r="F49" s="228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24</v>
      </c>
      <c r="C50" s="227">
        <v>1255.779</v>
      </c>
      <c r="D50" s="228">
        <v>1288.712</v>
      </c>
      <c r="E50" s="228">
        <v>1388.8489999999999</v>
      </c>
      <c r="F50" s="228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19</v>
      </c>
      <c r="C51" s="227">
        <v>1072.394</v>
      </c>
      <c r="D51" s="228">
        <v>1106.1310000000001</v>
      </c>
      <c r="E51" s="228">
        <v>1302.5530000000001</v>
      </c>
      <c r="F51" s="228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21</v>
      </c>
      <c r="B52" s="36" t="s">
        <v>18</v>
      </c>
      <c r="C52" s="227">
        <v>932.46400000000006</v>
      </c>
      <c r="D52" s="228">
        <v>1051.3230000000001</v>
      </c>
      <c r="E52" s="228">
        <v>1143.462</v>
      </c>
      <c r="F52" s="228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19</v>
      </c>
      <c r="C53" s="227">
        <v>948.55600000000004</v>
      </c>
      <c r="D53" s="228">
        <v>934.29600000000005</v>
      </c>
      <c r="E53" s="228">
        <v>1051.96</v>
      </c>
      <c r="F53" s="228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19</v>
      </c>
      <c r="C54" s="229">
        <v>1177.9960000000001</v>
      </c>
      <c r="D54" s="230">
        <v>1141.2529999999999</v>
      </c>
      <c r="E54" s="230">
        <v>1307.8389999999999</v>
      </c>
      <c r="F54" s="230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4" t="s">
        <v>15</v>
      </c>
      <c r="B56" s="305"/>
      <c r="C56" s="300" t="s">
        <v>192</v>
      </c>
      <c r="D56" s="301" t="s">
        <v>193</v>
      </c>
      <c r="E56" s="301" t="s">
        <v>194</v>
      </c>
      <c r="F56" s="301" t="s">
        <v>195</v>
      </c>
      <c r="G56" s="301" t="s">
        <v>196</v>
      </c>
      <c r="H56" s="301" t="s">
        <v>197</v>
      </c>
      <c r="I56" s="301" t="s">
        <v>198</v>
      </c>
      <c r="J56" s="301" t="s">
        <v>199</v>
      </c>
      <c r="K56" s="301" t="s">
        <v>200</v>
      </c>
      <c r="L56" s="301" t="s">
        <v>201</v>
      </c>
      <c r="M56" s="301" t="s">
        <v>202</v>
      </c>
      <c r="N56" s="303" t="s">
        <v>203</v>
      </c>
    </row>
    <row r="57" spans="1:14" x14ac:dyDescent="0.2">
      <c r="A57" s="31" t="s">
        <v>1</v>
      </c>
      <c r="B57" s="32" t="s">
        <v>18</v>
      </c>
      <c r="C57" s="225">
        <v>1377.557</v>
      </c>
      <c r="D57" s="226">
        <v>1334.231</v>
      </c>
      <c r="E57" s="226">
        <v>1219.0889999999999</v>
      </c>
      <c r="F57" s="226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>
        <v>966.53</v>
      </c>
      <c r="L57" s="33">
        <v>968.78599999999994</v>
      </c>
      <c r="M57" s="33"/>
      <c r="N57" s="34"/>
    </row>
    <row r="58" spans="1:14" x14ac:dyDescent="0.2">
      <c r="A58" s="35"/>
      <c r="B58" s="36" t="s">
        <v>19</v>
      </c>
      <c r="C58" s="227">
        <v>1397.12</v>
      </c>
      <c r="D58" s="228">
        <v>1303.4390000000001</v>
      </c>
      <c r="E58" s="228">
        <v>1228.1089999999999</v>
      </c>
      <c r="F58" s="228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>
        <v>937.31399999999996</v>
      </c>
      <c r="L58" s="37">
        <v>947.00300000000004</v>
      </c>
      <c r="M58" s="37"/>
      <c r="N58" s="38"/>
    </row>
    <row r="59" spans="1:14" x14ac:dyDescent="0.2">
      <c r="A59" s="39" t="s">
        <v>2</v>
      </c>
      <c r="B59" s="36" t="s">
        <v>18</v>
      </c>
      <c r="C59" s="227">
        <v>1092.461</v>
      </c>
      <c r="D59" s="228">
        <v>1028.6510000000001</v>
      </c>
      <c r="E59" s="228">
        <v>942.452</v>
      </c>
      <c r="F59" s="228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>
        <v>652.69600000000003</v>
      </c>
      <c r="L59" s="37">
        <v>649.04999999999995</v>
      </c>
      <c r="M59" s="37"/>
      <c r="N59" s="38"/>
    </row>
    <row r="60" spans="1:14" x14ac:dyDescent="0.2">
      <c r="A60" s="35"/>
      <c r="B60" s="36" t="s">
        <v>19</v>
      </c>
      <c r="C60" s="227">
        <v>1074.8499999999999</v>
      </c>
      <c r="D60" s="228">
        <v>1015.425</v>
      </c>
      <c r="E60" s="228">
        <v>954.49400000000003</v>
      </c>
      <c r="F60" s="228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>
        <v>689.03</v>
      </c>
      <c r="L60" s="37">
        <v>717.798</v>
      </c>
      <c r="M60" s="37"/>
      <c r="N60" s="38"/>
    </row>
    <row r="61" spans="1:14" x14ac:dyDescent="0.2">
      <c r="A61" s="39" t="s">
        <v>3</v>
      </c>
      <c r="B61" s="36" t="s">
        <v>18</v>
      </c>
      <c r="C61" s="227">
        <v>1079.596</v>
      </c>
      <c r="D61" s="228">
        <v>1026.2760000000001</v>
      </c>
      <c r="E61" s="228">
        <v>920.17600000000004</v>
      </c>
      <c r="F61" s="228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>
        <v>758.51900000000001</v>
      </c>
      <c r="L61" s="37">
        <v>768.87900000000002</v>
      </c>
      <c r="M61" s="37"/>
      <c r="N61" s="38"/>
    </row>
    <row r="62" spans="1:14" x14ac:dyDescent="0.2">
      <c r="A62" s="40"/>
      <c r="B62" s="36" t="s">
        <v>19</v>
      </c>
      <c r="C62" s="227">
        <v>1228.4280000000001</v>
      </c>
      <c r="D62" s="228">
        <v>1139.7660000000001</v>
      </c>
      <c r="E62" s="228">
        <v>1054.0889999999999</v>
      </c>
      <c r="F62" s="228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>
        <v>760.37099999999998</v>
      </c>
      <c r="L62" s="37">
        <v>787.85900000000004</v>
      </c>
      <c r="M62" s="37"/>
      <c r="N62" s="38"/>
    </row>
    <row r="63" spans="1:14" x14ac:dyDescent="0.2">
      <c r="A63" s="35"/>
      <c r="B63" s="36" t="s">
        <v>24</v>
      </c>
      <c r="C63" s="227">
        <v>1495.384</v>
      </c>
      <c r="D63" s="228">
        <v>1392.731</v>
      </c>
      <c r="E63" s="228">
        <v>1352.8209999999999</v>
      </c>
      <c r="F63" s="228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>
        <v>1065.5820000000001</v>
      </c>
      <c r="L63" s="37">
        <v>1126.404</v>
      </c>
      <c r="M63" s="37"/>
      <c r="N63" s="38"/>
    </row>
    <row r="64" spans="1:14" x14ac:dyDescent="0.2">
      <c r="A64" s="41" t="s">
        <v>7</v>
      </c>
      <c r="B64" s="36" t="s">
        <v>19</v>
      </c>
      <c r="C64" s="227">
        <v>1289.2460000000001</v>
      </c>
      <c r="D64" s="228">
        <v>1287.4100000000001</v>
      </c>
      <c r="E64" s="228">
        <v>1220.44</v>
      </c>
      <c r="F64" s="228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>
        <v>884.90700000000004</v>
      </c>
      <c r="L64" s="37">
        <v>836.59900000000005</v>
      </c>
      <c r="M64" s="37"/>
      <c r="N64" s="38"/>
    </row>
    <row r="65" spans="1:14" x14ac:dyDescent="0.2">
      <c r="A65" s="39" t="s">
        <v>21</v>
      </c>
      <c r="B65" s="36" t="s">
        <v>18</v>
      </c>
      <c r="C65" s="227">
        <v>1273.9069999999999</v>
      </c>
      <c r="D65" s="228">
        <v>1197.451</v>
      </c>
      <c r="E65" s="228">
        <v>1116.7249999999999</v>
      </c>
      <c r="F65" s="228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>
        <v>849.56500000000005</v>
      </c>
      <c r="L65" s="37">
        <v>921.89800000000002</v>
      </c>
      <c r="M65" s="37"/>
      <c r="N65" s="38"/>
    </row>
    <row r="66" spans="1:14" x14ac:dyDescent="0.2">
      <c r="A66" s="35"/>
      <c r="B66" s="36" t="s">
        <v>19</v>
      </c>
      <c r="C66" s="227">
        <v>1214.231</v>
      </c>
      <c r="D66" s="228">
        <v>1109.895</v>
      </c>
      <c r="E66" s="228">
        <v>1015.645</v>
      </c>
      <c r="F66" s="228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>
        <v>807.82799999999997</v>
      </c>
      <c r="L66" s="37">
        <v>795.23699999999997</v>
      </c>
      <c r="M66" s="37"/>
      <c r="N66" s="38"/>
    </row>
    <row r="67" spans="1:14" ht="13.5" thickBot="1" x14ac:dyDescent="0.25">
      <c r="A67" s="42" t="s">
        <v>0</v>
      </c>
      <c r="B67" s="43" t="s">
        <v>19</v>
      </c>
      <c r="C67" s="229">
        <v>1219.596</v>
      </c>
      <c r="D67" s="230">
        <v>1146.095</v>
      </c>
      <c r="E67" s="230">
        <v>1073.473</v>
      </c>
      <c r="F67" s="230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>
        <v>817.48099999999999</v>
      </c>
      <c r="L67" s="44">
        <v>767.98599999999999</v>
      </c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O10" sqref="O10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5" customFormat="1" ht="21" x14ac:dyDescent="0.35">
      <c r="A1" s="194" t="s">
        <v>171</v>
      </c>
    </row>
    <row r="3" spans="1:13" ht="16.5" thickBot="1" x14ac:dyDescent="0.3">
      <c r="A3" s="196" t="s">
        <v>94</v>
      </c>
      <c r="C3" s="29"/>
      <c r="E3" s="47"/>
      <c r="F3" s="48"/>
    </row>
    <row r="4" spans="1:13" ht="15.75" thickBot="1" x14ac:dyDescent="0.3">
      <c r="A4" s="306" t="s">
        <v>95</v>
      </c>
      <c r="B4" s="307" t="s">
        <v>96</v>
      </c>
      <c r="C4" s="308" t="s">
        <v>97</v>
      </c>
      <c r="D4" s="308" t="s">
        <v>98</v>
      </c>
      <c r="E4" s="308" t="s">
        <v>99</v>
      </c>
      <c r="F4" s="308" t="s">
        <v>100</v>
      </c>
      <c r="G4" s="308" t="s">
        <v>101</v>
      </c>
      <c r="H4" s="308" t="s">
        <v>102</v>
      </c>
      <c r="I4" s="308" t="s">
        <v>103</v>
      </c>
      <c r="J4" s="308" t="s">
        <v>104</v>
      </c>
      <c r="K4" s="308" t="s">
        <v>105</v>
      </c>
      <c r="L4" s="308" t="s">
        <v>106</v>
      </c>
      <c r="M4" s="309" t="s">
        <v>107</v>
      </c>
    </row>
    <row r="5" spans="1:13" x14ac:dyDescent="0.2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109</v>
      </c>
      <c r="B6" s="237">
        <v>1487.8538757566942</v>
      </c>
      <c r="C6" s="238">
        <v>1455.566138738583</v>
      </c>
      <c r="D6" s="238">
        <v>1482.4525899349117</v>
      </c>
      <c r="E6" s="238">
        <v>1463.1305263879678</v>
      </c>
      <c r="F6" s="238">
        <v>1452.3896570589436</v>
      </c>
      <c r="G6" s="238">
        <v>1439.5109116057554</v>
      </c>
      <c r="H6" s="238">
        <v>1442.8876595385277</v>
      </c>
      <c r="I6" s="238">
        <v>1449.6690000000001</v>
      </c>
      <c r="J6" s="238">
        <v>1433.394</v>
      </c>
      <c r="K6" s="238">
        <v>1422.182</v>
      </c>
      <c r="L6" s="238">
        <v>1397.434</v>
      </c>
      <c r="M6" s="239">
        <v>1354.94</v>
      </c>
    </row>
    <row r="7" spans="1:13" ht="15.75" x14ac:dyDescent="0.25">
      <c r="A7" s="4" t="s">
        <v>123</v>
      </c>
      <c r="B7" s="237">
        <v>1436.54</v>
      </c>
      <c r="C7" s="238">
        <v>1419.6610000000001</v>
      </c>
      <c r="D7" s="238">
        <v>1432.54</v>
      </c>
      <c r="E7" s="238">
        <v>1447.1020000000001</v>
      </c>
      <c r="F7" s="238">
        <v>1496.3309999999999</v>
      </c>
      <c r="G7" s="238">
        <v>1460.6679999999999</v>
      </c>
      <c r="H7" s="238">
        <v>1474.82</v>
      </c>
      <c r="I7" s="238">
        <v>1478.6669999999999</v>
      </c>
      <c r="J7" s="247">
        <v>1465.2</v>
      </c>
      <c r="K7" s="238">
        <v>1488.5309999999999</v>
      </c>
      <c r="L7" s="238">
        <v>1480.576</v>
      </c>
      <c r="M7" s="239">
        <v>1473.0630000000001</v>
      </c>
    </row>
    <row r="8" spans="1:13" ht="15.75" x14ac:dyDescent="0.25">
      <c r="A8" s="4">
        <v>2021</v>
      </c>
      <c r="B8" s="244">
        <v>1533.94</v>
      </c>
      <c r="C8" s="245">
        <v>1553.87</v>
      </c>
      <c r="D8" s="245">
        <v>1539.0519999999999</v>
      </c>
      <c r="E8" s="245">
        <v>1555.1510000000001</v>
      </c>
      <c r="F8" s="245">
        <v>1574.3710000000001</v>
      </c>
      <c r="G8" s="245">
        <v>1593.0250000000001</v>
      </c>
      <c r="H8" s="245">
        <v>1596.239</v>
      </c>
      <c r="I8" s="245">
        <v>1593.615</v>
      </c>
      <c r="J8" s="245">
        <v>1691.9590000000001</v>
      </c>
      <c r="K8" s="245">
        <v>1825.5609999999999</v>
      </c>
      <c r="L8" s="245">
        <v>1937.6489999999999</v>
      </c>
      <c r="M8" s="246">
        <v>1999.626</v>
      </c>
    </row>
    <row r="9" spans="1:13" ht="15.75" x14ac:dyDescent="0.25">
      <c r="A9" s="338">
        <v>2022</v>
      </c>
      <c r="B9" s="244">
        <v>2146.433</v>
      </c>
      <c r="C9" s="245">
        <v>2186.5639999999999</v>
      </c>
      <c r="D9" s="245">
        <v>2312.328</v>
      </c>
      <c r="E9" s="245">
        <v>2446.6819999999998</v>
      </c>
      <c r="F9" s="245">
        <v>2654.7060000000001</v>
      </c>
      <c r="G9" s="245">
        <v>2647.8119999999999</v>
      </c>
      <c r="H9" s="245">
        <v>2687.1019999999999</v>
      </c>
      <c r="I9" s="245">
        <v>2732.6480000000001</v>
      </c>
      <c r="J9" s="245">
        <v>2650.8809999999999</v>
      </c>
      <c r="K9" s="245">
        <v>2826.3519999999999</v>
      </c>
      <c r="L9" s="245">
        <v>2804.3820000000001</v>
      </c>
      <c r="M9" s="246">
        <v>2794.364</v>
      </c>
    </row>
    <row r="10" spans="1:13" ht="16.5" thickBot="1" x14ac:dyDescent="0.3">
      <c r="A10" s="5">
        <v>2023</v>
      </c>
      <c r="B10" s="244">
        <v>2754.2159999999999</v>
      </c>
      <c r="C10" s="245">
        <v>2853.067</v>
      </c>
      <c r="D10" s="245">
        <v>2799.58</v>
      </c>
      <c r="E10" s="245">
        <v>2389.9490000000001</v>
      </c>
      <c r="F10" s="245">
        <v>2333.2910000000002</v>
      </c>
      <c r="G10" s="245">
        <v>2297.1280000000002</v>
      </c>
      <c r="H10" s="245">
        <v>2291.6669999999999</v>
      </c>
      <c r="I10" s="245">
        <v>2275.288</v>
      </c>
      <c r="J10" s="245">
        <v>2270.2510000000002</v>
      </c>
      <c r="K10" s="245">
        <v>2328.9110000000001</v>
      </c>
      <c r="L10" s="245"/>
      <c r="M10" s="246"/>
    </row>
    <row r="11" spans="1:13" ht="15.75" x14ac:dyDescent="0.25">
      <c r="A11" s="6" t="s">
        <v>110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4"/>
    </row>
    <row r="12" spans="1:13" ht="15.75" x14ac:dyDescent="0.25">
      <c r="A12" s="4" t="s">
        <v>109</v>
      </c>
      <c r="B12" s="237">
        <v>1740.4944717611543</v>
      </c>
      <c r="C12" s="238">
        <v>1722.4263179254558</v>
      </c>
      <c r="D12" s="238">
        <v>1765.4656006585067</v>
      </c>
      <c r="E12" s="238">
        <v>1706.4858962570027</v>
      </c>
      <c r="F12" s="238">
        <v>1744.4914688503873</v>
      </c>
      <c r="G12" s="238">
        <v>1697.9432368660898</v>
      </c>
      <c r="H12" s="238">
        <v>1678.2821219677564</v>
      </c>
      <c r="I12" s="238">
        <v>1663.8309999999999</v>
      </c>
      <c r="J12" s="238">
        <v>1689.23</v>
      </c>
      <c r="K12" s="238">
        <v>1662.7280000000001</v>
      </c>
      <c r="L12" s="238">
        <v>1729.42</v>
      </c>
      <c r="M12" s="239">
        <v>1733.691</v>
      </c>
    </row>
    <row r="13" spans="1:13" ht="15.75" x14ac:dyDescent="0.25">
      <c r="A13" s="4" t="s">
        <v>123</v>
      </c>
      <c r="B13" s="237">
        <v>1654.2070000000001</v>
      </c>
      <c r="C13" s="238">
        <v>1706.62</v>
      </c>
      <c r="D13" s="238">
        <v>1735.7</v>
      </c>
      <c r="E13" s="238">
        <v>1738.357</v>
      </c>
      <c r="F13" s="238">
        <v>1779.79</v>
      </c>
      <c r="G13" s="238">
        <v>1680.2950000000001</v>
      </c>
      <c r="H13" s="238">
        <v>1707.2760000000001</v>
      </c>
      <c r="I13" s="238">
        <v>1780.79</v>
      </c>
      <c r="J13" s="238">
        <v>1852.7159999999999</v>
      </c>
      <c r="K13" s="238">
        <v>1851.6590000000001</v>
      </c>
      <c r="L13" s="238">
        <v>1886.7550000000001</v>
      </c>
      <c r="M13" s="239">
        <v>1836.7739999999999</v>
      </c>
    </row>
    <row r="14" spans="1:13" ht="15.75" x14ac:dyDescent="0.25">
      <c r="A14" s="4">
        <v>2021</v>
      </c>
      <c r="B14" s="244">
        <v>1740.2729999999999</v>
      </c>
      <c r="C14" s="245">
        <v>1914.893</v>
      </c>
      <c r="D14" s="245">
        <v>1930.1759999999999</v>
      </c>
      <c r="E14" s="245">
        <v>1930.7260000000001</v>
      </c>
      <c r="F14" s="245">
        <v>1916.7090000000001</v>
      </c>
      <c r="G14" s="245">
        <v>1815.7439999999999</v>
      </c>
      <c r="H14" s="245">
        <v>1846.424</v>
      </c>
      <c r="I14" s="245">
        <v>1890.3430000000001</v>
      </c>
      <c r="J14" s="245">
        <v>1947.9549999999999</v>
      </c>
      <c r="K14" s="245">
        <v>2032.249</v>
      </c>
      <c r="L14" s="245">
        <v>2139.386</v>
      </c>
      <c r="M14" s="246">
        <v>2274.8049999999998</v>
      </c>
    </row>
    <row r="15" spans="1:13" ht="15.75" x14ac:dyDescent="0.25">
      <c r="A15" s="338">
        <v>2022</v>
      </c>
      <c r="B15" s="244">
        <v>2344.5509999999999</v>
      </c>
      <c r="C15" s="245">
        <v>2352.384</v>
      </c>
      <c r="D15" s="245">
        <v>2473.931</v>
      </c>
      <c r="E15" s="245">
        <v>2706.2359999999999</v>
      </c>
      <c r="F15" s="245">
        <v>2801.0970000000002</v>
      </c>
      <c r="G15" s="245">
        <v>2826.8510000000001</v>
      </c>
      <c r="H15" s="245">
        <v>2872.828</v>
      </c>
      <c r="I15" s="245">
        <v>2936.8470000000002</v>
      </c>
      <c r="J15" s="245">
        <v>2858.8470000000002</v>
      </c>
      <c r="K15" s="245">
        <v>2945.6120000000001</v>
      </c>
      <c r="L15" s="245">
        <v>2995.2759999999998</v>
      </c>
      <c r="M15" s="246">
        <v>3000.8119999999999</v>
      </c>
    </row>
    <row r="16" spans="1:13" ht="16.5" thickBot="1" x14ac:dyDescent="0.3">
      <c r="A16" s="5">
        <v>2023</v>
      </c>
      <c r="B16" s="244">
        <v>2869.9789999999998</v>
      </c>
      <c r="C16" s="245">
        <v>2901.598</v>
      </c>
      <c r="D16" s="245">
        <v>2867.201</v>
      </c>
      <c r="E16" s="245">
        <v>2656.6260000000002</v>
      </c>
      <c r="F16" s="245">
        <v>2528.8020000000001</v>
      </c>
      <c r="G16" s="245">
        <v>2555.835</v>
      </c>
      <c r="H16" s="245">
        <v>2293.8440000000001</v>
      </c>
      <c r="I16" s="245">
        <v>2451.5070000000001</v>
      </c>
      <c r="J16" s="245">
        <v>2469.7579999999998</v>
      </c>
      <c r="K16" s="245">
        <v>2516.078</v>
      </c>
      <c r="L16" s="245"/>
      <c r="M16" s="246"/>
    </row>
    <row r="17" spans="1:13" ht="15.75" x14ac:dyDescent="0.25">
      <c r="A17" s="6" t="s">
        <v>204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4"/>
    </row>
    <row r="18" spans="1:13" ht="15.75" x14ac:dyDescent="0.25">
      <c r="A18" s="4" t="s">
        <v>109</v>
      </c>
      <c r="B18" s="237">
        <v>1121.3689999999999</v>
      </c>
      <c r="C18" s="238">
        <v>1113.9570000000001</v>
      </c>
      <c r="D18" s="238">
        <v>1113.4559999999999</v>
      </c>
      <c r="E18" s="238">
        <v>1109.2570000000001</v>
      </c>
      <c r="F18" s="238">
        <v>1108.828</v>
      </c>
      <c r="G18" s="238">
        <v>1100.779</v>
      </c>
      <c r="H18" s="238">
        <v>1079.6880000000001</v>
      </c>
      <c r="I18" s="238">
        <v>1060.5630000000001</v>
      </c>
      <c r="J18" s="238">
        <v>1037.941</v>
      </c>
      <c r="K18" s="238">
        <v>1015.98</v>
      </c>
      <c r="L18" s="238">
        <v>1012.069</v>
      </c>
      <c r="M18" s="239">
        <v>1003.475</v>
      </c>
    </row>
    <row r="19" spans="1:13" ht="15.75" x14ac:dyDescent="0.25">
      <c r="A19" s="4" t="s">
        <v>123</v>
      </c>
      <c r="B19" s="237">
        <v>1010.009</v>
      </c>
      <c r="C19" s="238">
        <v>1021.93</v>
      </c>
      <c r="D19" s="238">
        <v>1030.5909999999999</v>
      </c>
      <c r="E19" s="238">
        <v>1047.3889999999999</v>
      </c>
      <c r="F19" s="238">
        <v>1092.6130000000001</v>
      </c>
      <c r="G19" s="238">
        <v>1078.8920000000001</v>
      </c>
      <c r="H19" s="238">
        <v>1060.634</v>
      </c>
      <c r="I19" s="238">
        <v>1028.373</v>
      </c>
      <c r="J19" s="238">
        <v>1010.027</v>
      </c>
      <c r="K19" s="238">
        <v>1017.52</v>
      </c>
      <c r="L19" s="238">
        <v>1054.6790000000001</v>
      </c>
      <c r="M19" s="239">
        <v>1070.605</v>
      </c>
    </row>
    <row r="20" spans="1:13" ht="15.75" x14ac:dyDescent="0.25">
      <c r="A20" s="4">
        <v>2021</v>
      </c>
      <c r="B20" s="240">
        <v>1100.0329999999999</v>
      </c>
      <c r="C20" s="238">
        <v>1164.799</v>
      </c>
      <c r="D20" s="238">
        <v>1178.277</v>
      </c>
      <c r="E20" s="238">
        <v>1178.5239999999999</v>
      </c>
      <c r="F20" s="238">
        <v>1188.354</v>
      </c>
      <c r="G20" s="238">
        <v>1200.577</v>
      </c>
      <c r="H20" s="238">
        <v>1200.6959999999999</v>
      </c>
      <c r="I20" s="238">
        <v>1223.817</v>
      </c>
      <c r="J20" s="238">
        <v>1308.0070000000001</v>
      </c>
      <c r="K20" s="238">
        <v>1369.0650000000001</v>
      </c>
      <c r="L20" s="238">
        <v>1510.5039999999999</v>
      </c>
      <c r="M20" s="239">
        <v>1673.9670000000001</v>
      </c>
    </row>
    <row r="21" spans="1:13" ht="15.75" x14ac:dyDescent="0.25">
      <c r="A21" s="338">
        <v>2022</v>
      </c>
      <c r="B21" s="240">
        <v>1738.242</v>
      </c>
      <c r="C21" s="238">
        <v>1734.277</v>
      </c>
      <c r="D21" s="238">
        <v>1948.098</v>
      </c>
      <c r="E21" s="238">
        <v>2114.8490000000002</v>
      </c>
      <c r="F21" s="238">
        <v>2120.0219999999999</v>
      </c>
      <c r="G21" s="238">
        <v>2095.48</v>
      </c>
      <c r="H21" s="238">
        <v>2060.5070000000001</v>
      </c>
      <c r="I21" s="238">
        <v>2024.4649999999999</v>
      </c>
      <c r="J21" s="238">
        <v>2040.7090000000001</v>
      </c>
      <c r="K21" s="238">
        <v>2049.527</v>
      </c>
      <c r="L21" s="238">
        <v>2041.999</v>
      </c>
      <c r="M21" s="239">
        <v>2063.444</v>
      </c>
    </row>
    <row r="22" spans="1:13" ht="16.5" thickBot="1" x14ac:dyDescent="0.3">
      <c r="A22" s="5">
        <v>2023</v>
      </c>
      <c r="B22" s="241">
        <v>2081.9929999999999</v>
      </c>
      <c r="C22" s="242">
        <v>2000.876</v>
      </c>
      <c r="D22" s="242">
        <v>1923.521</v>
      </c>
      <c r="E22" s="242">
        <v>1811.9849999999999</v>
      </c>
      <c r="F22" s="242">
        <v>1757.126</v>
      </c>
      <c r="G22" s="242">
        <v>1670.4690000000001</v>
      </c>
      <c r="H22" s="242">
        <v>1614.8720000000001</v>
      </c>
      <c r="I22" s="242">
        <v>1556.425</v>
      </c>
      <c r="J22" s="242">
        <v>1542.9469999999999</v>
      </c>
      <c r="K22" s="242">
        <v>1554.8789999999999</v>
      </c>
      <c r="L22" s="242"/>
      <c r="M22" s="243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O17" sqref="O17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174</v>
      </c>
      <c r="B1" s="51"/>
      <c r="C1" s="51"/>
      <c r="D1" s="51"/>
    </row>
    <row r="3" spans="1:12" s="7" customFormat="1" ht="16.5" thickBot="1" x14ac:dyDescent="0.3">
      <c r="A3" s="24" t="s">
        <v>173</v>
      </c>
      <c r="B3" s="23"/>
      <c r="C3" s="23"/>
      <c r="D3" s="23"/>
    </row>
    <row r="4" spans="1:12" s="7" customFormat="1" ht="15" x14ac:dyDescent="0.2">
      <c r="A4" s="52"/>
      <c r="B4" s="53"/>
      <c r="C4" s="54" t="s">
        <v>27</v>
      </c>
      <c r="D4" s="342"/>
      <c r="E4" s="342"/>
      <c r="F4" s="55"/>
      <c r="G4" s="343" t="s">
        <v>28</v>
      </c>
      <c r="H4" s="342"/>
      <c r="I4" s="342"/>
      <c r="J4" s="344"/>
      <c r="K4" s="54" t="s">
        <v>29</v>
      </c>
      <c r="L4" s="55"/>
    </row>
    <row r="5" spans="1:12" s="7" customFormat="1" ht="15" x14ac:dyDescent="0.25">
      <c r="A5" s="56" t="s">
        <v>30</v>
      </c>
      <c r="B5" s="57" t="s">
        <v>31</v>
      </c>
      <c r="C5" s="58" t="s">
        <v>32</v>
      </c>
      <c r="D5" s="345"/>
      <c r="E5" s="345" t="s">
        <v>33</v>
      </c>
      <c r="F5" s="59"/>
      <c r="G5" s="346" t="s">
        <v>32</v>
      </c>
      <c r="H5" s="345"/>
      <c r="I5" s="345" t="s">
        <v>33</v>
      </c>
      <c r="J5" s="347"/>
      <c r="K5" s="58" t="s">
        <v>32</v>
      </c>
      <c r="L5" s="59"/>
    </row>
    <row r="6" spans="1:12" s="7" customFormat="1" ht="13.5" thickBot="1" x14ac:dyDescent="0.25">
      <c r="A6" s="60"/>
      <c r="B6" s="61"/>
      <c r="C6" s="62" t="s">
        <v>276</v>
      </c>
      <c r="D6" s="348" t="s">
        <v>277</v>
      </c>
      <c r="E6" s="349" t="s">
        <v>276</v>
      </c>
      <c r="F6" s="63" t="s">
        <v>277</v>
      </c>
      <c r="G6" s="350" t="s">
        <v>276</v>
      </c>
      <c r="H6" s="348" t="s">
        <v>277</v>
      </c>
      <c r="I6" s="349" t="s">
        <v>276</v>
      </c>
      <c r="J6" s="351" t="s">
        <v>277</v>
      </c>
      <c r="K6" s="62" t="s">
        <v>276</v>
      </c>
      <c r="L6" s="63" t="s">
        <v>277</v>
      </c>
    </row>
    <row r="7" spans="1:12" s="7" customFormat="1" ht="15" x14ac:dyDescent="0.25">
      <c r="A7" s="64" t="s">
        <v>43</v>
      </c>
      <c r="B7" s="65"/>
      <c r="C7" s="352">
        <v>2255129.3539999998</v>
      </c>
      <c r="D7" s="353">
        <v>2742636.2829999998</v>
      </c>
      <c r="E7" s="66">
        <v>6580532.466</v>
      </c>
      <c r="F7" s="354">
        <v>10097108.397</v>
      </c>
      <c r="G7" s="355">
        <v>708100.54399999999</v>
      </c>
      <c r="H7" s="356">
        <v>533087.96299999999</v>
      </c>
      <c r="I7" s="357">
        <v>2154458.338</v>
      </c>
      <c r="J7" s="358">
        <v>1650493.524</v>
      </c>
      <c r="K7" s="67">
        <v>1547028.8099999998</v>
      </c>
      <c r="L7" s="68">
        <v>2209548.3199999998</v>
      </c>
    </row>
    <row r="8" spans="1:12" s="7" customFormat="1" x14ac:dyDescent="0.2">
      <c r="A8" s="69" t="s">
        <v>34</v>
      </c>
      <c r="B8" s="70" t="s">
        <v>35</v>
      </c>
      <c r="C8" s="359">
        <v>959517.44099999999</v>
      </c>
      <c r="D8" s="360">
        <v>1476553.1</v>
      </c>
      <c r="E8" s="361">
        <v>2571052.5469999998</v>
      </c>
      <c r="F8" s="362">
        <v>5517508.2949999999</v>
      </c>
      <c r="G8" s="363">
        <v>139234.07</v>
      </c>
      <c r="H8" s="364">
        <v>160193.21400000001</v>
      </c>
      <c r="I8" s="365">
        <v>440310.81699999998</v>
      </c>
      <c r="J8" s="366">
        <v>686221.43700000003</v>
      </c>
      <c r="K8" s="71">
        <v>820283.37100000004</v>
      </c>
      <c r="L8" s="72">
        <v>1316359.8860000002</v>
      </c>
    </row>
    <row r="9" spans="1:12" s="7" customFormat="1" x14ac:dyDescent="0.2">
      <c r="A9" s="69" t="s">
        <v>36</v>
      </c>
      <c r="B9" s="70" t="s">
        <v>2</v>
      </c>
      <c r="C9" s="359">
        <v>92860.240999999995</v>
      </c>
      <c r="D9" s="360">
        <v>95050.274999999994</v>
      </c>
      <c r="E9" s="361">
        <v>291857.75300000003</v>
      </c>
      <c r="F9" s="362">
        <v>411393.43599999999</v>
      </c>
      <c r="G9" s="363">
        <v>4971.6549999999997</v>
      </c>
      <c r="H9" s="364">
        <v>3485.8409999999999</v>
      </c>
      <c r="I9" s="365">
        <v>15041.790999999999</v>
      </c>
      <c r="J9" s="366">
        <v>7795.5050000000001</v>
      </c>
      <c r="K9" s="71">
        <v>87888.585999999996</v>
      </c>
      <c r="L9" s="72">
        <v>91564.433999999994</v>
      </c>
    </row>
    <row r="10" spans="1:12" s="7" customFormat="1" x14ac:dyDescent="0.2">
      <c r="A10" s="69" t="s">
        <v>37</v>
      </c>
      <c r="B10" s="70" t="s">
        <v>3</v>
      </c>
      <c r="C10" s="359">
        <v>84336.381999999998</v>
      </c>
      <c r="D10" s="360">
        <v>86877.72</v>
      </c>
      <c r="E10" s="361">
        <v>272107.12</v>
      </c>
      <c r="F10" s="362">
        <v>377435.46600000001</v>
      </c>
      <c r="G10" s="363">
        <v>54126.321000000004</v>
      </c>
      <c r="H10" s="364">
        <v>52250.300999999999</v>
      </c>
      <c r="I10" s="365">
        <v>180890.902</v>
      </c>
      <c r="J10" s="366">
        <v>179273.88099999999</v>
      </c>
      <c r="K10" s="71">
        <v>30210.060999999994</v>
      </c>
      <c r="L10" s="72">
        <v>34627.419000000002</v>
      </c>
    </row>
    <row r="11" spans="1:12" s="7" customFormat="1" x14ac:dyDescent="0.2">
      <c r="A11" s="69" t="s">
        <v>38</v>
      </c>
      <c r="B11" s="70" t="s">
        <v>21</v>
      </c>
      <c r="C11" s="359">
        <v>34093.656999999999</v>
      </c>
      <c r="D11" s="360">
        <v>23684.240000000002</v>
      </c>
      <c r="E11" s="361">
        <v>114749.068</v>
      </c>
      <c r="F11" s="362">
        <v>87644.303</v>
      </c>
      <c r="G11" s="363">
        <v>1434.904</v>
      </c>
      <c r="H11" s="364">
        <v>1412.3679999999999</v>
      </c>
      <c r="I11" s="365">
        <v>5837.152</v>
      </c>
      <c r="J11" s="366">
        <v>6331.1469999999999</v>
      </c>
      <c r="K11" s="71">
        <v>32658.753000000001</v>
      </c>
      <c r="L11" s="72">
        <v>22271.872000000003</v>
      </c>
    </row>
    <row r="12" spans="1:12" s="7" customFormat="1" x14ac:dyDescent="0.2">
      <c r="A12" s="69" t="s">
        <v>39</v>
      </c>
      <c r="B12" s="70" t="s">
        <v>40</v>
      </c>
      <c r="C12" s="359">
        <v>879253.73499999999</v>
      </c>
      <c r="D12" s="360">
        <v>865740.15700000001</v>
      </c>
      <c r="E12" s="361">
        <v>2790137.5120000001</v>
      </c>
      <c r="F12" s="362">
        <v>3018751.4780000001</v>
      </c>
      <c r="G12" s="363">
        <v>447619.10800000001</v>
      </c>
      <c r="H12" s="364">
        <v>266312.37099999998</v>
      </c>
      <c r="I12" s="365">
        <v>1417295.568</v>
      </c>
      <c r="J12" s="366">
        <v>685259.85699999996</v>
      </c>
      <c r="K12" s="71">
        <v>431634.62699999998</v>
      </c>
      <c r="L12" s="72">
        <v>599427.78600000008</v>
      </c>
    </row>
    <row r="13" spans="1:12" s="7" customFormat="1" x14ac:dyDescent="0.2">
      <c r="A13" s="69" t="s">
        <v>69</v>
      </c>
      <c r="B13" s="70" t="s">
        <v>71</v>
      </c>
      <c r="C13" s="359">
        <v>164419.09899999999</v>
      </c>
      <c r="D13" s="360">
        <v>152622.46</v>
      </c>
      <c r="E13" s="361">
        <v>460405.19500000001</v>
      </c>
      <c r="F13" s="362">
        <v>593274.06299999997</v>
      </c>
      <c r="G13" s="363">
        <v>16045.503000000001</v>
      </c>
      <c r="H13" s="364">
        <v>10304.812</v>
      </c>
      <c r="I13" s="365">
        <v>22617.131000000001</v>
      </c>
      <c r="J13" s="366">
        <v>21336.49</v>
      </c>
      <c r="K13" s="71">
        <v>148373.59599999999</v>
      </c>
      <c r="L13" s="72">
        <v>142317.64799999999</v>
      </c>
    </row>
    <row r="14" spans="1:12" ht="13.5" thickBot="1" x14ac:dyDescent="0.25">
      <c r="A14" s="73" t="s">
        <v>41</v>
      </c>
      <c r="B14" s="74" t="s">
        <v>42</v>
      </c>
      <c r="C14" s="367">
        <v>40648.798999999999</v>
      </c>
      <c r="D14" s="368">
        <v>42108.330999999998</v>
      </c>
      <c r="E14" s="369">
        <v>80223.270999999993</v>
      </c>
      <c r="F14" s="370">
        <v>91101.356</v>
      </c>
      <c r="G14" s="371">
        <v>44668.983</v>
      </c>
      <c r="H14" s="372">
        <v>39129.055999999997</v>
      </c>
      <c r="I14" s="373">
        <v>72464.976999999999</v>
      </c>
      <c r="J14" s="374">
        <v>64275.207000000002</v>
      </c>
      <c r="K14" s="75">
        <v>-4020.1840000000011</v>
      </c>
      <c r="L14" s="76">
        <v>2979.2750000000015</v>
      </c>
    </row>
    <row r="15" spans="1:12" ht="12" customHeight="1" x14ac:dyDescent="0.2">
      <c r="A15" s="78" t="s">
        <v>60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27</v>
      </c>
      <c r="D18" s="342"/>
      <c r="E18" s="342"/>
      <c r="F18" s="55"/>
      <c r="G18" s="343" t="s">
        <v>28</v>
      </c>
      <c r="H18" s="342"/>
      <c r="I18" s="342"/>
      <c r="J18" s="344"/>
      <c r="K18" s="54" t="s">
        <v>29</v>
      </c>
      <c r="L18" s="55"/>
    </row>
    <row r="19" spans="1:12" ht="15" x14ac:dyDescent="0.25">
      <c r="A19" s="56" t="s">
        <v>30</v>
      </c>
      <c r="B19" s="57" t="s">
        <v>31</v>
      </c>
      <c r="C19" s="58" t="s">
        <v>32</v>
      </c>
      <c r="D19" s="345"/>
      <c r="E19" s="345" t="s">
        <v>33</v>
      </c>
      <c r="F19" s="59"/>
      <c r="G19" s="346" t="s">
        <v>32</v>
      </c>
      <c r="H19" s="345"/>
      <c r="I19" s="345" t="s">
        <v>33</v>
      </c>
      <c r="J19" s="347"/>
      <c r="K19" s="58" t="s">
        <v>32</v>
      </c>
      <c r="L19" s="59"/>
    </row>
    <row r="20" spans="1:12" ht="13.5" thickBot="1" x14ac:dyDescent="0.25">
      <c r="A20" s="60"/>
      <c r="B20" s="61"/>
      <c r="C20" s="62" t="s">
        <v>212</v>
      </c>
      <c r="D20" s="348" t="s">
        <v>213</v>
      </c>
      <c r="E20" s="349" t="s">
        <v>212</v>
      </c>
      <c r="F20" s="63" t="s">
        <v>213</v>
      </c>
      <c r="G20" s="350" t="s">
        <v>212</v>
      </c>
      <c r="H20" s="348" t="s">
        <v>213</v>
      </c>
      <c r="I20" s="349" t="s">
        <v>212</v>
      </c>
      <c r="J20" s="351" t="s">
        <v>213</v>
      </c>
      <c r="K20" s="62" t="s">
        <v>212</v>
      </c>
      <c r="L20" s="63" t="s">
        <v>213</v>
      </c>
    </row>
    <row r="21" spans="1:12" ht="15" x14ac:dyDescent="0.25">
      <c r="A21" s="64" t="s">
        <v>43</v>
      </c>
      <c r="B21" s="65"/>
      <c r="C21" s="352">
        <v>1946257.4750000001</v>
      </c>
      <c r="D21" s="353">
        <v>3124995.7700000005</v>
      </c>
      <c r="E21" s="66">
        <v>8631716.1359999999</v>
      </c>
      <c r="F21" s="354">
        <v>9159791.7969999984</v>
      </c>
      <c r="G21" s="355">
        <v>397614.25699999998</v>
      </c>
      <c r="H21" s="356">
        <v>1056229.301</v>
      </c>
      <c r="I21" s="357">
        <v>1193637.8840000001</v>
      </c>
      <c r="J21" s="358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34</v>
      </c>
      <c r="B22" s="70" t="s">
        <v>35</v>
      </c>
      <c r="C22" s="359">
        <v>838611.90700000001</v>
      </c>
      <c r="D22" s="360">
        <v>1338050.9890000001</v>
      </c>
      <c r="E22" s="361">
        <v>3594948.9780000001</v>
      </c>
      <c r="F22" s="362">
        <v>3637950.2859999998</v>
      </c>
      <c r="G22" s="363">
        <v>137087.96299999999</v>
      </c>
      <c r="H22" s="364">
        <v>269861.136</v>
      </c>
      <c r="I22" s="365">
        <v>610195.17500000005</v>
      </c>
      <c r="J22" s="366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36</v>
      </c>
      <c r="B23" s="70" t="s">
        <v>2</v>
      </c>
      <c r="C23" s="359">
        <v>196775.11300000001</v>
      </c>
      <c r="D23" s="360">
        <v>137095.753</v>
      </c>
      <c r="E23" s="361">
        <v>1064410.4280000001</v>
      </c>
      <c r="F23" s="362">
        <v>438645.23300000001</v>
      </c>
      <c r="G23" s="363">
        <v>9561.3989999999994</v>
      </c>
      <c r="H23" s="364">
        <v>6060.0290000000005</v>
      </c>
      <c r="I23" s="365">
        <v>49148.595999999998</v>
      </c>
      <c r="J23" s="366">
        <v>19940.069</v>
      </c>
      <c r="K23" s="71">
        <v>187213.71400000001</v>
      </c>
      <c r="L23" s="72">
        <v>131035.724</v>
      </c>
    </row>
    <row r="24" spans="1:12" x14ac:dyDescent="0.2">
      <c r="A24" s="69" t="s">
        <v>37</v>
      </c>
      <c r="B24" s="70" t="s">
        <v>3</v>
      </c>
      <c r="C24" s="359">
        <v>92281.023000000001</v>
      </c>
      <c r="D24" s="360">
        <v>94418.297000000006</v>
      </c>
      <c r="E24" s="361">
        <v>455877.511</v>
      </c>
      <c r="F24" s="362">
        <v>304620.49599999998</v>
      </c>
      <c r="G24" s="363">
        <v>39546.559999999998</v>
      </c>
      <c r="H24" s="364">
        <v>62290.720000000001</v>
      </c>
      <c r="I24" s="365">
        <v>196015.367</v>
      </c>
      <c r="J24" s="366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38</v>
      </c>
      <c r="B25" s="70" t="s">
        <v>21</v>
      </c>
      <c r="C25" s="359">
        <v>45098.695</v>
      </c>
      <c r="D25" s="360">
        <v>41044.955000000002</v>
      </c>
      <c r="E25" s="361">
        <v>228233.48499999999</v>
      </c>
      <c r="F25" s="362">
        <v>136548.71900000001</v>
      </c>
      <c r="G25" s="363">
        <v>2003.144</v>
      </c>
      <c r="H25" s="364">
        <v>2220.674</v>
      </c>
      <c r="I25" s="365">
        <v>10786.764999999999</v>
      </c>
      <c r="J25" s="366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39</v>
      </c>
      <c r="B26" s="70" t="s">
        <v>40</v>
      </c>
      <c r="C26" s="359">
        <v>544928.98400000005</v>
      </c>
      <c r="D26" s="360">
        <v>1228171.537</v>
      </c>
      <c r="E26" s="361">
        <v>2319862.42</v>
      </c>
      <c r="F26" s="362">
        <v>3881044.1090000002</v>
      </c>
      <c r="G26" s="363">
        <v>156591.965</v>
      </c>
      <c r="H26" s="364">
        <v>634597.29700000002</v>
      </c>
      <c r="I26" s="365">
        <v>221886.71799999999</v>
      </c>
      <c r="J26" s="366">
        <v>2030210.939</v>
      </c>
      <c r="K26" s="71">
        <v>388337.01900000009</v>
      </c>
      <c r="L26" s="72">
        <v>593574.24</v>
      </c>
    </row>
    <row r="27" spans="1:12" x14ac:dyDescent="0.2">
      <c r="A27" s="69" t="s">
        <v>69</v>
      </c>
      <c r="B27" s="70" t="s">
        <v>71</v>
      </c>
      <c r="C27" s="359">
        <v>189104.174</v>
      </c>
      <c r="D27" s="360">
        <v>229194.052</v>
      </c>
      <c r="E27" s="361">
        <v>850161.38500000001</v>
      </c>
      <c r="F27" s="362">
        <v>650381.12899999996</v>
      </c>
      <c r="G27" s="363">
        <v>21375.975999999999</v>
      </c>
      <c r="H27" s="364">
        <v>20626.034</v>
      </c>
      <c r="I27" s="365">
        <v>42952.33</v>
      </c>
      <c r="J27" s="366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41</v>
      </c>
      <c r="B28" s="74" t="s">
        <v>42</v>
      </c>
      <c r="C28" s="367">
        <v>39457.578999999998</v>
      </c>
      <c r="D28" s="368">
        <v>57020.186999999998</v>
      </c>
      <c r="E28" s="369">
        <v>118221.929</v>
      </c>
      <c r="F28" s="370">
        <v>110601.825</v>
      </c>
      <c r="G28" s="371">
        <v>31447.25</v>
      </c>
      <c r="H28" s="372">
        <v>60573.411</v>
      </c>
      <c r="I28" s="373">
        <v>62652.932999999997</v>
      </c>
      <c r="J28" s="374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60</v>
      </c>
      <c r="B29" s="79"/>
    </row>
    <row r="31" spans="1:12" ht="15" x14ac:dyDescent="0.2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topLeftCell="A7" zoomScale="90" zoomScaleNormal="90" workbookViewId="0">
      <selection activeCell="P58" sqref="P58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3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.5" thickBot="1" x14ac:dyDescent="0.3">
      <c r="A6" s="509" t="s">
        <v>44</v>
      </c>
      <c r="B6" s="510"/>
      <c r="C6" s="510"/>
      <c r="D6" s="510"/>
      <c r="E6" s="510"/>
      <c r="F6" s="511"/>
      <c r="G6" s="472"/>
      <c r="H6" s="509" t="s">
        <v>45</v>
      </c>
      <c r="I6" s="510"/>
      <c r="J6" s="510"/>
      <c r="K6" s="510"/>
      <c r="L6" s="510"/>
      <c r="M6" s="511"/>
    </row>
    <row r="7" spans="1:13" ht="16.5" thickBot="1" x14ac:dyDescent="0.3">
      <c r="A7" s="467" t="s">
        <v>276</v>
      </c>
      <c r="B7" s="468"/>
      <c r="C7" s="469"/>
      <c r="D7" s="470" t="s">
        <v>277</v>
      </c>
      <c r="E7" s="468"/>
      <c r="F7" s="471"/>
      <c r="G7" s="472"/>
      <c r="H7" s="467" t="s">
        <v>276</v>
      </c>
      <c r="I7" s="468"/>
      <c r="J7" s="469"/>
      <c r="K7" s="470" t="s">
        <v>277</v>
      </c>
      <c r="L7" s="468"/>
      <c r="M7" s="471"/>
    </row>
    <row r="8" spans="1:13" ht="48" thickBot="1" x14ac:dyDescent="0.3">
      <c r="A8" s="473" t="s">
        <v>46</v>
      </c>
      <c r="B8" s="474" t="s">
        <v>32</v>
      </c>
      <c r="C8" s="475" t="s">
        <v>70</v>
      </c>
      <c r="D8" s="473" t="s">
        <v>46</v>
      </c>
      <c r="E8" s="474" t="s">
        <v>32</v>
      </c>
      <c r="F8" s="476" t="s">
        <v>70</v>
      </c>
      <c r="G8" s="472"/>
      <c r="H8" s="473" t="s">
        <v>46</v>
      </c>
      <c r="I8" s="474" t="s">
        <v>32</v>
      </c>
      <c r="J8" s="475" t="s">
        <v>70</v>
      </c>
      <c r="K8" s="473" t="s">
        <v>46</v>
      </c>
      <c r="L8" s="474" t="s">
        <v>32</v>
      </c>
      <c r="M8" s="476" t="s">
        <v>70</v>
      </c>
    </row>
    <row r="9" spans="1:13" ht="16.5" thickBot="1" x14ac:dyDescent="0.3">
      <c r="A9" s="477" t="s">
        <v>25</v>
      </c>
      <c r="B9" s="478">
        <v>959517.44099999999</v>
      </c>
      <c r="C9" s="479">
        <v>2571052.5469999998</v>
      </c>
      <c r="D9" s="480" t="s">
        <v>25</v>
      </c>
      <c r="E9" s="478">
        <v>1476553.1</v>
      </c>
      <c r="F9" s="481">
        <v>5517508.2949999999</v>
      </c>
      <c r="G9" s="482"/>
      <c r="H9" s="480" t="s">
        <v>25</v>
      </c>
      <c r="I9" s="478">
        <v>139234.07</v>
      </c>
      <c r="J9" s="479">
        <v>440310.81699999998</v>
      </c>
      <c r="K9" s="483" t="s">
        <v>25</v>
      </c>
      <c r="L9" s="478">
        <v>160193.21400000001</v>
      </c>
      <c r="M9" s="481">
        <v>686221.43700000003</v>
      </c>
    </row>
    <row r="10" spans="1:13" ht="15.75" x14ac:dyDescent="0.25">
      <c r="A10" s="484" t="s">
        <v>47</v>
      </c>
      <c r="B10" s="485">
        <v>292035.84600000002</v>
      </c>
      <c r="C10" s="486">
        <v>817094.15500000003</v>
      </c>
      <c r="D10" s="487" t="s">
        <v>47</v>
      </c>
      <c r="E10" s="488">
        <v>372443.674</v>
      </c>
      <c r="F10" s="489">
        <v>1358696.89</v>
      </c>
      <c r="G10" s="482"/>
      <c r="H10" s="484" t="s">
        <v>48</v>
      </c>
      <c r="I10" s="485">
        <v>47522.421999999999</v>
      </c>
      <c r="J10" s="486">
        <v>148773.258</v>
      </c>
      <c r="K10" s="487" t="s">
        <v>91</v>
      </c>
      <c r="L10" s="488">
        <v>160193.21400000001</v>
      </c>
      <c r="M10" s="489">
        <v>686221.43700000003</v>
      </c>
    </row>
    <row r="11" spans="1:13" ht="15.75" x14ac:dyDescent="0.25">
      <c r="A11" s="490" t="s">
        <v>159</v>
      </c>
      <c r="B11" s="491">
        <v>128928.515</v>
      </c>
      <c r="C11" s="492">
        <v>352872.94099999999</v>
      </c>
      <c r="D11" s="493" t="s">
        <v>159</v>
      </c>
      <c r="E11" s="494">
        <v>336513.49800000002</v>
      </c>
      <c r="F11" s="495">
        <v>1241979.517</v>
      </c>
      <c r="G11" s="482"/>
      <c r="H11" s="490" t="s">
        <v>86</v>
      </c>
      <c r="I11" s="491">
        <v>43618.296999999999</v>
      </c>
      <c r="J11" s="492">
        <v>141711.43700000001</v>
      </c>
      <c r="K11" s="493" t="s">
        <v>48</v>
      </c>
      <c r="L11" s="494">
        <v>46956.553</v>
      </c>
      <c r="M11" s="495">
        <v>204805.204</v>
      </c>
    </row>
    <row r="12" spans="1:13" ht="15.75" x14ac:dyDescent="0.25">
      <c r="A12" s="490" t="s">
        <v>229</v>
      </c>
      <c r="B12" s="491">
        <v>95869.42</v>
      </c>
      <c r="C12" s="492">
        <v>253275.35500000001</v>
      </c>
      <c r="D12" s="493" t="s">
        <v>229</v>
      </c>
      <c r="E12" s="494">
        <v>195953.65400000001</v>
      </c>
      <c r="F12" s="495">
        <v>765298.64599999995</v>
      </c>
      <c r="G12" s="482"/>
      <c r="H12" s="490" t="s">
        <v>91</v>
      </c>
      <c r="I12" s="491">
        <v>23311.024000000001</v>
      </c>
      <c r="J12" s="492">
        <v>94098.335999999996</v>
      </c>
      <c r="K12" s="493" t="s">
        <v>86</v>
      </c>
      <c r="L12" s="494">
        <v>26150.485000000001</v>
      </c>
      <c r="M12" s="495">
        <v>103848.39599999999</v>
      </c>
    </row>
    <row r="13" spans="1:13" ht="15.75" x14ac:dyDescent="0.25">
      <c r="A13" s="490" t="s">
        <v>215</v>
      </c>
      <c r="B13" s="491">
        <v>43571.290999999997</v>
      </c>
      <c r="C13" s="492">
        <v>114770.62</v>
      </c>
      <c r="D13" s="493" t="s">
        <v>206</v>
      </c>
      <c r="E13" s="494">
        <v>59692.296000000002</v>
      </c>
      <c r="F13" s="495">
        <v>228345.94</v>
      </c>
      <c r="G13" s="482"/>
      <c r="H13" s="490" t="s">
        <v>160</v>
      </c>
      <c r="I13" s="491">
        <v>6792.5379999999996</v>
      </c>
      <c r="J13" s="492">
        <v>12913.895</v>
      </c>
      <c r="K13" s="493" t="s">
        <v>160</v>
      </c>
      <c r="L13" s="494">
        <v>4148.6120000000001</v>
      </c>
      <c r="M13" s="495">
        <v>9200.3799999999992</v>
      </c>
    </row>
    <row r="14" spans="1:13" ht="15.75" x14ac:dyDescent="0.25">
      <c r="A14" s="490" t="s">
        <v>126</v>
      </c>
      <c r="B14" s="491">
        <v>41529.305</v>
      </c>
      <c r="C14" s="492">
        <v>111730.048</v>
      </c>
      <c r="D14" s="493" t="s">
        <v>126</v>
      </c>
      <c r="E14" s="494">
        <v>56875.33</v>
      </c>
      <c r="F14" s="495">
        <v>220904.91800000001</v>
      </c>
      <c r="G14" s="482"/>
      <c r="H14" s="490" t="s">
        <v>53</v>
      </c>
      <c r="I14" s="491">
        <v>6613.4769999999999</v>
      </c>
      <c r="J14" s="492">
        <v>10784.393</v>
      </c>
      <c r="K14" s="493" t="s">
        <v>47</v>
      </c>
      <c r="L14" s="494">
        <v>3226.3209999999999</v>
      </c>
      <c r="M14" s="495">
        <v>7810.8419999999996</v>
      </c>
    </row>
    <row r="15" spans="1:13" ht="15.75" x14ac:dyDescent="0.25">
      <c r="A15" s="490" t="s">
        <v>221</v>
      </c>
      <c r="B15" s="491">
        <v>39010.514999999999</v>
      </c>
      <c r="C15" s="492">
        <v>105056.996</v>
      </c>
      <c r="D15" s="493" t="s">
        <v>220</v>
      </c>
      <c r="E15" s="494">
        <v>54593.9</v>
      </c>
      <c r="F15" s="495">
        <v>210801.595</v>
      </c>
      <c r="G15" s="482"/>
      <c r="H15" s="490" t="s">
        <v>47</v>
      </c>
      <c r="I15" s="491">
        <v>3595.9270000000001</v>
      </c>
      <c r="J15" s="492">
        <v>10355.195</v>
      </c>
      <c r="K15" s="493" t="s">
        <v>87</v>
      </c>
      <c r="L15" s="494">
        <v>1770.7329999999999</v>
      </c>
      <c r="M15" s="495">
        <v>4875.4830000000002</v>
      </c>
    </row>
    <row r="16" spans="1:13" ht="15.75" x14ac:dyDescent="0.25">
      <c r="A16" s="490" t="s">
        <v>49</v>
      </c>
      <c r="B16" s="491">
        <v>29747.465</v>
      </c>
      <c r="C16" s="492">
        <v>72736.58</v>
      </c>
      <c r="D16" s="493" t="s">
        <v>218</v>
      </c>
      <c r="E16" s="494">
        <v>37322.781999999999</v>
      </c>
      <c r="F16" s="495">
        <v>152370.277</v>
      </c>
      <c r="G16" s="482"/>
      <c r="H16" s="490" t="s">
        <v>88</v>
      </c>
      <c r="I16" s="491">
        <v>2523.413</v>
      </c>
      <c r="J16" s="492">
        <v>7126.74</v>
      </c>
      <c r="K16" s="493" t="s">
        <v>51</v>
      </c>
      <c r="L16" s="494">
        <v>1448.6389999999999</v>
      </c>
      <c r="M16" s="495">
        <v>3413.22</v>
      </c>
    </row>
    <row r="17" spans="1:14" ht="15.75" x14ac:dyDescent="0.25">
      <c r="A17" s="490" t="s">
        <v>218</v>
      </c>
      <c r="B17" s="491">
        <v>27363.759999999998</v>
      </c>
      <c r="C17" s="492">
        <v>69018.620999999999</v>
      </c>
      <c r="D17" s="493" t="s">
        <v>128</v>
      </c>
      <c r="E17" s="494">
        <v>34806.728000000003</v>
      </c>
      <c r="F17" s="495">
        <v>117866.25900000001</v>
      </c>
      <c r="G17" s="482"/>
      <c r="H17" s="490" t="s">
        <v>51</v>
      </c>
      <c r="I17" s="491">
        <v>1668.0519999999999</v>
      </c>
      <c r="J17" s="492">
        <v>3017.355</v>
      </c>
      <c r="K17" s="493" t="s">
        <v>53</v>
      </c>
      <c r="L17" s="494">
        <v>1145.94</v>
      </c>
      <c r="M17" s="495">
        <v>728.48400000000004</v>
      </c>
    </row>
    <row r="18" spans="1:14" ht="15.75" x14ac:dyDescent="0.25">
      <c r="A18" s="490" t="s">
        <v>129</v>
      </c>
      <c r="B18" s="491">
        <v>26473.251</v>
      </c>
      <c r="C18" s="492">
        <v>66713.936000000002</v>
      </c>
      <c r="D18" s="493" t="s">
        <v>274</v>
      </c>
      <c r="E18" s="494">
        <v>34171.523999999998</v>
      </c>
      <c r="F18" s="495">
        <v>130725.288</v>
      </c>
      <c r="G18" s="482"/>
      <c r="H18" s="490" t="s">
        <v>87</v>
      </c>
      <c r="I18" s="491">
        <v>1465.08</v>
      </c>
      <c r="J18" s="492">
        <v>5007.2539999999999</v>
      </c>
      <c r="K18" s="493" t="s">
        <v>88</v>
      </c>
      <c r="L18" s="494">
        <v>960.81799999999998</v>
      </c>
      <c r="M18" s="495">
        <v>3400.4090000000001</v>
      </c>
    </row>
    <row r="19" spans="1:14" ht="15.75" x14ac:dyDescent="0.25">
      <c r="A19" s="490" t="s">
        <v>217</v>
      </c>
      <c r="B19" s="491">
        <v>22569.200000000001</v>
      </c>
      <c r="C19" s="492">
        <v>57600</v>
      </c>
      <c r="D19" s="493" t="s">
        <v>223</v>
      </c>
      <c r="E19" s="494">
        <v>34089.222000000002</v>
      </c>
      <c r="F19" s="495">
        <v>124390.66</v>
      </c>
      <c r="G19" s="482"/>
      <c r="H19" s="490" t="s">
        <v>50</v>
      </c>
      <c r="I19" s="491">
        <v>1305.123</v>
      </c>
      <c r="J19" s="492">
        <v>4524.5200000000004</v>
      </c>
      <c r="K19" s="493" t="s">
        <v>49</v>
      </c>
      <c r="L19" s="494">
        <v>225.98099999999999</v>
      </c>
      <c r="M19" s="495">
        <v>315.89999999999998</v>
      </c>
    </row>
    <row r="20" spans="1:14" ht="16.5" thickBot="1" x14ac:dyDescent="0.3">
      <c r="A20" s="496" t="s">
        <v>272</v>
      </c>
      <c r="B20" s="497">
        <v>18090.95</v>
      </c>
      <c r="C20" s="498">
        <v>44000</v>
      </c>
      <c r="D20" s="499" t="s">
        <v>49</v>
      </c>
      <c r="E20" s="500">
        <v>30299.642</v>
      </c>
      <c r="F20" s="501">
        <v>108465.098</v>
      </c>
      <c r="G20" s="482"/>
      <c r="H20" s="496" t="s">
        <v>92</v>
      </c>
      <c r="I20" s="497">
        <v>515.27700000000004</v>
      </c>
      <c r="J20" s="498">
        <v>1273.4659999999999</v>
      </c>
      <c r="K20" s="499" t="s">
        <v>209</v>
      </c>
      <c r="L20" s="500">
        <v>118.916</v>
      </c>
      <c r="M20" s="501">
        <v>395.86599999999999</v>
      </c>
    </row>
    <row r="21" spans="1:14" s="86" customFormat="1" ht="15.75" x14ac:dyDescent="0.25">
      <c r="A21" s="502" t="s">
        <v>52</v>
      </c>
      <c r="B21" s="503"/>
      <c r="C21" s="503"/>
      <c r="D21" s="504"/>
      <c r="E21" s="505"/>
      <c r="F21" s="505"/>
      <c r="G21" s="472"/>
      <c r="H21" s="502" t="s">
        <v>52</v>
      </c>
      <c r="I21" s="503"/>
      <c r="J21" s="503"/>
      <c r="K21" s="506"/>
      <c r="L21" s="507"/>
      <c r="M21" s="507"/>
    </row>
    <row r="22" spans="1:14" ht="15.75" x14ac:dyDescent="0.25">
      <c r="A22" s="504"/>
      <c r="B22" s="503"/>
      <c r="C22" s="503"/>
      <c r="D22" s="504"/>
      <c r="E22" s="505"/>
      <c r="F22" s="505"/>
      <c r="G22" s="472"/>
      <c r="H22" s="504"/>
      <c r="I22" s="503"/>
      <c r="J22" s="503"/>
      <c r="K22" s="506"/>
      <c r="L22" s="506"/>
      <c r="M22" s="506"/>
    </row>
    <row r="23" spans="1:14" ht="15.75" x14ac:dyDescent="0.2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4" ht="15.75" x14ac:dyDescent="0.25">
      <c r="A24" s="508" t="s">
        <v>62</v>
      </c>
      <c r="B24" s="508"/>
      <c r="C24" s="508"/>
      <c r="D24" s="508"/>
      <c r="E24" s="508"/>
      <c r="F24" s="472"/>
      <c r="G24" s="472"/>
      <c r="H24" s="508" t="s">
        <v>63</v>
      </c>
      <c r="I24" s="508"/>
      <c r="J24" s="508"/>
      <c r="K24" s="508"/>
      <c r="L24" s="508"/>
      <c r="M24" s="472"/>
    </row>
    <row r="25" spans="1:14" ht="16.5" thickBot="1" x14ac:dyDescent="0.3">
      <c r="A25" s="472" t="s">
        <v>61</v>
      </c>
      <c r="B25" s="508"/>
      <c r="C25" s="508"/>
      <c r="D25" s="508"/>
      <c r="E25" s="508"/>
      <c r="F25" s="472"/>
      <c r="G25" s="472"/>
      <c r="H25" s="472" t="s">
        <v>61</v>
      </c>
      <c r="I25" s="508"/>
      <c r="J25" s="508"/>
      <c r="K25" s="508"/>
      <c r="L25" s="508"/>
      <c r="M25" s="472"/>
      <c r="N25" s="89"/>
    </row>
    <row r="26" spans="1:14" ht="16.5" thickBot="1" x14ac:dyDescent="0.3">
      <c r="A26" s="509" t="s">
        <v>44</v>
      </c>
      <c r="B26" s="510"/>
      <c r="C26" s="510"/>
      <c r="D26" s="510"/>
      <c r="E26" s="510"/>
      <c r="F26" s="511"/>
      <c r="G26" s="472"/>
      <c r="H26" s="509" t="s">
        <v>45</v>
      </c>
      <c r="I26" s="510"/>
      <c r="J26" s="510"/>
      <c r="K26" s="510"/>
      <c r="L26" s="510"/>
      <c r="M26" s="511"/>
    </row>
    <row r="27" spans="1:14" ht="16.5" thickBot="1" x14ac:dyDescent="0.3">
      <c r="A27" s="467" t="s">
        <v>276</v>
      </c>
      <c r="B27" s="468"/>
      <c r="C27" s="469"/>
      <c r="D27" s="470" t="s">
        <v>277</v>
      </c>
      <c r="E27" s="468"/>
      <c r="F27" s="471"/>
      <c r="G27" s="472"/>
      <c r="H27" s="467" t="s">
        <v>276</v>
      </c>
      <c r="I27" s="468"/>
      <c r="J27" s="469"/>
      <c r="K27" s="470" t="s">
        <v>277</v>
      </c>
      <c r="L27" s="468"/>
      <c r="M27" s="471"/>
    </row>
    <row r="28" spans="1:14" ht="48" thickBot="1" x14ac:dyDescent="0.3">
      <c r="A28" s="473" t="s">
        <v>46</v>
      </c>
      <c r="B28" s="474" t="s">
        <v>32</v>
      </c>
      <c r="C28" s="475" t="s">
        <v>70</v>
      </c>
      <c r="D28" s="473" t="s">
        <v>46</v>
      </c>
      <c r="E28" s="474" t="s">
        <v>32</v>
      </c>
      <c r="F28" s="476" t="s">
        <v>70</v>
      </c>
      <c r="G28" s="472"/>
      <c r="H28" s="473" t="s">
        <v>46</v>
      </c>
      <c r="I28" s="474" t="s">
        <v>32</v>
      </c>
      <c r="J28" s="475" t="s">
        <v>70</v>
      </c>
      <c r="K28" s="473" t="s">
        <v>46</v>
      </c>
      <c r="L28" s="474" t="s">
        <v>32</v>
      </c>
      <c r="M28" s="476" t="s">
        <v>70</v>
      </c>
    </row>
    <row r="29" spans="1:14" ht="16.5" thickBot="1" x14ac:dyDescent="0.3">
      <c r="A29" s="477" t="s">
        <v>25</v>
      </c>
      <c r="B29" s="478">
        <v>84336.381999999998</v>
      </c>
      <c r="C29" s="479">
        <v>272107.12</v>
      </c>
      <c r="D29" s="483" t="s">
        <v>25</v>
      </c>
      <c r="E29" s="478">
        <v>86877.72</v>
      </c>
      <c r="F29" s="481">
        <v>377435.46600000001</v>
      </c>
      <c r="G29" s="472"/>
      <c r="H29" s="477" t="s">
        <v>25</v>
      </c>
      <c r="I29" s="478">
        <v>54126.321000000004</v>
      </c>
      <c r="J29" s="479">
        <v>180890.902</v>
      </c>
      <c r="K29" s="483" t="s">
        <v>25</v>
      </c>
      <c r="L29" s="478">
        <v>52250.300999999999</v>
      </c>
      <c r="M29" s="481">
        <v>179273.88099999999</v>
      </c>
    </row>
    <row r="30" spans="1:14" ht="15.75" x14ac:dyDescent="0.25">
      <c r="A30" s="484" t="s">
        <v>47</v>
      </c>
      <c r="B30" s="485">
        <v>55602.714</v>
      </c>
      <c r="C30" s="512">
        <v>180446.46299999999</v>
      </c>
      <c r="D30" s="513" t="s">
        <v>47</v>
      </c>
      <c r="E30" s="514">
        <v>43888.796999999999</v>
      </c>
      <c r="F30" s="489">
        <v>213634.717</v>
      </c>
      <c r="G30" s="472"/>
      <c r="H30" s="490" t="s">
        <v>87</v>
      </c>
      <c r="I30" s="491">
        <v>17950.841</v>
      </c>
      <c r="J30" s="492">
        <v>62164.353999999999</v>
      </c>
      <c r="K30" s="493" t="s">
        <v>87</v>
      </c>
      <c r="L30" s="494">
        <v>32891.68</v>
      </c>
      <c r="M30" s="495">
        <v>98985.683000000005</v>
      </c>
    </row>
    <row r="31" spans="1:14" ht="15.75" x14ac:dyDescent="0.25">
      <c r="A31" s="490" t="s">
        <v>128</v>
      </c>
      <c r="B31" s="491">
        <v>10524.816999999999</v>
      </c>
      <c r="C31" s="515">
        <v>30728.916000000001</v>
      </c>
      <c r="D31" s="516" t="s">
        <v>128</v>
      </c>
      <c r="E31" s="517">
        <v>18606.187999999998</v>
      </c>
      <c r="F31" s="495">
        <v>78647.600999999995</v>
      </c>
      <c r="G31" s="472"/>
      <c r="H31" s="490" t="s">
        <v>89</v>
      </c>
      <c r="I31" s="491">
        <v>8563.3250000000007</v>
      </c>
      <c r="J31" s="492">
        <v>22832.172999999999</v>
      </c>
      <c r="K31" s="493" t="s">
        <v>91</v>
      </c>
      <c r="L31" s="494">
        <v>7073.326</v>
      </c>
      <c r="M31" s="495">
        <v>38946.345000000001</v>
      </c>
    </row>
    <row r="32" spans="1:14" ht="15.75" x14ac:dyDescent="0.25">
      <c r="A32" s="490" t="s">
        <v>214</v>
      </c>
      <c r="B32" s="491">
        <v>6146.5050000000001</v>
      </c>
      <c r="C32" s="515">
        <v>30899.215</v>
      </c>
      <c r="D32" s="516" t="s">
        <v>49</v>
      </c>
      <c r="E32" s="517">
        <v>13342.432000000001</v>
      </c>
      <c r="F32" s="495">
        <v>46031.877</v>
      </c>
      <c r="G32" s="472"/>
      <c r="H32" s="490" t="s">
        <v>47</v>
      </c>
      <c r="I32" s="491">
        <v>7375.7879999999996</v>
      </c>
      <c r="J32" s="492">
        <v>22953.731</v>
      </c>
      <c r="K32" s="493" t="s">
        <v>47</v>
      </c>
      <c r="L32" s="494">
        <v>4030.9279999999999</v>
      </c>
      <c r="M32" s="495">
        <v>9096.1450000000004</v>
      </c>
    </row>
    <row r="33" spans="1:13" ht="15.75" x14ac:dyDescent="0.25">
      <c r="A33" s="490" t="s">
        <v>87</v>
      </c>
      <c r="B33" s="491">
        <v>2611.1779999999999</v>
      </c>
      <c r="C33" s="515">
        <v>7205.7910000000002</v>
      </c>
      <c r="D33" s="516" t="s">
        <v>162</v>
      </c>
      <c r="E33" s="517">
        <v>5765.9070000000002</v>
      </c>
      <c r="F33" s="495">
        <v>27608.831999999999</v>
      </c>
      <c r="G33" s="472"/>
      <c r="H33" s="490" t="s">
        <v>91</v>
      </c>
      <c r="I33" s="491">
        <v>5637.7219999999998</v>
      </c>
      <c r="J33" s="492">
        <v>21846.162</v>
      </c>
      <c r="K33" s="493" t="s">
        <v>86</v>
      </c>
      <c r="L33" s="494">
        <v>2586.5720000000001</v>
      </c>
      <c r="M33" s="495">
        <v>7369.4780000000001</v>
      </c>
    </row>
    <row r="34" spans="1:13" ht="15.75" x14ac:dyDescent="0.25">
      <c r="A34" s="490" t="s">
        <v>49</v>
      </c>
      <c r="B34" s="491">
        <v>2218.0239999999999</v>
      </c>
      <c r="C34" s="515">
        <v>5397.9759999999997</v>
      </c>
      <c r="D34" s="516" t="s">
        <v>50</v>
      </c>
      <c r="E34" s="517">
        <v>1574.1079999999999</v>
      </c>
      <c r="F34" s="495">
        <v>1369.8140000000001</v>
      </c>
      <c r="G34" s="472"/>
      <c r="H34" s="490" t="s">
        <v>86</v>
      </c>
      <c r="I34" s="491">
        <v>5239.2219999999998</v>
      </c>
      <c r="J34" s="492">
        <v>17097.314999999999</v>
      </c>
      <c r="K34" s="493" t="s">
        <v>48</v>
      </c>
      <c r="L34" s="494">
        <v>2457.9589999999998</v>
      </c>
      <c r="M34" s="495">
        <v>14469.746999999999</v>
      </c>
    </row>
    <row r="35" spans="1:13" ht="15.75" x14ac:dyDescent="0.25">
      <c r="A35" s="490" t="s">
        <v>84</v>
      </c>
      <c r="B35" s="491">
        <v>1517.4739999999999</v>
      </c>
      <c r="C35" s="515">
        <v>3763.797</v>
      </c>
      <c r="D35" s="516" t="s">
        <v>161</v>
      </c>
      <c r="E35" s="517">
        <v>872.48900000000003</v>
      </c>
      <c r="F35" s="495">
        <v>609.32299999999998</v>
      </c>
      <c r="G35" s="472"/>
      <c r="H35" s="490" t="s">
        <v>48</v>
      </c>
      <c r="I35" s="491">
        <v>3564.2890000000002</v>
      </c>
      <c r="J35" s="492">
        <v>15724.172</v>
      </c>
      <c r="K35" s="493" t="s">
        <v>89</v>
      </c>
      <c r="L35" s="494">
        <v>1091.232</v>
      </c>
      <c r="M35" s="495">
        <v>3060.02</v>
      </c>
    </row>
    <row r="36" spans="1:13" ht="15.75" x14ac:dyDescent="0.25">
      <c r="A36" s="490" t="s">
        <v>126</v>
      </c>
      <c r="B36" s="491">
        <v>911.75400000000002</v>
      </c>
      <c r="C36" s="515">
        <v>4534.1450000000004</v>
      </c>
      <c r="D36" s="516" t="s">
        <v>68</v>
      </c>
      <c r="E36" s="517">
        <v>860.12</v>
      </c>
      <c r="F36" s="495">
        <v>4173.92</v>
      </c>
      <c r="G36" s="472"/>
      <c r="H36" s="490" t="s">
        <v>53</v>
      </c>
      <c r="I36" s="491">
        <v>2462.1320000000001</v>
      </c>
      <c r="J36" s="492">
        <v>6419.5990000000002</v>
      </c>
      <c r="K36" s="493" t="s">
        <v>93</v>
      </c>
      <c r="L36" s="494">
        <v>1041.7719999999999</v>
      </c>
      <c r="M36" s="495">
        <v>3049</v>
      </c>
    </row>
    <row r="37" spans="1:13" ht="15.75" x14ac:dyDescent="0.25">
      <c r="A37" s="490" t="s">
        <v>161</v>
      </c>
      <c r="B37" s="491">
        <v>820.923</v>
      </c>
      <c r="C37" s="515">
        <v>638.61400000000003</v>
      </c>
      <c r="D37" s="516" t="s">
        <v>209</v>
      </c>
      <c r="E37" s="517">
        <v>620.12599999999998</v>
      </c>
      <c r="F37" s="495">
        <v>343.74099999999999</v>
      </c>
      <c r="G37" s="472"/>
      <c r="H37" s="490" t="s">
        <v>93</v>
      </c>
      <c r="I37" s="491">
        <v>2330.2469999999998</v>
      </c>
      <c r="J37" s="492">
        <v>8800</v>
      </c>
      <c r="K37" s="493" t="s">
        <v>53</v>
      </c>
      <c r="L37" s="494">
        <v>934.50199999999995</v>
      </c>
      <c r="M37" s="495">
        <v>3683.2689999999998</v>
      </c>
    </row>
    <row r="38" spans="1:13" ht="15.75" x14ac:dyDescent="0.25">
      <c r="A38" s="518" t="s">
        <v>50</v>
      </c>
      <c r="B38" s="519">
        <v>815.52200000000005</v>
      </c>
      <c r="C38" s="520">
        <v>884.90499999999997</v>
      </c>
      <c r="D38" s="521" t="s">
        <v>145</v>
      </c>
      <c r="E38" s="522">
        <v>438.16800000000001</v>
      </c>
      <c r="F38" s="523">
        <v>1744.962</v>
      </c>
      <c r="G38" s="472"/>
      <c r="H38" s="518" t="s">
        <v>50</v>
      </c>
      <c r="I38" s="519">
        <v>934.30399999999997</v>
      </c>
      <c r="J38" s="524">
        <v>2991.96</v>
      </c>
      <c r="K38" s="525" t="s">
        <v>50</v>
      </c>
      <c r="L38" s="526">
        <v>80.165999999999997</v>
      </c>
      <c r="M38" s="523">
        <v>486.66</v>
      </c>
    </row>
    <row r="39" spans="1:13" ht="16.5" thickBot="1" x14ac:dyDescent="0.3">
      <c r="A39" s="496" t="s">
        <v>93</v>
      </c>
      <c r="B39" s="497">
        <v>810.55899999999997</v>
      </c>
      <c r="C39" s="527">
        <v>2257.5479999999998</v>
      </c>
      <c r="D39" s="528" t="s">
        <v>205</v>
      </c>
      <c r="E39" s="529">
        <v>201.36</v>
      </c>
      <c r="F39" s="501">
        <v>843.38599999999997</v>
      </c>
      <c r="G39" s="472"/>
      <c r="H39" s="496" t="s">
        <v>224</v>
      </c>
      <c r="I39" s="497">
        <v>28.202000000000002</v>
      </c>
      <c r="J39" s="498">
        <v>26.791</v>
      </c>
      <c r="K39" s="499" t="s">
        <v>128</v>
      </c>
      <c r="L39" s="500">
        <v>30.399000000000001</v>
      </c>
      <c r="M39" s="501">
        <v>100</v>
      </c>
    </row>
    <row r="40" spans="1:13" ht="15.75" x14ac:dyDescent="0.25">
      <c r="A40" s="502" t="s">
        <v>52</v>
      </c>
      <c r="B40" s="506"/>
      <c r="C40" s="506"/>
      <c r="D40" s="506"/>
      <c r="E40" s="506"/>
      <c r="F40" s="506"/>
      <c r="G40" s="472"/>
      <c r="H40" s="502" t="s">
        <v>52</v>
      </c>
      <c r="I40" s="530"/>
      <c r="J40" s="530"/>
      <c r="K40" s="530"/>
      <c r="L40" s="530"/>
      <c r="M40" s="530"/>
    </row>
    <row r="41" spans="1:13" ht="19.5" customHeight="1" x14ac:dyDescent="0.25">
      <c r="A41" s="530"/>
      <c r="B41" s="530"/>
      <c r="C41" s="530"/>
      <c r="D41" s="530"/>
      <c r="E41" s="530"/>
      <c r="F41" s="530"/>
      <c r="G41" s="472"/>
      <c r="H41" s="530"/>
      <c r="I41" s="530"/>
      <c r="J41" s="530"/>
      <c r="K41" s="530"/>
      <c r="L41" s="530"/>
      <c r="M41" s="530"/>
    </row>
    <row r="42" spans="1:13" ht="15.75" x14ac:dyDescent="0.25">
      <c r="A42" s="472"/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</row>
    <row r="43" spans="1:13" ht="15.75" x14ac:dyDescent="0.25">
      <c r="A43" s="508" t="s">
        <v>56</v>
      </c>
      <c r="B43" s="508"/>
      <c r="C43" s="508"/>
      <c r="D43" s="508"/>
      <c r="E43" s="508"/>
      <c r="F43" s="472"/>
      <c r="G43" s="472"/>
      <c r="H43" s="508" t="s">
        <v>57</v>
      </c>
      <c r="I43" s="508"/>
      <c r="J43" s="508"/>
      <c r="K43" s="508"/>
      <c r="L43" s="508"/>
      <c r="M43" s="472"/>
    </row>
    <row r="44" spans="1:13" s="18" customFormat="1" ht="16.5" thickBot="1" x14ac:dyDescent="0.3">
      <c r="A44" s="472" t="s">
        <v>61</v>
      </c>
      <c r="B44" s="508"/>
      <c r="C44" s="508"/>
      <c r="D44" s="508"/>
      <c r="E44" s="508"/>
      <c r="F44" s="472"/>
      <c r="G44" s="472"/>
      <c r="H44" s="472" t="s">
        <v>61</v>
      </c>
      <c r="I44" s="508"/>
      <c r="J44" s="508"/>
      <c r="K44" s="508"/>
      <c r="L44" s="508"/>
      <c r="M44" s="472"/>
    </row>
    <row r="45" spans="1:13" s="18" customFormat="1" ht="16.5" thickBot="1" x14ac:dyDescent="0.3">
      <c r="A45" s="509" t="s">
        <v>44</v>
      </c>
      <c r="B45" s="510"/>
      <c r="C45" s="510"/>
      <c r="D45" s="510"/>
      <c r="E45" s="510"/>
      <c r="F45" s="511"/>
      <c r="G45" s="472"/>
      <c r="H45" s="509" t="s">
        <v>45</v>
      </c>
      <c r="I45" s="510"/>
      <c r="J45" s="510"/>
      <c r="K45" s="510"/>
      <c r="L45" s="510"/>
      <c r="M45" s="511"/>
    </row>
    <row r="46" spans="1:13" s="18" customFormat="1" ht="16.5" thickBot="1" x14ac:dyDescent="0.3">
      <c r="A46" s="467" t="s">
        <v>276</v>
      </c>
      <c r="B46" s="468"/>
      <c r="C46" s="469"/>
      <c r="D46" s="470" t="s">
        <v>277</v>
      </c>
      <c r="E46" s="468"/>
      <c r="F46" s="471"/>
      <c r="G46" s="472"/>
      <c r="H46" s="467" t="s">
        <v>276</v>
      </c>
      <c r="I46" s="468"/>
      <c r="J46" s="469"/>
      <c r="K46" s="470" t="s">
        <v>277</v>
      </c>
      <c r="L46" s="468"/>
      <c r="M46" s="471"/>
    </row>
    <row r="47" spans="1:13" s="18" customFormat="1" ht="48" thickBot="1" x14ac:dyDescent="0.3">
      <c r="A47" s="531" t="s">
        <v>46</v>
      </c>
      <c r="B47" s="474" t="s">
        <v>32</v>
      </c>
      <c r="C47" s="532" t="s">
        <v>70</v>
      </c>
      <c r="D47" s="533" t="s">
        <v>46</v>
      </c>
      <c r="E47" s="534" t="s">
        <v>32</v>
      </c>
      <c r="F47" s="476" t="s">
        <v>70</v>
      </c>
      <c r="G47" s="482"/>
      <c r="H47" s="473" t="s">
        <v>46</v>
      </c>
      <c r="I47" s="474" t="s">
        <v>32</v>
      </c>
      <c r="J47" s="476" t="s">
        <v>70</v>
      </c>
      <c r="K47" s="473" t="s">
        <v>46</v>
      </c>
      <c r="L47" s="474" t="s">
        <v>32</v>
      </c>
      <c r="M47" s="476" t="s">
        <v>70</v>
      </c>
    </row>
    <row r="48" spans="1:13" s="18" customFormat="1" ht="16.5" thickBot="1" x14ac:dyDescent="0.3">
      <c r="A48" s="477" t="s">
        <v>25</v>
      </c>
      <c r="B48" s="478">
        <v>879253.73499999999</v>
      </c>
      <c r="C48" s="481">
        <v>2790137.5120000001</v>
      </c>
      <c r="D48" s="535" t="s">
        <v>25</v>
      </c>
      <c r="E48" s="536">
        <v>865740.15700000001</v>
      </c>
      <c r="F48" s="481">
        <v>3018751.4780000001</v>
      </c>
      <c r="G48" s="482"/>
      <c r="H48" s="480" t="s">
        <v>25</v>
      </c>
      <c r="I48" s="478">
        <v>447619.10800000001</v>
      </c>
      <c r="J48" s="481">
        <v>1417295.568</v>
      </c>
      <c r="K48" s="483" t="s">
        <v>25</v>
      </c>
      <c r="L48" s="478">
        <v>266312.37099999998</v>
      </c>
      <c r="M48" s="481">
        <v>685259.85699999996</v>
      </c>
    </row>
    <row r="49" spans="1:13" ht="15.75" x14ac:dyDescent="0.25">
      <c r="A49" s="484" t="s">
        <v>47</v>
      </c>
      <c r="B49" s="485">
        <v>403434.75599999999</v>
      </c>
      <c r="C49" s="512">
        <v>1324908.129</v>
      </c>
      <c r="D49" s="513" t="s">
        <v>47</v>
      </c>
      <c r="E49" s="514">
        <v>310969.05200000003</v>
      </c>
      <c r="F49" s="489">
        <v>1071453.3659999999</v>
      </c>
      <c r="G49" s="482"/>
      <c r="H49" s="484" t="s">
        <v>91</v>
      </c>
      <c r="I49" s="485">
        <v>314311.73300000001</v>
      </c>
      <c r="J49" s="512">
        <v>1288082.044</v>
      </c>
      <c r="K49" s="487" t="s">
        <v>91</v>
      </c>
      <c r="L49" s="488">
        <v>127460.766</v>
      </c>
      <c r="M49" s="489">
        <v>596781.51899999997</v>
      </c>
    </row>
    <row r="50" spans="1:13" ht="15.75" x14ac:dyDescent="0.25">
      <c r="A50" s="490" t="s">
        <v>128</v>
      </c>
      <c r="B50" s="491">
        <v>151445.092</v>
      </c>
      <c r="C50" s="515">
        <v>463399.76799999998</v>
      </c>
      <c r="D50" s="516" t="s">
        <v>128</v>
      </c>
      <c r="E50" s="517">
        <v>228516.40900000001</v>
      </c>
      <c r="F50" s="495">
        <v>879505.78500000003</v>
      </c>
      <c r="G50" s="482"/>
      <c r="H50" s="490" t="s">
        <v>53</v>
      </c>
      <c r="I50" s="491">
        <v>53044.557000000001</v>
      </c>
      <c r="J50" s="515">
        <v>17241.692999999999</v>
      </c>
      <c r="K50" s="493" t="s">
        <v>53</v>
      </c>
      <c r="L50" s="494">
        <v>56109.300999999999</v>
      </c>
      <c r="M50" s="495">
        <v>17777.97</v>
      </c>
    </row>
    <row r="51" spans="1:13" ht="15.75" x14ac:dyDescent="0.25">
      <c r="A51" s="490" t="s">
        <v>89</v>
      </c>
      <c r="B51" s="491">
        <v>76323.766000000003</v>
      </c>
      <c r="C51" s="515">
        <v>232970.546</v>
      </c>
      <c r="D51" s="516" t="s">
        <v>89</v>
      </c>
      <c r="E51" s="517">
        <v>61122.748</v>
      </c>
      <c r="F51" s="495">
        <v>221406.927</v>
      </c>
      <c r="G51" s="482"/>
      <c r="H51" s="490" t="s">
        <v>179</v>
      </c>
      <c r="I51" s="491">
        <v>22229.073</v>
      </c>
      <c r="J51" s="515">
        <v>57176.254999999997</v>
      </c>
      <c r="K51" s="493" t="s">
        <v>47</v>
      </c>
      <c r="L51" s="494">
        <v>14973.762000000001</v>
      </c>
      <c r="M51" s="495">
        <v>4342.4309999999996</v>
      </c>
    </row>
    <row r="52" spans="1:13" ht="15.75" x14ac:dyDescent="0.25">
      <c r="A52" s="490" t="s">
        <v>87</v>
      </c>
      <c r="B52" s="491">
        <v>40464.375999999997</v>
      </c>
      <c r="C52" s="515">
        <v>131812.98300000001</v>
      </c>
      <c r="D52" s="516" t="s">
        <v>49</v>
      </c>
      <c r="E52" s="517">
        <v>34431.697</v>
      </c>
      <c r="F52" s="495">
        <v>125481.412</v>
      </c>
      <c r="G52" s="482"/>
      <c r="H52" s="490" t="s">
        <v>88</v>
      </c>
      <c r="I52" s="491">
        <v>13865.49</v>
      </c>
      <c r="J52" s="515">
        <v>7110.67</v>
      </c>
      <c r="K52" s="493" t="s">
        <v>88</v>
      </c>
      <c r="L52" s="494">
        <v>12880.206</v>
      </c>
      <c r="M52" s="495">
        <v>4819.6620000000003</v>
      </c>
    </row>
    <row r="53" spans="1:13" ht="15.75" x14ac:dyDescent="0.25">
      <c r="A53" s="490" t="s">
        <v>145</v>
      </c>
      <c r="B53" s="491">
        <v>30393.212</v>
      </c>
      <c r="C53" s="515">
        <v>84970.664000000004</v>
      </c>
      <c r="D53" s="516" t="s">
        <v>145</v>
      </c>
      <c r="E53" s="517">
        <v>32435.170999999998</v>
      </c>
      <c r="F53" s="495">
        <v>124133.724</v>
      </c>
      <c r="G53" s="482"/>
      <c r="H53" s="490" t="s">
        <v>48</v>
      </c>
      <c r="I53" s="491">
        <v>11099.888000000001</v>
      </c>
      <c r="J53" s="515">
        <v>22891.167000000001</v>
      </c>
      <c r="K53" s="493" t="s">
        <v>48</v>
      </c>
      <c r="L53" s="494">
        <v>10308.776</v>
      </c>
      <c r="M53" s="495">
        <v>10648.166999999999</v>
      </c>
    </row>
    <row r="54" spans="1:13" ht="15.75" x14ac:dyDescent="0.25">
      <c r="A54" s="490" t="s">
        <v>68</v>
      </c>
      <c r="B54" s="491">
        <v>28212.807000000001</v>
      </c>
      <c r="C54" s="515">
        <v>93265.634000000005</v>
      </c>
      <c r="D54" s="516" t="s">
        <v>53</v>
      </c>
      <c r="E54" s="517">
        <v>27734.102999999999</v>
      </c>
      <c r="F54" s="495">
        <v>81771.866999999998</v>
      </c>
      <c r="G54" s="482"/>
      <c r="H54" s="490" t="s">
        <v>92</v>
      </c>
      <c r="I54" s="491">
        <v>11014.450999999999</v>
      </c>
      <c r="J54" s="515">
        <v>6624.4930000000004</v>
      </c>
      <c r="K54" s="493" t="s">
        <v>92</v>
      </c>
      <c r="L54" s="494">
        <v>9820.9410000000007</v>
      </c>
      <c r="M54" s="495">
        <v>2357.3589999999999</v>
      </c>
    </row>
    <row r="55" spans="1:13" ht="15.75" x14ac:dyDescent="0.25">
      <c r="A55" s="490" t="s">
        <v>50</v>
      </c>
      <c r="B55" s="491">
        <v>24364.069</v>
      </c>
      <c r="C55" s="515">
        <v>85363.47</v>
      </c>
      <c r="D55" s="516" t="s">
        <v>85</v>
      </c>
      <c r="E55" s="517">
        <v>22086.712</v>
      </c>
      <c r="F55" s="495">
        <v>78254.854999999996</v>
      </c>
      <c r="G55" s="482"/>
      <c r="H55" s="490" t="s">
        <v>47</v>
      </c>
      <c r="I55" s="491">
        <v>7374.1480000000001</v>
      </c>
      <c r="J55" s="515">
        <v>2646.72</v>
      </c>
      <c r="K55" s="493" t="s">
        <v>51</v>
      </c>
      <c r="L55" s="494">
        <v>7823.3109999999997</v>
      </c>
      <c r="M55" s="495">
        <v>2831.3040000000001</v>
      </c>
    </row>
    <row r="56" spans="1:13" ht="15.75" x14ac:dyDescent="0.25">
      <c r="A56" s="490" t="s">
        <v>53</v>
      </c>
      <c r="B56" s="491">
        <v>23591.987000000001</v>
      </c>
      <c r="C56" s="515">
        <v>71937.600999999995</v>
      </c>
      <c r="D56" s="516" t="s">
        <v>48</v>
      </c>
      <c r="E56" s="517">
        <v>21719.488000000001</v>
      </c>
      <c r="F56" s="495">
        <v>81741.054000000004</v>
      </c>
      <c r="G56" s="482"/>
      <c r="H56" s="490" t="s">
        <v>51</v>
      </c>
      <c r="I56" s="491">
        <v>6172.9880000000003</v>
      </c>
      <c r="J56" s="515">
        <v>3183.7190000000001</v>
      </c>
      <c r="K56" s="493" t="s">
        <v>179</v>
      </c>
      <c r="L56" s="494">
        <v>7263.9759999999997</v>
      </c>
      <c r="M56" s="495">
        <v>12983.989</v>
      </c>
    </row>
    <row r="57" spans="1:13" ht="15.75" x14ac:dyDescent="0.25">
      <c r="A57" s="490" t="s">
        <v>84</v>
      </c>
      <c r="B57" s="491">
        <v>21663.284</v>
      </c>
      <c r="C57" s="515">
        <v>74968.044999999998</v>
      </c>
      <c r="D57" s="516" t="s">
        <v>86</v>
      </c>
      <c r="E57" s="517">
        <v>20379.314999999999</v>
      </c>
      <c r="F57" s="495">
        <v>65440.724999999999</v>
      </c>
      <c r="G57" s="482"/>
      <c r="H57" s="490" t="s">
        <v>86</v>
      </c>
      <c r="I57" s="491">
        <v>2864.5749999999998</v>
      </c>
      <c r="J57" s="515">
        <v>4946.4380000000001</v>
      </c>
      <c r="K57" s="493" t="s">
        <v>49</v>
      </c>
      <c r="L57" s="494">
        <v>7042.6109999999999</v>
      </c>
      <c r="M57" s="495">
        <v>17630.026999999998</v>
      </c>
    </row>
    <row r="58" spans="1:13" ht="15.75" x14ac:dyDescent="0.25">
      <c r="A58" s="490" t="s">
        <v>93</v>
      </c>
      <c r="B58" s="491">
        <v>17482.131000000001</v>
      </c>
      <c r="C58" s="515">
        <v>58266.383999999998</v>
      </c>
      <c r="D58" s="516" t="s">
        <v>51</v>
      </c>
      <c r="E58" s="517">
        <v>14828.014999999999</v>
      </c>
      <c r="F58" s="495">
        <v>27985.966</v>
      </c>
      <c r="G58" s="482"/>
      <c r="H58" s="490" t="s">
        <v>90</v>
      </c>
      <c r="I58" s="491">
        <v>1294.06</v>
      </c>
      <c r="J58" s="515">
        <v>731.74</v>
      </c>
      <c r="K58" s="493" t="s">
        <v>86</v>
      </c>
      <c r="L58" s="494">
        <v>3707.9459999999999</v>
      </c>
      <c r="M58" s="495">
        <v>5086.0550000000003</v>
      </c>
    </row>
    <row r="59" spans="1:13" ht="15.75" x14ac:dyDescent="0.25">
      <c r="A59" s="518" t="s">
        <v>49</v>
      </c>
      <c r="B59" s="519">
        <v>14883.348</v>
      </c>
      <c r="C59" s="520">
        <v>42884.034</v>
      </c>
      <c r="D59" s="521" t="s">
        <v>87</v>
      </c>
      <c r="E59" s="522">
        <v>14201.371999999999</v>
      </c>
      <c r="F59" s="523">
        <v>51332.137999999999</v>
      </c>
      <c r="G59" s="482"/>
      <c r="H59" s="490" t="s">
        <v>49</v>
      </c>
      <c r="I59" s="491">
        <v>1153.6379999999999</v>
      </c>
      <c r="J59" s="515">
        <v>395.91</v>
      </c>
      <c r="K59" s="493" t="s">
        <v>90</v>
      </c>
      <c r="L59" s="494">
        <v>2321.7600000000002</v>
      </c>
      <c r="M59" s="495">
        <v>705.02</v>
      </c>
    </row>
    <row r="60" spans="1:13" ht="16.5" thickBot="1" x14ac:dyDescent="0.3">
      <c r="A60" s="496" t="s">
        <v>86</v>
      </c>
      <c r="B60" s="497">
        <v>11514.763000000001</v>
      </c>
      <c r="C60" s="527">
        <v>40272.67</v>
      </c>
      <c r="D60" s="528" t="s">
        <v>50</v>
      </c>
      <c r="E60" s="529">
        <v>13523.472</v>
      </c>
      <c r="F60" s="501">
        <v>49576.305999999997</v>
      </c>
      <c r="G60" s="530"/>
      <c r="H60" s="537" t="s">
        <v>209</v>
      </c>
      <c r="I60" s="538">
        <v>1002.145</v>
      </c>
      <c r="J60" s="539">
        <v>3787.26</v>
      </c>
      <c r="K60" s="540" t="s">
        <v>206</v>
      </c>
      <c r="L60" s="541">
        <v>1762.385</v>
      </c>
      <c r="M60" s="542">
        <v>1415.721</v>
      </c>
    </row>
    <row r="61" spans="1:13" ht="15.75" x14ac:dyDescent="0.25">
      <c r="A61" s="502" t="s">
        <v>52</v>
      </c>
      <c r="B61" s="530"/>
      <c r="C61" s="530"/>
      <c r="D61" s="530"/>
      <c r="E61" s="530"/>
      <c r="F61" s="530"/>
      <c r="G61" s="472"/>
      <c r="H61" s="502" t="s">
        <v>52</v>
      </c>
      <c r="I61" s="530"/>
      <c r="J61" s="530"/>
      <c r="K61" s="530"/>
      <c r="L61" s="530"/>
      <c r="M61" s="530"/>
    </row>
    <row r="62" spans="1:13" ht="15.75" x14ac:dyDescent="0.25">
      <c r="A62" s="504"/>
      <c r="B62" s="503"/>
      <c r="C62" s="503"/>
      <c r="D62" s="504"/>
      <c r="E62" s="505"/>
      <c r="F62" s="505"/>
      <c r="G62" s="472"/>
      <c r="H62" s="472"/>
      <c r="I62" s="543"/>
      <c r="J62" s="543"/>
      <c r="K62" s="504"/>
      <c r="L62" s="505"/>
      <c r="M62" s="505"/>
    </row>
    <row r="63" spans="1:13" ht="15.75" x14ac:dyDescent="0.25">
      <c r="A63" s="472"/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</row>
    <row r="64" spans="1:13" ht="15.75" x14ac:dyDescent="0.25">
      <c r="A64" s="508" t="s">
        <v>58</v>
      </c>
      <c r="B64" s="508"/>
      <c r="C64" s="508"/>
      <c r="D64" s="508"/>
      <c r="E64" s="508"/>
      <c r="F64" s="472"/>
      <c r="G64" s="472"/>
      <c r="H64" s="508" t="s">
        <v>59</v>
      </c>
      <c r="I64" s="508"/>
      <c r="J64" s="508"/>
      <c r="K64" s="508"/>
      <c r="L64" s="508"/>
      <c r="M64" s="472"/>
    </row>
    <row r="65" spans="1:13" ht="16.5" thickBot="1" x14ac:dyDescent="0.3">
      <c r="A65" s="472" t="s">
        <v>61</v>
      </c>
      <c r="B65" s="508"/>
      <c r="C65" s="508"/>
      <c r="D65" s="508"/>
      <c r="E65" s="508"/>
      <c r="F65" s="472"/>
      <c r="G65" s="472"/>
      <c r="H65" s="472" t="s">
        <v>61</v>
      </c>
      <c r="I65" s="508"/>
      <c r="J65" s="508"/>
      <c r="K65" s="508"/>
      <c r="L65" s="508"/>
      <c r="M65" s="472"/>
    </row>
    <row r="66" spans="1:13" ht="16.5" thickBot="1" x14ac:dyDescent="0.3">
      <c r="A66" s="509" t="s">
        <v>44</v>
      </c>
      <c r="B66" s="510"/>
      <c r="C66" s="510"/>
      <c r="D66" s="510"/>
      <c r="E66" s="510"/>
      <c r="F66" s="511"/>
      <c r="G66" s="472"/>
      <c r="H66" s="509" t="s">
        <v>45</v>
      </c>
      <c r="I66" s="510"/>
      <c r="J66" s="510"/>
      <c r="K66" s="510"/>
      <c r="L66" s="510"/>
      <c r="M66" s="511"/>
    </row>
    <row r="67" spans="1:13" ht="16.5" thickBot="1" x14ac:dyDescent="0.3">
      <c r="A67" s="467" t="s">
        <v>276</v>
      </c>
      <c r="B67" s="468"/>
      <c r="C67" s="469"/>
      <c r="D67" s="470" t="s">
        <v>277</v>
      </c>
      <c r="E67" s="468"/>
      <c r="F67" s="471"/>
      <c r="G67" s="472"/>
      <c r="H67" s="467" t="s">
        <v>276</v>
      </c>
      <c r="I67" s="468"/>
      <c r="J67" s="469"/>
      <c r="K67" s="470" t="s">
        <v>277</v>
      </c>
      <c r="L67" s="468"/>
      <c r="M67" s="471"/>
    </row>
    <row r="68" spans="1:13" ht="48" thickBot="1" x14ac:dyDescent="0.3">
      <c r="A68" s="473" t="s">
        <v>46</v>
      </c>
      <c r="B68" s="474" t="s">
        <v>32</v>
      </c>
      <c r="C68" s="475" t="s">
        <v>70</v>
      </c>
      <c r="D68" s="473" t="s">
        <v>46</v>
      </c>
      <c r="E68" s="474" t="s">
        <v>32</v>
      </c>
      <c r="F68" s="476" t="s">
        <v>70</v>
      </c>
      <c r="G68" s="544"/>
      <c r="H68" s="473" t="s">
        <v>46</v>
      </c>
      <c r="I68" s="474" t="s">
        <v>32</v>
      </c>
      <c r="J68" s="475" t="s">
        <v>70</v>
      </c>
      <c r="K68" s="473" t="s">
        <v>46</v>
      </c>
      <c r="L68" s="474" t="s">
        <v>32</v>
      </c>
      <c r="M68" s="476" t="s">
        <v>70</v>
      </c>
    </row>
    <row r="69" spans="1:13" ht="16.5" thickBot="1" x14ac:dyDescent="0.3">
      <c r="A69" s="477" t="s">
        <v>25</v>
      </c>
      <c r="B69" s="478">
        <v>40648.798999999999</v>
      </c>
      <c r="C69" s="479">
        <v>80223.270999999993</v>
      </c>
      <c r="D69" s="483" t="s">
        <v>25</v>
      </c>
      <c r="E69" s="478">
        <v>42108.330999999998</v>
      </c>
      <c r="F69" s="481">
        <v>91101.356</v>
      </c>
      <c r="G69" s="544"/>
      <c r="H69" s="545" t="s">
        <v>25</v>
      </c>
      <c r="I69" s="478">
        <v>44668.983</v>
      </c>
      <c r="J69" s="479">
        <v>72464.976999999999</v>
      </c>
      <c r="K69" s="483" t="s">
        <v>25</v>
      </c>
      <c r="L69" s="478">
        <v>39129.055999999997</v>
      </c>
      <c r="M69" s="481">
        <v>64275.207000000002</v>
      </c>
    </row>
    <row r="70" spans="1:13" ht="15.75" x14ac:dyDescent="0.25">
      <c r="A70" s="484" t="s">
        <v>50</v>
      </c>
      <c r="B70" s="485">
        <v>11611.306</v>
      </c>
      <c r="C70" s="486">
        <v>25064.298999999999</v>
      </c>
      <c r="D70" s="487" t="s">
        <v>50</v>
      </c>
      <c r="E70" s="488">
        <v>8898.9290000000001</v>
      </c>
      <c r="F70" s="489">
        <v>22373.448</v>
      </c>
      <c r="G70" s="544"/>
      <c r="H70" s="546" t="s">
        <v>47</v>
      </c>
      <c r="I70" s="485">
        <v>19529.161</v>
      </c>
      <c r="J70" s="486">
        <v>33764.252999999997</v>
      </c>
      <c r="K70" s="487" t="s">
        <v>47</v>
      </c>
      <c r="L70" s="488">
        <v>15141.402</v>
      </c>
      <c r="M70" s="489">
        <v>23991.538</v>
      </c>
    </row>
    <row r="71" spans="1:13" ht="15.75" x14ac:dyDescent="0.25">
      <c r="A71" s="490" t="s">
        <v>47</v>
      </c>
      <c r="B71" s="491">
        <v>8485.7520000000004</v>
      </c>
      <c r="C71" s="492">
        <v>18579.624</v>
      </c>
      <c r="D71" s="493" t="s">
        <v>47</v>
      </c>
      <c r="E71" s="494">
        <v>8853.4590000000007</v>
      </c>
      <c r="F71" s="495">
        <v>20338.077000000001</v>
      </c>
      <c r="G71" s="544"/>
      <c r="H71" s="547" t="s">
        <v>85</v>
      </c>
      <c r="I71" s="491">
        <v>8357.4930000000004</v>
      </c>
      <c r="J71" s="492">
        <v>11220.335999999999</v>
      </c>
      <c r="K71" s="493" t="s">
        <v>85</v>
      </c>
      <c r="L71" s="494">
        <v>9595.0249999999996</v>
      </c>
      <c r="M71" s="495">
        <v>11477.578</v>
      </c>
    </row>
    <row r="72" spans="1:13" ht="15.75" x14ac:dyDescent="0.25">
      <c r="A72" s="490" t="s">
        <v>128</v>
      </c>
      <c r="B72" s="491">
        <v>7141.5879999999997</v>
      </c>
      <c r="C72" s="492">
        <v>12969.862999999999</v>
      </c>
      <c r="D72" s="493" t="s">
        <v>89</v>
      </c>
      <c r="E72" s="494">
        <v>7767.1440000000002</v>
      </c>
      <c r="F72" s="495">
        <v>15415.598</v>
      </c>
      <c r="G72" s="544"/>
      <c r="H72" s="547" t="s">
        <v>86</v>
      </c>
      <c r="I72" s="491">
        <v>6149.9480000000003</v>
      </c>
      <c r="J72" s="492">
        <v>11718.656999999999</v>
      </c>
      <c r="K72" s="493" t="s">
        <v>91</v>
      </c>
      <c r="L72" s="494">
        <v>5278.8680000000004</v>
      </c>
      <c r="M72" s="495">
        <v>16354.948</v>
      </c>
    </row>
    <row r="73" spans="1:13" ht="15.75" x14ac:dyDescent="0.25">
      <c r="A73" s="490" t="s">
        <v>89</v>
      </c>
      <c r="B73" s="491">
        <v>7086.6580000000004</v>
      </c>
      <c r="C73" s="492">
        <v>13180.466</v>
      </c>
      <c r="D73" s="493" t="s">
        <v>128</v>
      </c>
      <c r="E73" s="494">
        <v>6094.5749999999998</v>
      </c>
      <c r="F73" s="495">
        <v>10699.811</v>
      </c>
      <c r="G73" s="544"/>
      <c r="H73" s="547" t="s">
        <v>161</v>
      </c>
      <c r="I73" s="491">
        <v>3439.5320000000002</v>
      </c>
      <c r="J73" s="492">
        <v>5094.143</v>
      </c>
      <c r="K73" s="493" t="s">
        <v>53</v>
      </c>
      <c r="L73" s="494">
        <v>3454.471</v>
      </c>
      <c r="M73" s="495">
        <v>4269.1540000000005</v>
      </c>
    </row>
    <row r="74" spans="1:13" ht="15.75" x14ac:dyDescent="0.25">
      <c r="A74" s="490" t="s">
        <v>162</v>
      </c>
      <c r="B74" s="491">
        <v>1401.9949999999999</v>
      </c>
      <c r="C74" s="492">
        <v>2379.9389999999999</v>
      </c>
      <c r="D74" s="493" t="s">
        <v>228</v>
      </c>
      <c r="E74" s="494">
        <v>1586.9780000000001</v>
      </c>
      <c r="F74" s="495">
        <v>3791.0059999999999</v>
      </c>
      <c r="G74" s="544"/>
      <c r="H74" s="547" t="s">
        <v>53</v>
      </c>
      <c r="I74" s="491">
        <v>2191.027</v>
      </c>
      <c r="J74" s="492">
        <v>3272.3960000000002</v>
      </c>
      <c r="K74" s="493" t="s">
        <v>86</v>
      </c>
      <c r="L74" s="494">
        <v>1634.7170000000001</v>
      </c>
      <c r="M74" s="495">
        <v>2934.415</v>
      </c>
    </row>
    <row r="75" spans="1:13" ht="15.75" x14ac:dyDescent="0.25">
      <c r="A75" s="490" t="s">
        <v>87</v>
      </c>
      <c r="B75" s="491">
        <v>1262.4069999999999</v>
      </c>
      <c r="C75" s="492">
        <v>1951.0540000000001</v>
      </c>
      <c r="D75" s="493" t="s">
        <v>86</v>
      </c>
      <c r="E75" s="494">
        <v>1369.693</v>
      </c>
      <c r="F75" s="495">
        <v>3278.6819999999998</v>
      </c>
      <c r="G75" s="544"/>
      <c r="H75" s="547" t="s">
        <v>49</v>
      </c>
      <c r="I75" s="491">
        <v>1598.8710000000001</v>
      </c>
      <c r="J75" s="492">
        <v>1735.25</v>
      </c>
      <c r="K75" s="493" t="s">
        <v>89</v>
      </c>
      <c r="L75" s="494">
        <v>1067.655</v>
      </c>
      <c r="M75" s="495">
        <v>1454.645</v>
      </c>
    </row>
    <row r="76" spans="1:13" ht="15.75" x14ac:dyDescent="0.25">
      <c r="A76" s="490" t="s">
        <v>278</v>
      </c>
      <c r="B76" s="491">
        <v>747.13099999999997</v>
      </c>
      <c r="C76" s="492">
        <v>1071.674</v>
      </c>
      <c r="D76" s="493" t="s">
        <v>161</v>
      </c>
      <c r="E76" s="494">
        <v>1289.491</v>
      </c>
      <c r="F76" s="495">
        <v>3929.67</v>
      </c>
      <c r="G76" s="544"/>
      <c r="H76" s="547" t="s">
        <v>48</v>
      </c>
      <c r="I76" s="491">
        <v>654.19299999999998</v>
      </c>
      <c r="J76" s="492">
        <v>971.31200000000001</v>
      </c>
      <c r="K76" s="493" t="s">
        <v>128</v>
      </c>
      <c r="L76" s="494">
        <v>744.34199999999998</v>
      </c>
      <c r="M76" s="495">
        <v>863.92399999999998</v>
      </c>
    </row>
    <row r="77" spans="1:13" ht="15.75" x14ac:dyDescent="0.25">
      <c r="A77" s="490" t="s">
        <v>53</v>
      </c>
      <c r="B77" s="491">
        <v>638.76199999999994</v>
      </c>
      <c r="C77" s="492">
        <v>1024.7809999999999</v>
      </c>
      <c r="D77" s="493" t="s">
        <v>162</v>
      </c>
      <c r="E77" s="494">
        <v>1258.7460000000001</v>
      </c>
      <c r="F77" s="495">
        <v>2452.5</v>
      </c>
      <c r="G77" s="544"/>
      <c r="H77" s="547" t="s">
        <v>91</v>
      </c>
      <c r="I77" s="491">
        <v>542.02099999999996</v>
      </c>
      <c r="J77" s="492">
        <v>1617.23</v>
      </c>
      <c r="K77" s="493" t="s">
        <v>163</v>
      </c>
      <c r="L77" s="494">
        <v>718.423</v>
      </c>
      <c r="M77" s="495">
        <v>358.83</v>
      </c>
    </row>
    <row r="78" spans="1:13" ht="15.75" x14ac:dyDescent="0.25">
      <c r="A78" s="490" t="s">
        <v>86</v>
      </c>
      <c r="B78" s="491">
        <v>469.27300000000002</v>
      </c>
      <c r="C78" s="492">
        <v>1133.6199999999999</v>
      </c>
      <c r="D78" s="493" t="s">
        <v>48</v>
      </c>
      <c r="E78" s="494">
        <v>1187.671</v>
      </c>
      <c r="F78" s="495">
        <v>2311.248</v>
      </c>
      <c r="G78" s="544"/>
      <c r="H78" s="548" t="s">
        <v>163</v>
      </c>
      <c r="I78" s="519">
        <v>495.06299999999999</v>
      </c>
      <c r="J78" s="524">
        <v>226.91</v>
      </c>
      <c r="K78" s="525" t="s">
        <v>273</v>
      </c>
      <c r="L78" s="526">
        <v>402.226</v>
      </c>
      <c r="M78" s="523">
        <v>712.35299999999995</v>
      </c>
    </row>
    <row r="79" spans="1:13" ht="16.5" thickBot="1" x14ac:dyDescent="0.3">
      <c r="A79" s="537" t="s">
        <v>48</v>
      </c>
      <c r="B79" s="538">
        <v>363.23899999999998</v>
      </c>
      <c r="C79" s="549">
        <v>654.61400000000003</v>
      </c>
      <c r="D79" s="540" t="s">
        <v>53</v>
      </c>
      <c r="E79" s="541">
        <v>910.74</v>
      </c>
      <c r="F79" s="542">
        <v>1432.0830000000001</v>
      </c>
      <c r="G79" s="530"/>
      <c r="H79" s="550" t="s">
        <v>128</v>
      </c>
      <c r="I79" s="497">
        <v>464.54</v>
      </c>
      <c r="J79" s="498">
        <v>691.44299999999998</v>
      </c>
      <c r="K79" s="499" t="s">
        <v>279</v>
      </c>
      <c r="L79" s="500">
        <v>288.96199999999999</v>
      </c>
      <c r="M79" s="501">
        <v>224.226</v>
      </c>
    </row>
    <row r="80" spans="1:13" ht="15.75" x14ac:dyDescent="0.25">
      <c r="A80" s="502" t="s">
        <v>52</v>
      </c>
      <c r="B80" s="530"/>
      <c r="C80" s="530"/>
      <c r="D80" s="530"/>
      <c r="E80" s="530"/>
      <c r="F80" s="530"/>
      <c r="G80" s="530"/>
      <c r="H80" s="502" t="s">
        <v>52</v>
      </c>
      <c r="I80" s="530"/>
      <c r="J80" s="530"/>
      <c r="K80" s="530"/>
      <c r="L80" s="530"/>
      <c r="M80" s="53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AA20" sqref="AA20"/>
    </sheetView>
  </sheetViews>
  <sheetFormatPr defaultRowHeight="12.75" x14ac:dyDescent="0.2"/>
  <cols>
    <col min="10" max="10" width="7.42578125" customWidth="1"/>
    <col min="11" max="11" width="5.7109375" customWidth="1"/>
    <col min="22" max="22" width="5.7109375" customWidth="1"/>
  </cols>
  <sheetData>
    <row r="21" spans="1:23" x14ac:dyDescent="0.2">
      <c r="A21" s="337"/>
      <c r="L21" s="337"/>
    </row>
    <row r="22" spans="1:23" x14ac:dyDescent="0.2">
      <c r="A22" s="337" t="s">
        <v>52</v>
      </c>
      <c r="K22" s="337"/>
      <c r="L22" s="337" t="s">
        <v>52</v>
      </c>
      <c r="W22" s="337"/>
    </row>
    <row r="23" spans="1:23" x14ac:dyDescent="0.2">
      <c r="A23" s="337"/>
    </row>
    <row r="37" spans="1:23" x14ac:dyDescent="0.2">
      <c r="W37" s="337"/>
    </row>
    <row r="38" spans="1:23" x14ac:dyDescent="0.2">
      <c r="U38" s="337"/>
      <c r="W38" s="337"/>
    </row>
    <row r="40" spans="1:23" x14ac:dyDescent="0.2">
      <c r="U40" s="337"/>
    </row>
    <row r="43" spans="1:23" x14ac:dyDescent="0.2">
      <c r="A43" s="337"/>
      <c r="K43" s="337"/>
      <c r="L43" s="337"/>
    </row>
    <row r="44" spans="1:23" x14ac:dyDescent="0.2">
      <c r="A44" s="337" t="s">
        <v>52</v>
      </c>
      <c r="K44" s="337"/>
      <c r="L44" s="337" t="s">
        <v>52</v>
      </c>
      <c r="W44" s="337"/>
    </row>
    <row r="45" spans="1:23" x14ac:dyDescent="0.2">
      <c r="L45" s="337"/>
    </row>
    <row r="66" spans="1:23" x14ac:dyDescent="0.2">
      <c r="A66" s="337"/>
      <c r="L66" s="337"/>
    </row>
    <row r="68" spans="1:23" x14ac:dyDescent="0.2">
      <c r="A68" s="337"/>
      <c r="K68" s="337"/>
      <c r="L68" s="337"/>
    </row>
    <row r="75" spans="1:23" x14ac:dyDescent="0.2">
      <c r="W75" s="337"/>
    </row>
    <row r="76" spans="1:23" x14ac:dyDescent="0.2">
      <c r="W76" s="33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3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.5" thickBot="1" x14ac:dyDescent="0.3">
      <c r="A6" s="425" t="s">
        <v>44</v>
      </c>
      <c r="B6" s="426"/>
      <c r="C6" s="426"/>
      <c r="D6" s="426"/>
      <c r="E6" s="426"/>
      <c r="F6" s="427"/>
      <c r="G6" s="86"/>
      <c r="H6" s="86"/>
      <c r="I6" s="425" t="s">
        <v>45</v>
      </c>
      <c r="J6" s="426"/>
      <c r="K6" s="426"/>
      <c r="L6" s="426"/>
      <c r="M6" s="426"/>
      <c r="N6" s="427"/>
    </row>
    <row r="7" spans="1:14" ht="16.5" thickBot="1" x14ac:dyDescent="0.3">
      <c r="A7" s="385" t="s">
        <v>212</v>
      </c>
      <c r="B7" s="386"/>
      <c r="C7" s="387"/>
      <c r="D7" s="388" t="s">
        <v>213</v>
      </c>
      <c r="E7" s="386"/>
      <c r="F7" s="389"/>
      <c r="G7" s="86"/>
      <c r="H7" s="86"/>
      <c r="I7" s="385" t="s">
        <v>212</v>
      </c>
      <c r="J7" s="386"/>
      <c r="K7" s="387"/>
      <c r="L7" s="388" t="s">
        <v>213</v>
      </c>
      <c r="M7" s="386"/>
      <c r="N7" s="389"/>
    </row>
    <row r="8" spans="1:14" ht="32.25" thickBot="1" x14ac:dyDescent="0.3">
      <c r="A8" s="390" t="s">
        <v>46</v>
      </c>
      <c r="B8" s="391" t="s">
        <v>32</v>
      </c>
      <c r="C8" s="392" t="s">
        <v>70</v>
      </c>
      <c r="D8" s="390" t="s">
        <v>46</v>
      </c>
      <c r="E8" s="391" t="s">
        <v>32</v>
      </c>
      <c r="F8" s="393" t="s">
        <v>70</v>
      </c>
      <c r="G8" s="86"/>
      <c r="H8" s="86"/>
      <c r="I8" s="390" t="s">
        <v>46</v>
      </c>
      <c r="J8" s="391" t="s">
        <v>32</v>
      </c>
      <c r="K8" s="392" t="s">
        <v>70</v>
      </c>
      <c r="L8" s="390" t="s">
        <v>46</v>
      </c>
      <c r="M8" s="391" t="s">
        <v>32</v>
      </c>
      <c r="N8" s="393" t="s">
        <v>70</v>
      </c>
    </row>
    <row r="9" spans="1:14" ht="16.5" thickBot="1" x14ac:dyDescent="0.3">
      <c r="A9" s="394" t="s">
        <v>25</v>
      </c>
      <c r="B9" s="395">
        <v>838611.90700000001</v>
      </c>
      <c r="C9" s="396">
        <v>3594948.9780000001</v>
      </c>
      <c r="D9" s="397" t="s">
        <v>25</v>
      </c>
      <c r="E9" s="395">
        <v>1338050.9890000001</v>
      </c>
      <c r="F9" s="398">
        <v>3637950.2859999998</v>
      </c>
      <c r="G9" s="399"/>
      <c r="H9" s="407"/>
      <c r="I9" s="397" t="s">
        <v>25</v>
      </c>
      <c r="J9" s="395">
        <v>137087.96299999999</v>
      </c>
      <c r="K9" s="396">
        <v>610195.17500000005</v>
      </c>
      <c r="L9" s="400" t="s">
        <v>25</v>
      </c>
      <c r="M9" s="395">
        <v>269861.136</v>
      </c>
      <c r="N9" s="398">
        <v>951662.94200000004</v>
      </c>
    </row>
    <row r="10" spans="1:14" ht="15.75" x14ac:dyDescent="0.25">
      <c r="A10" s="401" t="s">
        <v>214</v>
      </c>
      <c r="B10" s="402">
        <v>230814.962</v>
      </c>
      <c r="C10" s="403">
        <v>997720.40599999996</v>
      </c>
      <c r="D10" s="404" t="s">
        <v>47</v>
      </c>
      <c r="E10" s="405">
        <v>410402.52899999998</v>
      </c>
      <c r="F10" s="406">
        <v>1149145.2209999999</v>
      </c>
      <c r="G10" s="407"/>
      <c r="H10" s="407"/>
      <c r="I10" s="401" t="s">
        <v>48</v>
      </c>
      <c r="J10" s="402">
        <v>64324.709000000003</v>
      </c>
      <c r="K10" s="403">
        <v>309983.77</v>
      </c>
      <c r="L10" s="404" t="s">
        <v>91</v>
      </c>
      <c r="M10" s="405">
        <v>126200.30899999999</v>
      </c>
      <c r="N10" s="406">
        <v>522878.18599999999</v>
      </c>
    </row>
    <row r="11" spans="1:14" ht="15.75" x14ac:dyDescent="0.25">
      <c r="A11" s="408" t="s">
        <v>47</v>
      </c>
      <c r="B11" s="409">
        <v>165113.807</v>
      </c>
      <c r="C11" s="410">
        <v>704452.92700000003</v>
      </c>
      <c r="D11" s="411" t="s">
        <v>159</v>
      </c>
      <c r="E11" s="412">
        <v>160893.78400000001</v>
      </c>
      <c r="F11" s="413">
        <v>445108.69900000002</v>
      </c>
      <c r="G11" s="407"/>
      <c r="H11" s="407"/>
      <c r="I11" s="408" t="s">
        <v>86</v>
      </c>
      <c r="J11" s="409">
        <v>47667.758000000002</v>
      </c>
      <c r="K11" s="410">
        <v>225799.283</v>
      </c>
      <c r="L11" s="411" t="s">
        <v>86</v>
      </c>
      <c r="M11" s="412">
        <v>57917.595000000001</v>
      </c>
      <c r="N11" s="413">
        <v>186453.182</v>
      </c>
    </row>
    <row r="12" spans="1:14" ht="15.75" x14ac:dyDescent="0.25">
      <c r="A12" s="408" t="s">
        <v>215</v>
      </c>
      <c r="B12" s="409">
        <v>157590.11600000001</v>
      </c>
      <c r="C12" s="410">
        <v>705299.76800000004</v>
      </c>
      <c r="D12" s="411" t="s">
        <v>216</v>
      </c>
      <c r="E12" s="412">
        <v>95869.42</v>
      </c>
      <c r="F12" s="413">
        <v>253275.35500000001</v>
      </c>
      <c r="G12" s="407"/>
      <c r="H12" s="407"/>
      <c r="I12" s="408" t="s">
        <v>53</v>
      </c>
      <c r="J12" s="409">
        <v>12139.288</v>
      </c>
      <c r="K12" s="410">
        <v>31202.073</v>
      </c>
      <c r="L12" s="411" t="s">
        <v>48</v>
      </c>
      <c r="M12" s="412">
        <v>56995.779000000002</v>
      </c>
      <c r="N12" s="413">
        <v>178189.50200000001</v>
      </c>
    </row>
    <row r="13" spans="1:14" ht="15.75" x14ac:dyDescent="0.25">
      <c r="A13" s="408" t="s">
        <v>126</v>
      </c>
      <c r="B13" s="409">
        <v>106642.008</v>
      </c>
      <c r="C13" s="410">
        <v>452069.511</v>
      </c>
      <c r="D13" s="411" t="s">
        <v>217</v>
      </c>
      <c r="E13" s="412">
        <v>81933.733999999997</v>
      </c>
      <c r="F13" s="413">
        <v>227582.29</v>
      </c>
      <c r="G13" s="407"/>
      <c r="H13" s="407"/>
      <c r="I13" s="408" t="s">
        <v>47</v>
      </c>
      <c r="J13" s="409">
        <v>3659.0039999999999</v>
      </c>
      <c r="K13" s="410">
        <v>10950.069</v>
      </c>
      <c r="L13" s="411" t="s">
        <v>53</v>
      </c>
      <c r="M13" s="412">
        <v>7194.4309999999996</v>
      </c>
      <c r="N13" s="413">
        <v>11411.823</v>
      </c>
    </row>
    <row r="14" spans="1:14" ht="15.75" x14ac:dyDescent="0.25">
      <c r="A14" s="408" t="s">
        <v>216</v>
      </c>
      <c r="B14" s="409">
        <v>47783.874000000003</v>
      </c>
      <c r="C14" s="410">
        <v>204411.46299999999</v>
      </c>
      <c r="D14" s="411" t="s">
        <v>126</v>
      </c>
      <c r="E14" s="412">
        <v>62755.355000000003</v>
      </c>
      <c r="F14" s="413">
        <v>172723.39499999999</v>
      </c>
      <c r="G14" s="407"/>
      <c r="H14" s="407"/>
      <c r="I14" s="408" t="s">
        <v>87</v>
      </c>
      <c r="J14" s="409">
        <v>1964.088</v>
      </c>
      <c r="K14" s="410">
        <v>6971.625</v>
      </c>
      <c r="L14" s="411" t="s">
        <v>160</v>
      </c>
      <c r="M14" s="412">
        <v>6805.1940000000004</v>
      </c>
      <c r="N14" s="413">
        <v>12938.52</v>
      </c>
    </row>
    <row r="15" spans="1:14" ht="15.75" x14ac:dyDescent="0.25">
      <c r="A15" s="408" t="s">
        <v>49</v>
      </c>
      <c r="B15" s="409">
        <v>33871.85</v>
      </c>
      <c r="C15" s="410">
        <v>149377.14799999999</v>
      </c>
      <c r="D15" s="411" t="s">
        <v>49</v>
      </c>
      <c r="E15" s="412">
        <v>49047.767999999996</v>
      </c>
      <c r="F15" s="413">
        <v>126846.33100000001</v>
      </c>
      <c r="G15" s="407"/>
      <c r="H15" s="407"/>
      <c r="I15" s="408" t="s">
        <v>88</v>
      </c>
      <c r="J15" s="409">
        <v>1947.4780000000001</v>
      </c>
      <c r="K15" s="410">
        <v>7289.6779999999999</v>
      </c>
      <c r="L15" s="411" t="s">
        <v>47</v>
      </c>
      <c r="M15" s="412">
        <v>5205.982</v>
      </c>
      <c r="N15" s="413">
        <v>13870.538</v>
      </c>
    </row>
    <row r="16" spans="1:14" ht="15.75" x14ac:dyDescent="0.25">
      <c r="A16" s="408" t="s">
        <v>128</v>
      </c>
      <c r="B16" s="409">
        <v>25475.044999999998</v>
      </c>
      <c r="C16" s="410">
        <v>90428.635999999999</v>
      </c>
      <c r="D16" s="411" t="s">
        <v>218</v>
      </c>
      <c r="E16" s="412">
        <v>45174.137000000002</v>
      </c>
      <c r="F16" s="413">
        <v>118746.861</v>
      </c>
      <c r="G16" s="407"/>
      <c r="H16" s="407"/>
      <c r="I16" s="408" t="s">
        <v>50</v>
      </c>
      <c r="J16" s="409">
        <v>1297.0899999999999</v>
      </c>
      <c r="K16" s="410">
        <v>5641.4690000000001</v>
      </c>
      <c r="L16" s="411" t="s">
        <v>88</v>
      </c>
      <c r="M16" s="412">
        <v>2532.2469999999998</v>
      </c>
      <c r="N16" s="413">
        <v>7143.5</v>
      </c>
    </row>
    <row r="17" spans="1:16" ht="15.75" x14ac:dyDescent="0.25">
      <c r="A17" s="408" t="s">
        <v>219</v>
      </c>
      <c r="B17" s="409">
        <v>22378.738000000001</v>
      </c>
      <c r="C17" s="410">
        <v>101349.75999999999</v>
      </c>
      <c r="D17" s="411" t="s">
        <v>215</v>
      </c>
      <c r="E17" s="412">
        <v>43571.290999999997</v>
      </c>
      <c r="F17" s="413">
        <v>114770.62</v>
      </c>
      <c r="G17" s="407"/>
      <c r="H17" s="407"/>
      <c r="I17" s="408" t="s">
        <v>91</v>
      </c>
      <c r="J17" s="409">
        <v>1236.2840000000001</v>
      </c>
      <c r="K17" s="410">
        <v>3118.4859999999999</v>
      </c>
      <c r="L17" s="411" t="s">
        <v>87</v>
      </c>
      <c r="M17" s="412">
        <v>2435.3440000000001</v>
      </c>
      <c r="N17" s="413">
        <v>7590.6509999999998</v>
      </c>
    </row>
    <row r="18" spans="1:16" ht="15.75" x14ac:dyDescent="0.25">
      <c r="A18" s="408" t="s">
        <v>129</v>
      </c>
      <c r="B18" s="409">
        <v>16188.764999999999</v>
      </c>
      <c r="C18" s="410">
        <v>59844.065999999999</v>
      </c>
      <c r="D18" s="411" t="s">
        <v>220</v>
      </c>
      <c r="E18" s="412">
        <v>42599.373</v>
      </c>
      <c r="F18" s="413">
        <v>122075.368</v>
      </c>
      <c r="G18" s="407"/>
      <c r="H18" s="407"/>
      <c r="I18" s="408" t="s">
        <v>51</v>
      </c>
      <c r="J18" s="409">
        <v>852.88499999999999</v>
      </c>
      <c r="K18" s="410">
        <v>1977.89</v>
      </c>
      <c r="L18" s="411" t="s">
        <v>51</v>
      </c>
      <c r="M18" s="412">
        <v>1950.252</v>
      </c>
      <c r="N18" s="413">
        <v>3368.018</v>
      </c>
    </row>
    <row r="19" spans="1:16" ht="15.75" x14ac:dyDescent="0.25">
      <c r="A19" s="408" t="s">
        <v>84</v>
      </c>
      <c r="B19" s="409">
        <v>14178.791999999999</v>
      </c>
      <c r="C19" s="410">
        <v>61736.510999999999</v>
      </c>
      <c r="D19" s="411" t="s">
        <v>221</v>
      </c>
      <c r="E19" s="412">
        <v>39010.514999999999</v>
      </c>
      <c r="F19" s="413">
        <v>105056.996</v>
      </c>
      <c r="G19" s="407"/>
      <c r="H19" s="407"/>
      <c r="I19" s="408" t="s">
        <v>93</v>
      </c>
      <c r="J19" s="409">
        <v>845.55700000000002</v>
      </c>
      <c r="K19" s="410">
        <v>4001.91</v>
      </c>
      <c r="L19" s="411" t="s">
        <v>50</v>
      </c>
      <c r="M19" s="412">
        <v>1623.0630000000001</v>
      </c>
      <c r="N19" s="413">
        <v>5417.82</v>
      </c>
    </row>
    <row r="20" spans="1:16" ht="16.5" thickBot="1" x14ac:dyDescent="0.3">
      <c r="A20" s="414" t="s">
        <v>222</v>
      </c>
      <c r="B20" s="415">
        <v>2758.6</v>
      </c>
      <c r="C20" s="416">
        <v>10000</v>
      </c>
      <c r="D20" s="417" t="s">
        <v>223</v>
      </c>
      <c r="E20" s="418">
        <v>32226.032999999999</v>
      </c>
      <c r="F20" s="419">
        <v>85725</v>
      </c>
      <c r="G20" s="407"/>
      <c r="H20" s="407"/>
      <c r="I20" s="414" t="s">
        <v>160</v>
      </c>
      <c r="J20" s="415">
        <v>366.41899999999998</v>
      </c>
      <c r="K20" s="416">
        <v>1014.396</v>
      </c>
      <c r="L20" s="417" t="s">
        <v>92</v>
      </c>
      <c r="M20" s="418">
        <v>515.84299999999996</v>
      </c>
      <c r="N20" s="419">
        <v>1274.953</v>
      </c>
    </row>
    <row r="21" spans="1:16" x14ac:dyDescent="0.2">
      <c r="A21" s="420" t="s">
        <v>52</v>
      </c>
      <c r="B21" s="421"/>
      <c r="C21" s="421"/>
      <c r="D21" s="422"/>
      <c r="E21" s="423"/>
      <c r="F21" s="423"/>
      <c r="I21" s="420" t="s">
        <v>52</v>
      </c>
      <c r="J21" s="421"/>
      <c r="K21" s="421"/>
      <c r="L21" s="7"/>
      <c r="M21" s="424"/>
      <c r="N21" s="424"/>
    </row>
    <row r="22" spans="1:16" s="86" customFormat="1" ht="15.75" x14ac:dyDescent="0.25">
      <c r="A22" s="422"/>
      <c r="B22" s="421"/>
      <c r="C22" s="421"/>
      <c r="D22" s="422"/>
      <c r="E22" s="423"/>
      <c r="F22" s="423"/>
      <c r="G22" s="88"/>
      <c r="H22" s="88"/>
      <c r="I22" s="422"/>
      <c r="J22" s="421"/>
      <c r="K22" s="421"/>
      <c r="L22" s="7"/>
      <c r="M22" s="7"/>
      <c r="N22" s="7"/>
    </row>
    <row r="24" spans="1:16" ht="15.75" x14ac:dyDescent="0.2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.5" thickBot="1" x14ac:dyDescent="0.3">
      <c r="A26" s="425" t="s">
        <v>44</v>
      </c>
      <c r="B26" s="426"/>
      <c r="C26" s="426"/>
      <c r="D26" s="426"/>
      <c r="E26" s="426"/>
      <c r="F26" s="427"/>
      <c r="G26" s="86"/>
      <c r="H26" s="86"/>
      <c r="I26" s="425" t="s">
        <v>45</v>
      </c>
      <c r="J26" s="426"/>
      <c r="K26" s="426"/>
      <c r="L26" s="426"/>
      <c r="M26" s="426"/>
      <c r="N26" s="427"/>
      <c r="P26" s="89"/>
    </row>
    <row r="27" spans="1:16" ht="16.5" thickBot="1" x14ac:dyDescent="0.3">
      <c r="A27" s="385" t="s">
        <v>212</v>
      </c>
      <c r="B27" s="386"/>
      <c r="C27" s="387"/>
      <c r="D27" s="388" t="s">
        <v>213</v>
      </c>
      <c r="E27" s="386"/>
      <c r="F27" s="389"/>
      <c r="G27" s="86"/>
      <c r="H27" s="86"/>
      <c r="I27" s="385" t="s">
        <v>212</v>
      </c>
      <c r="J27" s="386"/>
      <c r="K27" s="387"/>
      <c r="L27" s="388" t="s">
        <v>213</v>
      </c>
      <c r="M27" s="386"/>
      <c r="N27" s="389"/>
    </row>
    <row r="28" spans="1:16" ht="32.25" thickBot="1" x14ac:dyDescent="0.3">
      <c r="A28" s="390" t="s">
        <v>46</v>
      </c>
      <c r="B28" s="391" t="s">
        <v>32</v>
      </c>
      <c r="C28" s="392" t="s">
        <v>70</v>
      </c>
      <c r="D28" s="390" t="s">
        <v>46</v>
      </c>
      <c r="E28" s="391" t="s">
        <v>32</v>
      </c>
      <c r="F28" s="393" t="s">
        <v>70</v>
      </c>
      <c r="G28" s="86"/>
      <c r="H28" s="86"/>
      <c r="I28" s="390" t="s">
        <v>46</v>
      </c>
      <c r="J28" s="391" t="s">
        <v>32</v>
      </c>
      <c r="K28" s="392" t="s">
        <v>70</v>
      </c>
      <c r="L28" s="390" t="s">
        <v>46</v>
      </c>
      <c r="M28" s="391" t="s">
        <v>32</v>
      </c>
      <c r="N28" s="393" t="s">
        <v>70</v>
      </c>
    </row>
    <row r="29" spans="1:16" ht="16.5" thickBot="1" x14ac:dyDescent="0.3">
      <c r="A29" s="394" t="s">
        <v>25</v>
      </c>
      <c r="B29" s="395">
        <v>92281.023000000001</v>
      </c>
      <c r="C29" s="396">
        <v>455877.511</v>
      </c>
      <c r="D29" s="400" t="s">
        <v>25</v>
      </c>
      <c r="E29" s="395">
        <v>94418.297000000006</v>
      </c>
      <c r="F29" s="398">
        <v>304620.49599999998</v>
      </c>
      <c r="G29" s="86"/>
      <c r="H29" s="86"/>
      <c r="I29" s="394" t="s">
        <v>25</v>
      </c>
      <c r="J29" s="395">
        <v>39546.559999999998</v>
      </c>
      <c r="K29" s="396">
        <v>196015.367</v>
      </c>
      <c r="L29" s="400" t="s">
        <v>25</v>
      </c>
      <c r="M29" s="395">
        <v>62290.720000000001</v>
      </c>
      <c r="N29" s="398">
        <v>218039.28700000001</v>
      </c>
    </row>
    <row r="30" spans="1:16" ht="15.75" x14ac:dyDescent="0.25">
      <c r="A30" s="401" t="s">
        <v>47</v>
      </c>
      <c r="B30" s="402">
        <v>66183.816999999995</v>
      </c>
      <c r="C30" s="428">
        <v>337261.72399999999</v>
      </c>
      <c r="D30" s="429" t="s">
        <v>47</v>
      </c>
      <c r="E30" s="430">
        <v>62665.451999999997</v>
      </c>
      <c r="F30" s="406">
        <v>203806.34400000001</v>
      </c>
      <c r="G30" s="86"/>
      <c r="H30" s="86"/>
      <c r="I30" s="408" t="s">
        <v>87</v>
      </c>
      <c r="J30" s="409">
        <v>13210.249</v>
      </c>
      <c r="K30" s="410">
        <v>66696.870999999999</v>
      </c>
      <c r="L30" s="411" t="s">
        <v>87</v>
      </c>
      <c r="M30" s="412">
        <v>21063.933000000001</v>
      </c>
      <c r="N30" s="413">
        <v>77698.232000000004</v>
      </c>
    </row>
    <row r="31" spans="1:16" ht="15.75" x14ac:dyDescent="0.25">
      <c r="A31" s="408" t="s">
        <v>128</v>
      </c>
      <c r="B31" s="409">
        <v>14178.994000000001</v>
      </c>
      <c r="C31" s="431">
        <v>60141.11</v>
      </c>
      <c r="D31" s="432" t="s">
        <v>128</v>
      </c>
      <c r="E31" s="433">
        <v>12444.335999999999</v>
      </c>
      <c r="F31" s="413">
        <v>36628.135999999999</v>
      </c>
      <c r="G31" s="86"/>
      <c r="H31" s="86"/>
      <c r="I31" s="408" t="s">
        <v>86</v>
      </c>
      <c r="J31" s="409">
        <v>7764.9769999999999</v>
      </c>
      <c r="K31" s="410">
        <v>44004.485999999997</v>
      </c>
      <c r="L31" s="411" t="s">
        <v>91</v>
      </c>
      <c r="M31" s="412">
        <v>9954.8510000000006</v>
      </c>
      <c r="N31" s="413">
        <v>41583.81</v>
      </c>
    </row>
    <row r="32" spans="1:16" ht="15.75" x14ac:dyDescent="0.25">
      <c r="A32" s="408" t="s">
        <v>214</v>
      </c>
      <c r="B32" s="409">
        <v>7503.2749999999996</v>
      </c>
      <c r="C32" s="431">
        <v>44045.786</v>
      </c>
      <c r="D32" s="432" t="s">
        <v>214</v>
      </c>
      <c r="E32" s="433">
        <v>6146.5050000000001</v>
      </c>
      <c r="F32" s="413">
        <v>30899.215</v>
      </c>
      <c r="G32" s="86"/>
      <c r="H32" s="86"/>
      <c r="I32" s="408" t="s">
        <v>48</v>
      </c>
      <c r="J32" s="409">
        <v>6461.4610000000002</v>
      </c>
      <c r="K32" s="410">
        <v>39029.129000000001</v>
      </c>
      <c r="L32" s="411" t="s">
        <v>89</v>
      </c>
      <c r="M32" s="412">
        <v>8563.3539999999994</v>
      </c>
      <c r="N32" s="413">
        <v>22832.196</v>
      </c>
    </row>
    <row r="33" spans="1:14" ht="15.75" x14ac:dyDescent="0.25">
      <c r="A33" s="408" t="s">
        <v>129</v>
      </c>
      <c r="B33" s="409">
        <v>1165.5809999999999</v>
      </c>
      <c r="C33" s="431">
        <v>5523.6210000000001</v>
      </c>
      <c r="D33" s="432" t="s">
        <v>87</v>
      </c>
      <c r="E33" s="433">
        <v>2612.096</v>
      </c>
      <c r="F33" s="413">
        <v>7206.4210000000003</v>
      </c>
      <c r="G33" s="86"/>
      <c r="H33" s="86"/>
      <c r="I33" s="408" t="s">
        <v>47</v>
      </c>
      <c r="J33" s="409">
        <v>4476.2209999999995</v>
      </c>
      <c r="K33" s="410">
        <v>13245.517</v>
      </c>
      <c r="L33" s="411" t="s">
        <v>47</v>
      </c>
      <c r="M33" s="412">
        <v>6637.5240000000003</v>
      </c>
      <c r="N33" s="413">
        <v>18037.083999999999</v>
      </c>
    </row>
    <row r="34" spans="1:14" ht="15.75" x14ac:dyDescent="0.25">
      <c r="A34" s="408" t="s">
        <v>50</v>
      </c>
      <c r="B34" s="409">
        <v>844.55600000000004</v>
      </c>
      <c r="C34" s="431">
        <v>2145.268</v>
      </c>
      <c r="D34" s="432" t="s">
        <v>49</v>
      </c>
      <c r="E34" s="433">
        <v>2218.1559999999999</v>
      </c>
      <c r="F34" s="413">
        <v>5398.2129999999997</v>
      </c>
      <c r="G34" s="86"/>
      <c r="H34" s="86"/>
      <c r="I34" s="408" t="s">
        <v>93</v>
      </c>
      <c r="J34" s="409">
        <v>4355.6319999999996</v>
      </c>
      <c r="K34" s="410">
        <v>19911.116999999998</v>
      </c>
      <c r="L34" s="411" t="s">
        <v>86</v>
      </c>
      <c r="M34" s="412">
        <v>6125.81</v>
      </c>
      <c r="N34" s="413">
        <v>19855.891</v>
      </c>
    </row>
    <row r="35" spans="1:14" ht="15.75" x14ac:dyDescent="0.25">
      <c r="A35" s="408" t="s">
        <v>86</v>
      </c>
      <c r="B35" s="409">
        <v>511.44400000000002</v>
      </c>
      <c r="C35" s="431">
        <v>2203.3829999999998</v>
      </c>
      <c r="D35" s="432" t="s">
        <v>84</v>
      </c>
      <c r="E35" s="433">
        <v>1517.4739999999999</v>
      </c>
      <c r="F35" s="413">
        <v>3763.797</v>
      </c>
      <c r="G35" s="86"/>
      <c r="H35" s="86"/>
      <c r="I35" s="408" t="s">
        <v>50</v>
      </c>
      <c r="J35" s="409">
        <v>2168.3589999999999</v>
      </c>
      <c r="K35" s="410">
        <v>9846.41</v>
      </c>
      <c r="L35" s="411" t="s">
        <v>48</v>
      </c>
      <c r="M35" s="412">
        <v>3792.7820000000002</v>
      </c>
      <c r="N35" s="413">
        <v>16585.294000000002</v>
      </c>
    </row>
    <row r="36" spans="1:14" ht="15.75" x14ac:dyDescent="0.25">
      <c r="A36" s="408" t="s">
        <v>87</v>
      </c>
      <c r="B36" s="409">
        <v>376.37200000000001</v>
      </c>
      <c r="C36" s="431">
        <v>1302.998</v>
      </c>
      <c r="D36" s="432" t="s">
        <v>162</v>
      </c>
      <c r="E36" s="433">
        <v>970.25300000000004</v>
      </c>
      <c r="F36" s="413">
        <v>2958.0450000000001</v>
      </c>
      <c r="G36" s="86"/>
      <c r="H36" s="86"/>
      <c r="I36" s="408" t="s">
        <v>89</v>
      </c>
      <c r="J36" s="409">
        <v>790.52599999999995</v>
      </c>
      <c r="K36" s="410">
        <v>2889.9690000000001</v>
      </c>
      <c r="L36" s="411" t="s">
        <v>93</v>
      </c>
      <c r="M36" s="412">
        <v>2698.9850000000001</v>
      </c>
      <c r="N36" s="413">
        <v>11950</v>
      </c>
    </row>
    <row r="37" spans="1:14" ht="15.75" x14ac:dyDescent="0.25">
      <c r="A37" s="408" t="s">
        <v>161</v>
      </c>
      <c r="B37" s="409">
        <v>266.55099999999999</v>
      </c>
      <c r="C37" s="431">
        <v>196.33199999999999</v>
      </c>
      <c r="D37" s="432" t="s">
        <v>126</v>
      </c>
      <c r="E37" s="433">
        <v>911.75400000000002</v>
      </c>
      <c r="F37" s="413">
        <v>4534.1450000000004</v>
      </c>
      <c r="G37" s="86"/>
      <c r="H37" s="86"/>
      <c r="I37" s="408" t="s">
        <v>145</v>
      </c>
      <c r="J37" s="409">
        <v>161.12299999999999</v>
      </c>
      <c r="K37" s="410">
        <v>198.26400000000001</v>
      </c>
      <c r="L37" s="411" t="s">
        <v>53</v>
      </c>
      <c r="M37" s="412">
        <v>2462.1320000000001</v>
      </c>
      <c r="N37" s="413">
        <v>6419.5990000000002</v>
      </c>
    </row>
    <row r="38" spans="1:14" ht="15.75" x14ac:dyDescent="0.25">
      <c r="A38" s="444" t="s">
        <v>146</v>
      </c>
      <c r="B38" s="445">
        <v>254.96899999999999</v>
      </c>
      <c r="C38" s="446">
        <v>658.21799999999996</v>
      </c>
      <c r="D38" s="447" t="s">
        <v>50</v>
      </c>
      <c r="E38" s="448">
        <v>822.60699999999997</v>
      </c>
      <c r="F38" s="449">
        <v>910.10599999999999</v>
      </c>
      <c r="G38" s="86"/>
      <c r="H38" s="86"/>
      <c r="I38" s="444" t="s">
        <v>53</v>
      </c>
      <c r="J38" s="445">
        <v>75.498999999999995</v>
      </c>
      <c r="K38" s="462">
        <v>100.7</v>
      </c>
      <c r="L38" s="463" t="s">
        <v>50</v>
      </c>
      <c r="M38" s="464">
        <v>916.04899999999998</v>
      </c>
      <c r="N38" s="449">
        <v>3009.26</v>
      </c>
    </row>
    <row r="39" spans="1:14" ht="16.5" thickBot="1" x14ac:dyDescent="0.3">
      <c r="A39" s="414" t="s">
        <v>205</v>
      </c>
      <c r="B39" s="415">
        <v>243.35400000000001</v>
      </c>
      <c r="C39" s="434">
        <v>1109.0139999999999</v>
      </c>
      <c r="D39" s="435" t="s">
        <v>93</v>
      </c>
      <c r="E39" s="436">
        <v>810.57299999999998</v>
      </c>
      <c r="F39" s="419">
        <v>2257.5479999999998</v>
      </c>
      <c r="G39" s="86"/>
      <c r="H39" s="86"/>
      <c r="I39" s="414" t="s">
        <v>224</v>
      </c>
      <c r="J39" s="415">
        <v>47.286000000000001</v>
      </c>
      <c r="K39" s="416">
        <v>38.414000000000001</v>
      </c>
      <c r="L39" s="417" t="s">
        <v>224</v>
      </c>
      <c r="M39" s="418">
        <v>34.972999999999999</v>
      </c>
      <c r="N39" s="419">
        <v>33.152000000000001</v>
      </c>
    </row>
    <row r="40" spans="1:14" x14ac:dyDescent="0.2">
      <c r="A40" s="420" t="s">
        <v>52</v>
      </c>
      <c r="B40" s="7"/>
      <c r="C40" s="7"/>
      <c r="D40" s="7"/>
      <c r="E40" s="7"/>
      <c r="F40" s="7"/>
      <c r="I40" s="420" t="s">
        <v>52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.5" thickBot="1" x14ac:dyDescent="0.3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.5" thickBot="1" x14ac:dyDescent="0.3">
      <c r="A45" s="425" t="s">
        <v>44</v>
      </c>
      <c r="B45" s="426"/>
      <c r="C45" s="426"/>
      <c r="D45" s="426"/>
      <c r="E45" s="426"/>
      <c r="F45" s="427"/>
      <c r="G45" s="86"/>
      <c r="H45" s="86"/>
      <c r="I45" s="425" t="s">
        <v>45</v>
      </c>
      <c r="J45" s="426"/>
      <c r="K45" s="426"/>
      <c r="L45" s="426"/>
      <c r="M45" s="426"/>
      <c r="N45" s="427"/>
    </row>
    <row r="46" spans="1:14" ht="19.5" customHeight="1" thickBot="1" x14ac:dyDescent="0.3">
      <c r="A46" s="385" t="s">
        <v>212</v>
      </c>
      <c r="B46" s="386"/>
      <c r="C46" s="387"/>
      <c r="D46" s="388" t="s">
        <v>213</v>
      </c>
      <c r="E46" s="386"/>
      <c r="F46" s="389"/>
      <c r="G46" s="86"/>
      <c r="H46" s="86"/>
      <c r="I46" s="385" t="s">
        <v>212</v>
      </c>
      <c r="J46" s="386"/>
      <c r="K46" s="387"/>
      <c r="L46" s="388" t="s">
        <v>213</v>
      </c>
      <c r="M46" s="386"/>
      <c r="N46" s="389"/>
    </row>
    <row r="47" spans="1:14" ht="32.25" thickBot="1" x14ac:dyDescent="0.3">
      <c r="A47" s="438" t="s">
        <v>46</v>
      </c>
      <c r="B47" s="391" t="s">
        <v>32</v>
      </c>
      <c r="C47" s="439" t="s">
        <v>70</v>
      </c>
      <c r="D47" s="440" t="s">
        <v>46</v>
      </c>
      <c r="E47" s="441" t="s">
        <v>32</v>
      </c>
      <c r="F47" s="393" t="s">
        <v>70</v>
      </c>
      <c r="G47" s="407"/>
      <c r="H47" s="407"/>
      <c r="I47" s="390" t="s">
        <v>46</v>
      </c>
      <c r="J47" s="391" t="s">
        <v>32</v>
      </c>
      <c r="K47" s="393" t="s">
        <v>70</v>
      </c>
      <c r="L47" s="390" t="s">
        <v>46</v>
      </c>
      <c r="M47" s="391" t="s">
        <v>32</v>
      </c>
      <c r="N47" s="393" t="s">
        <v>70</v>
      </c>
    </row>
    <row r="48" spans="1:14" ht="16.5" thickBot="1" x14ac:dyDescent="0.3">
      <c r="A48" s="394" t="s">
        <v>25</v>
      </c>
      <c r="B48" s="395">
        <v>544928.98400000005</v>
      </c>
      <c r="C48" s="398">
        <v>2319862.42</v>
      </c>
      <c r="D48" s="442" t="s">
        <v>25</v>
      </c>
      <c r="E48" s="443">
        <v>1228171.537</v>
      </c>
      <c r="F48" s="398">
        <v>3881044.1090000002</v>
      </c>
      <c r="G48" s="407"/>
      <c r="H48" s="407"/>
      <c r="I48" s="397" t="s">
        <v>25</v>
      </c>
      <c r="J48" s="395">
        <v>156591.965</v>
      </c>
      <c r="K48" s="398">
        <v>221886.71799999999</v>
      </c>
      <c r="L48" s="400" t="s">
        <v>25</v>
      </c>
      <c r="M48" s="395">
        <v>634597.29700000002</v>
      </c>
      <c r="N48" s="398">
        <v>2030210.939</v>
      </c>
    </row>
    <row r="49" spans="1:14" s="18" customFormat="1" ht="15.75" x14ac:dyDescent="0.25">
      <c r="A49" s="401" t="s">
        <v>47</v>
      </c>
      <c r="B49" s="402">
        <v>268246.80699999997</v>
      </c>
      <c r="C49" s="428">
        <v>1155672.673</v>
      </c>
      <c r="D49" s="429" t="s">
        <v>47</v>
      </c>
      <c r="E49" s="430">
        <v>579815.71600000001</v>
      </c>
      <c r="F49" s="406">
        <v>1871167.77</v>
      </c>
      <c r="G49" s="407"/>
      <c r="H49" s="407"/>
      <c r="I49" s="401" t="s">
        <v>53</v>
      </c>
      <c r="J49" s="402">
        <v>50820.031000000003</v>
      </c>
      <c r="K49" s="428">
        <v>18568.239000000001</v>
      </c>
      <c r="L49" s="404" t="s">
        <v>91</v>
      </c>
      <c r="M49" s="405">
        <v>447190.011</v>
      </c>
      <c r="N49" s="406">
        <v>1853971.548</v>
      </c>
    </row>
    <row r="50" spans="1:14" s="18" customFormat="1" ht="15.75" x14ac:dyDescent="0.25">
      <c r="A50" s="408" t="s">
        <v>128</v>
      </c>
      <c r="B50" s="409">
        <v>129145.77499999999</v>
      </c>
      <c r="C50" s="431">
        <v>555849.10699999996</v>
      </c>
      <c r="D50" s="432" t="s">
        <v>128</v>
      </c>
      <c r="E50" s="433">
        <v>191396.815</v>
      </c>
      <c r="F50" s="413">
        <v>586107.96499999997</v>
      </c>
      <c r="G50" s="407"/>
      <c r="H50" s="407"/>
      <c r="I50" s="408" t="s">
        <v>88</v>
      </c>
      <c r="J50" s="409">
        <v>24303.795999999998</v>
      </c>
      <c r="K50" s="431">
        <v>19699.760999999999</v>
      </c>
      <c r="L50" s="411" t="s">
        <v>53</v>
      </c>
      <c r="M50" s="412">
        <v>79127.873999999996</v>
      </c>
      <c r="N50" s="413">
        <v>24738.692999999999</v>
      </c>
    </row>
    <row r="51" spans="1:14" s="18" customFormat="1" ht="15.75" x14ac:dyDescent="0.25">
      <c r="A51" s="408" t="s">
        <v>89</v>
      </c>
      <c r="B51" s="409">
        <v>54711.428</v>
      </c>
      <c r="C51" s="431">
        <v>253788.136</v>
      </c>
      <c r="D51" s="432" t="s">
        <v>89</v>
      </c>
      <c r="E51" s="433">
        <v>89381.697</v>
      </c>
      <c r="F51" s="413">
        <v>274328.935</v>
      </c>
      <c r="G51" s="407"/>
      <c r="H51" s="407"/>
      <c r="I51" s="408" t="s">
        <v>48</v>
      </c>
      <c r="J51" s="409">
        <v>23906.125</v>
      </c>
      <c r="K51" s="431">
        <v>76986.623000000007</v>
      </c>
      <c r="L51" s="411" t="s">
        <v>179</v>
      </c>
      <c r="M51" s="412">
        <v>29176.111000000001</v>
      </c>
      <c r="N51" s="413">
        <v>71477.45</v>
      </c>
    </row>
    <row r="52" spans="1:14" s="18" customFormat="1" ht="15.75" x14ac:dyDescent="0.25">
      <c r="A52" s="408" t="s">
        <v>87</v>
      </c>
      <c r="B52" s="409">
        <v>15009.799000000001</v>
      </c>
      <c r="C52" s="431">
        <v>67862.688999999998</v>
      </c>
      <c r="D52" s="432" t="s">
        <v>53</v>
      </c>
      <c r="E52" s="433">
        <v>59766.521000000001</v>
      </c>
      <c r="F52" s="413">
        <v>189365.25200000001</v>
      </c>
      <c r="G52" s="407"/>
      <c r="H52" s="407"/>
      <c r="I52" s="408" t="s">
        <v>179</v>
      </c>
      <c r="J52" s="409">
        <v>16234.397000000001</v>
      </c>
      <c r="K52" s="431">
        <v>51589.19</v>
      </c>
      <c r="L52" s="411" t="s">
        <v>88</v>
      </c>
      <c r="M52" s="412">
        <v>18049.011999999999</v>
      </c>
      <c r="N52" s="413">
        <v>8710.3719999999994</v>
      </c>
    </row>
    <row r="53" spans="1:14" s="18" customFormat="1" ht="15.75" x14ac:dyDescent="0.25">
      <c r="A53" s="408" t="s">
        <v>84</v>
      </c>
      <c r="B53" s="409">
        <v>10310.995000000001</v>
      </c>
      <c r="C53" s="431">
        <v>45102.264999999999</v>
      </c>
      <c r="D53" s="432" t="s">
        <v>87</v>
      </c>
      <c r="E53" s="433">
        <v>48818.608</v>
      </c>
      <c r="F53" s="413">
        <v>158010.628</v>
      </c>
      <c r="G53" s="407"/>
      <c r="H53" s="407"/>
      <c r="I53" s="408" t="s">
        <v>92</v>
      </c>
      <c r="J53" s="409">
        <v>14300.642</v>
      </c>
      <c r="K53" s="431">
        <v>6540.357</v>
      </c>
      <c r="L53" s="411" t="s">
        <v>92</v>
      </c>
      <c r="M53" s="412">
        <v>17206.528999999999</v>
      </c>
      <c r="N53" s="413">
        <v>8374.3050000000003</v>
      </c>
    </row>
    <row r="54" spans="1:14" ht="15.75" x14ac:dyDescent="0.25">
      <c r="A54" s="408" t="s">
        <v>86</v>
      </c>
      <c r="B54" s="409">
        <v>10054.079</v>
      </c>
      <c r="C54" s="431">
        <v>44087.046999999999</v>
      </c>
      <c r="D54" s="432" t="s">
        <v>145</v>
      </c>
      <c r="E54" s="433">
        <v>37746.794999999998</v>
      </c>
      <c r="F54" s="413">
        <v>108045.899</v>
      </c>
      <c r="G54" s="407"/>
      <c r="H54" s="407"/>
      <c r="I54" s="408" t="s">
        <v>51</v>
      </c>
      <c r="J54" s="409">
        <v>7471.1660000000002</v>
      </c>
      <c r="K54" s="431">
        <v>2911.904</v>
      </c>
      <c r="L54" s="411" t="s">
        <v>48</v>
      </c>
      <c r="M54" s="412">
        <v>12334.523999999999</v>
      </c>
      <c r="N54" s="413">
        <v>23967.457999999999</v>
      </c>
    </row>
    <row r="55" spans="1:14" ht="15.75" x14ac:dyDescent="0.25">
      <c r="A55" s="408" t="s">
        <v>162</v>
      </c>
      <c r="B55" s="409">
        <v>8304.0110000000004</v>
      </c>
      <c r="C55" s="431">
        <v>40643.5</v>
      </c>
      <c r="D55" s="432" t="s">
        <v>50</v>
      </c>
      <c r="E55" s="433">
        <v>30619.197</v>
      </c>
      <c r="F55" s="413">
        <v>109026.12300000001</v>
      </c>
      <c r="G55" s="407"/>
      <c r="H55" s="407"/>
      <c r="I55" s="408" t="s">
        <v>86</v>
      </c>
      <c r="J55" s="409">
        <v>6749.3450000000003</v>
      </c>
      <c r="K55" s="431">
        <v>32868.512999999999</v>
      </c>
      <c r="L55" s="411" t="s">
        <v>47</v>
      </c>
      <c r="M55" s="412">
        <v>10604.56</v>
      </c>
      <c r="N55" s="413">
        <v>12012.861000000001</v>
      </c>
    </row>
    <row r="56" spans="1:14" ht="15.75" x14ac:dyDescent="0.25">
      <c r="A56" s="408" t="s">
        <v>53</v>
      </c>
      <c r="B56" s="409">
        <v>7812.058</v>
      </c>
      <c r="C56" s="431">
        <v>4190.5749999999998</v>
      </c>
      <c r="D56" s="432" t="s">
        <v>68</v>
      </c>
      <c r="E56" s="433">
        <v>29979.741000000002</v>
      </c>
      <c r="F56" s="413">
        <v>98965.744000000006</v>
      </c>
      <c r="G56" s="407"/>
      <c r="H56" s="407"/>
      <c r="I56" s="408" t="s">
        <v>47</v>
      </c>
      <c r="J56" s="409">
        <v>5296.732</v>
      </c>
      <c r="K56" s="431">
        <v>3726.4270000000001</v>
      </c>
      <c r="L56" s="411" t="s">
        <v>51</v>
      </c>
      <c r="M56" s="412">
        <v>7848.6620000000003</v>
      </c>
      <c r="N56" s="413">
        <v>4128.5240000000003</v>
      </c>
    </row>
    <row r="57" spans="1:14" ht="15.75" x14ac:dyDescent="0.25">
      <c r="A57" s="408" t="s">
        <v>50</v>
      </c>
      <c r="B57" s="409">
        <v>7426.6719999999996</v>
      </c>
      <c r="C57" s="431">
        <v>30823.133000000002</v>
      </c>
      <c r="D57" s="432" t="s">
        <v>84</v>
      </c>
      <c r="E57" s="433">
        <v>27053.054</v>
      </c>
      <c r="F57" s="413">
        <v>92087.854000000007</v>
      </c>
      <c r="G57" s="407"/>
      <c r="H57" s="407"/>
      <c r="I57" s="408" t="s">
        <v>91</v>
      </c>
      <c r="J57" s="409">
        <v>2169.335</v>
      </c>
      <c r="K57" s="431">
        <v>6257.5860000000002</v>
      </c>
      <c r="L57" s="411" t="s">
        <v>86</v>
      </c>
      <c r="M57" s="412">
        <v>5422.7290000000003</v>
      </c>
      <c r="N57" s="413">
        <v>14147.553</v>
      </c>
    </row>
    <row r="58" spans="1:14" ht="15.75" x14ac:dyDescent="0.25">
      <c r="A58" s="408" t="s">
        <v>68</v>
      </c>
      <c r="B58" s="409">
        <v>5769.1350000000002</v>
      </c>
      <c r="C58" s="431">
        <v>25059.421999999999</v>
      </c>
      <c r="D58" s="432" t="s">
        <v>86</v>
      </c>
      <c r="E58" s="433">
        <v>23070.602999999999</v>
      </c>
      <c r="F58" s="413">
        <v>77026.820000000007</v>
      </c>
      <c r="G58" s="407"/>
      <c r="H58" s="407"/>
      <c r="I58" s="408" t="s">
        <v>90</v>
      </c>
      <c r="J58" s="409">
        <v>1420.8420000000001</v>
      </c>
      <c r="K58" s="431">
        <v>580.24900000000002</v>
      </c>
      <c r="L58" s="411" t="s">
        <v>90</v>
      </c>
      <c r="M58" s="412">
        <v>2012.0709999999999</v>
      </c>
      <c r="N58" s="413">
        <v>1083.248</v>
      </c>
    </row>
    <row r="59" spans="1:14" ht="15.75" x14ac:dyDescent="0.25">
      <c r="A59" s="444" t="s">
        <v>145</v>
      </c>
      <c r="B59" s="445">
        <v>5413.6769999999997</v>
      </c>
      <c r="C59" s="446">
        <v>20865.152999999998</v>
      </c>
      <c r="D59" s="447" t="s">
        <v>48</v>
      </c>
      <c r="E59" s="448">
        <v>21425.334999999999</v>
      </c>
      <c r="F59" s="449">
        <v>71818.831000000006</v>
      </c>
      <c r="G59" s="407"/>
      <c r="H59" s="407"/>
      <c r="I59" s="408" t="s">
        <v>49</v>
      </c>
      <c r="J59" s="409">
        <v>1182.712</v>
      </c>
      <c r="K59" s="431">
        <v>399.25799999999998</v>
      </c>
      <c r="L59" s="411" t="s">
        <v>49</v>
      </c>
      <c r="M59" s="412">
        <v>1364.354</v>
      </c>
      <c r="N59" s="413">
        <v>436.84899999999999</v>
      </c>
    </row>
    <row r="60" spans="1:14" ht="16.5" thickBot="1" x14ac:dyDescent="0.3">
      <c r="A60" s="414" t="s">
        <v>93</v>
      </c>
      <c r="B60" s="415">
        <v>5333.2950000000001</v>
      </c>
      <c r="C60" s="434">
        <v>24471.707999999999</v>
      </c>
      <c r="D60" s="435" t="s">
        <v>49</v>
      </c>
      <c r="E60" s="436">
        <v>20429.968000000001</v>
      </c>
      <c r="F60" s="419">
        <v>59470.55</v>
      </c>
      <c r="G60" s="437"/>
      <c r="H60" s="437"/>
      <c r="I60" s="450" t="s">
        <v>225</v>
      </c>
      <c r="J60" s="451">
        <v>778.99300000000005</v>
      </c>
      <c r="K60" s="452">
        <v>245.48500000000001</v>
      </c>
      <c r="L60" s="453" t="s">
        <v>206</v>
      </c>
      <c r="M60" s="454">
        <v>1105.9469999999999</v>
      </c>
      <c r="N60" s="455">
        <v>1205.7650000000001</v>
      </c>
    </row>
    <row r="61" spans="1:14" x14ac:dyDescent="0.2">
      <c r="A61" s="420" t="s">
        <v>52</v>
      </c>
      <c r="B61" s="23"/>
      <c r="C61" s="23"/>
      <c r="D61" s="23"/>
      <c r="E61" s="23"/>
      <c r="F61" s="23"/>
      <c r="I61" s="420" t="s">
        <v>52</v>
      </c>
      <c r="J61" s="23"/>
      <c r="K61" s="23"/>
      <c r="L61" s="23"/>
      <c r="M61" s="23"/>
      <c r="N61" s="23"/>
    </row>
    <row r="62" spans="1:14" x14ac:dyDescent="0.2">
      <c r="A62" s="422"/>
      <c r="B62" s="421"/>
      <c r="C62" s="421"/>
      <c r="D62" s="422"/>
      <c r="E62" s="423"/>
      <c r="F62" s="423"/>
      <c r="J62" s="456"/>
      <c r="K62" s="456"/>
      <c r="L62" s="422"/>
      <c r="M62" s="423"/>
      <c r="N62" s="423"/>
    </row>
    <row r="63" spans="1:14" ht="15.75" x14ac:dyDescent="0.25">
      <c r="G63" s="86"/>
      <c r="H63" s="86"/>
    </row>
    <row r="64" spans="1:14" ht="15.75" x14ac:dyDescent="0.2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.5" thickBot="1" x14ac:dyDescent="0.3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.5" thickBot="1" x14ac:dyDescent="0.3">
      <c r="A66" s="425" t="s">
        <v>44</v>
      </c>
      <c r="B66" s="426"/>
      <c r="C66" s="426"/>
      <c r="D66" s="426"/>
      <c r="E66" s="426"/>
      <c r="F66" s="427"/>
      <c r="G66" s="86"/>
      <c r="H66" s="86"/>
      <c r="I66" s="425" t="s">
        <v>45</v>
      </c>
      <c r="J66" s="426"/>
      <c r="K66" s="426"/>
      <c r="L66" s="426"/>
      <c r="M66" s="426"/>
      <c r="N66" s="427"/>
    </row>
    <row r="67" spans="1:14" ht="16.5" thickBot="1" x14ac:dyDescent="0.3">
      <c r="A67" s="385" t="s">
        <v>212</v>
      </c>
      <c r="B67" s="386"/>
      <c r="C67" s="387"/>
      <c r="D67" s="388" t="s">
        <v>213</v>
      </c>
      <c r="E67" s="386"/>
      <c r="F67" s="389"/>
      <c r="G67" s="86"/>
      <c r="H67" s="86"/>
      <c r="I67" s="385" t="s">
        <v>212</v>
      </c>
      <c r="J67" s="386"/>
      <c r="K67" s="387"/>
      <c r="L67" s="388" t="s">
        <v>213</v>
      </c>
      <c r="M67" s="386"/>
      <c r="N67" s="389"/>
    </row>
    <row r="68" spans="1:14" ht="32.25" thickBot="1" x14ac:dyDescent="0.3">
      <c r="A68" s="390" t="s">
        <v>46</v>
      </c>
      <c r="B68" s="391" t="s">
        <v>32</v>
      </c>
      <c r="C68" s="392" t="s">
        <v>70</v>
      </c>
      <c r="D68" s="390" t="s">
        <v>46</v>
      </c>
      <c r="E68" s="391" t="s">
        <v>32</v>
      </c>
      <c r="F68" s="393" t="s">
        <v>70</v>
      </c>
      <c r="G68" s="457"/>
      <c r="H68" s="457"/>
      <c r="I68" s="390" t="s">
        <v>46</v>
      </c>
      <c r="J68" s="391" t="s">
        <v>32</v>
      </c>
      <c r="K68" s="392" t="s">
        <v>70</v>
      </c>
      <c r="L68" s="390" t="s">
        <v>46</v>
      </c>
      <c r="M68" s="391" t="s">
        <v>32</v>
      </c>
      <c r="N68" s="393" t="s">
        <v>70</v>
      </c>
    </row>
    <row r="69" spans="1:14" ht="16.5" thickBot="1" x14ac:dyDescent="0.3">
      <c r="A69" s="394" t="s">
        <v>25</v>
      </c>
      <c r="B69" s="395">
        <v>39457.578999999998</v>
      </c>
      <c r="C69" s="396">
        <v>118221.929</v>
      </c>
      <c r="D69" s="400" t="s">
        <v>25</v>
      </c>
      <c r="E69" s="395">
        <v>57020.186999999998</v>
      </c>
      <c r="F69" s="398">
        <v>110601.825</v>
      </c>
      <c r="G69" s="457"/>
      <c r="H69" s="457"/>
      <c r="I69" s="458" t="s">
        <v>25</v>
      </c>
      <c r="J69" s="395">
        <v>31447.25</v>
      </c>
      <c r="K69" s="396">
        <v>62652.932999999997</v>
      </c>
      <c r="L69" s="400" t="s">
        <v>25</v>
      </c>
      <c r="M69" s="395">
        <v>60573.411</v>
      </c>
      <c r="N69" s="398">
        <v>97732.145000000004</v>
      </c>
    </row>
    <row r="70" spans="1:14" ht="15.75" x14ac:dyDescent="0.25">
      <c r="A70" s="401" t="s">
        <v>47</v>
      </c>
      <c r="B70" s="402">
        <v>10216.120000000001</v>
      </c>
      <c r="C70" s="403">
        <v>34630.764999999999</v>
      </c>
      <c r="D70" s="404" t="s">
        <v>50</v>
      </c>
      <c r="E70" s="405">
        <v>16042.486000000001</v>
      </c>
      <c r="F70" s="406">
        <v>34245.919999999998</v>
      </c>
      <c r="G70" s="457"/>
      <c r="H70" s="457"/>
      <c r="I70" s="459" t="s">
        <v>47</v>
      </c>
      <c r="J70" s="402">
        <v>15353.626</v>
      </c>
      <c r="K70" s="403">
        <v>31985.008999999998</v>
      </c>
      <c r="L70" s="404" t="s">
        <v>47</v>
      </c>
      <c r="M70" s="405">
        <v>26302.851999999999</v>
      </c>
      <c r="N70" s="406">
        <v>44423.726000000002</v>
      </c>
    </row>
    <row r="71" spans="1:14" ht="15.75" x14ac:dyDescent="0.25">
      <c r="A71" s="408" t="s">
        <v>50</v>
      </c>
      <c r="B71" s="409">
        <v>8599.8619999999992</v>
      </c>
      <c r="C71" s="410">
        <v>28404.031999999999</v>
      </c>
      <c r="D71" s="411" t="s">
        <v>47</v>
      </c>
      <c r="E71" s="412">
        <v>12223.194</v>
      </c>
      <c r="F71" s="413">
        <v>25624.23</v>
      </c>
      <c r="G71" s="457"/>
      <c r="H71" s="457"/>
      <c r="I71" s="460" t="s">
        <v>85</v>
      </c>
      <c r="J71" s="409">
        <v>6755.1809999999996</v>
      </c>
      <c r="K71" s="410">
        <v>11900.55</v>
      </c>
      <c r="L71" s="411" t="s">
        <v>85</v>
      </c>
      <c r="M71" s="412">
        <v>10642.44</v>
      </c>
      <c r="N71" s="413">
        <v>13989.207</v>
      </c>
    </row>
    <row r="72" spans="1:14" ht="15.75" x14ac:dyDescent="0.25">
      <c r="A72" s="408" t="s">
        <v>89</v>
      </c>
      <c r="B72" s="409">
        <v>6665.4719999999998</v>
      </c>
      <c r="C72" s="410">
        <v>19345.569</v>
      </c>
      <c r="D72" s="411" t="s">
        <v>89</v>
      </c>
      <c r="E72" s="412">
        <v>9950.6630000000005</v>
      </c>
      <c r="F72" s="413">
        <v>17967.460999999999</v>
      </c>
      <c r="G72" s="457"/>
      <c r="H72" s="457"/>
      <c r="I72" s="460" t="s">
        <v>53</v>
      </c>
      <c r="J72" s="409">
        <v>2331.261</v>
      </c>
      <c r="K72" s="410">
        <v>4339.7489999999998</v>
      </c>
      <c r="L72" s="411" t="s">
        <v>86</v>
      </c>
      <c r="M72" s="412">
        <v>6615.45</v>
      </c>
      <c r="N72" s="413">
        <v>11814.291999999999</v>
      </c>
    </row>
    <row r="73" spans="1:14" ht="15.75" x14ac:dyDescent="0.25">
      <c r="A73" s="408" t="s">
        <v>128</v>
      </c>
      <c r="B73" s="409">
        <v>5927.7389999999996</v>
      </c>
      <c r="C73" s="410">
        <v>15071.675999999999</v>
      </c>
      <c r="D73" s="411" t="s">
        <v>128</v>
      </c>
      <c r="E73" s="412">
        <v>9908.723</v>
      </c>
      <c r="F73" s="413">
        <v>17816.561000000002</v>
      </c>
      <c r="G73" s="457"/>
      <c r="H73" s="457"/>
      <c r="I73" s="460" t="s">
        <v>161</v>
      </c>
      <c r="J73" s="409">
        <v>1624.7729999999999</v>
      </c>
      <c r="K73" s="410">
        <v>3251.0039999999999</v>
      </c>
      <c r="L73" s="411" t="s">
        <v>161</v>
      </c>
      <c r="M73" s="412">
        <v>4677.0990000000002</v>
      </c>
      <c r="N73" s="413">
        <v>6452.4629999999997</v>
      </c>
    </row>
    <row r="74" spans="1:14" ht="15.75" x14ac:dyDescent="0.25">
      <c r="A74" s="408" t="s">
        <v>87</v>
      </c>
      <c r="B74" s="409">
        <v>1665.3240000000001</v>
      </c>
      <c r="C74" s="410">
        <v>4154.567</v>
      </c>
      <c r="D74" s="411" t="s">
        <v>162</v>
      </c>
      <c r="E74" s="412">
        <v>1939.2439999999999</v>
      </c>
      <c r="F74" s="413">
        <v>3294.9290000000001</v>
      </c>
      <c r="G74" s="457"/>
      <c r="H74" s="457"/>
      <c r="I74" s="460" t="s">
        <v>86</v>
      </c>
      <c r="J74" s="409">
        <v>1441.5540000000001</v>
      </c>
      <c r="K74" s="410">
        <v>4038.9830000000002</v>
      </c>
      <c r="L74" s="411" t="s">
        <v>53</v>
      </c>
      <c r="M74" s="412">
        <v>3540.866</v>
      </c>
      <c r="N74" s="413">
        <v>4941.4889999999996</v>
      </c>
    </row>
    <row r="75" spans="1:14" ht="15.75" x14ac:dyDescent="0.25">
      <c r="A75" s="408" t="s">
        <v>162</v>
      </c>
      <c r="B75" s="409">
        <v>1581.056</v>
      </c>
      <c r="C75" s="410">
        <v>3990.4690000000001</v>
      </c>
      <c r="D75" s="411" t="s">
        <v>87</v>
      </c>
      <c r="E75" s="412">
        <v>1511.704</v>
      </c>
      <c r="F75" s="413">
        <v>2365.0520000000001</v>
      </c>
      <c r="G75" s="457"/>
      <c r="H75" s="457"/>
      <c r="I75" s="460" t="s">
        <v>49</v>
      </c>
      <c r="J75" s="409">
        <v>1013.775</v>
      </c>
      <c r="K75" s="410">
        <v>1661.0250000000001</v>
      </c>
      <c r="L75" s="411" t="s">
        <v>91</v>
      </c>
      <c r="M75" s="412">
        <v>3103.1619999999998</v>
      </c>
      <c r="N75" s="413">
        <v>8981.59</v>
      </c>
    </row>
    <row r="76" spans="1:14" ht="15.75" x14ac:dyDescent="0.25">
      <c r="A76" s="408" t="s">
        <v>86</v>
      </c>
      <c r="B76" s="409">
        <v>1401.2739999999999</v>
      </c>
      <c r="C76" s="410">
        <v>4638.6580000000004</v>
      </c>
      <c r="D76" s="411" t="s">
        <v>206</v>
      </c>
      <c r="E76" s="412">
        <v>964.12599999999998</v>
      </c>
      <c r="F76" s="413">
        <v>1347.5409999999999</v>
      </c>
      <c r="G76" s="457"/>
      <c r="H76" s="457"/>
      <c r="I76" s="460" t="s">
        <v>51</v>
      </c>
      <c r="J76" s="409">
        <v>780.16</v>
      </c>
      <c r="K76" s="410">
        <v>1792.4449999999999</v>
      </c>
      <c r="L76" s="411" t="s">
        <v>49</v>
      </c>
      <c r="M76" s="412">
        <v>1713.078</v>
      </c>
      <c r="N76" s="413">
        <v>1861.25</v>
      </c>
    </row>
    <row r="77" spans="1:14" ht="15.75" x14ac:dyDescent="0.25">
      <c r="A77" s="408" t="s">
        <v>49</v>
      </c>
      <c r="B77" s="409">
        <v>680.15599999999995</v>
      </c>
      <c r="C77" s="410">
        <v>2401.2339999999999</v>
      </c>
      <c r="D77" s="411" t="s">
        <v>86</v>
      </c>
      <c r="E77" s="412">
        <v>865.505</v>
      </c>
      <c r="F77" s="413">
        <v>2002.5440000000001</v>
      </c>
      <c r="G77" s="457"/>
      <c r="H77" s="457"/>
      <c r="I77" s="460" t="s">
        <v>128</v>
      </c>
      <c r="J77" s="409">
        <v>746.97</v>
      </c>
      <c r="K77" s="410">
        <v>1291.5340000000001</v>
      </c>
      <c r="L77" s="411" t="s">
        <v>163</v>
      </c>
      <c r="M77" s="412">
        <v>765.74599999999998</v>
      </c>
      <c r="N77" s="413">
        <v>345.31</v>
      </c>
    </row>
    <row r="78" spans="1:14" ht="15.75" x14ac:dyDescent="0.25">
      <c r="A78" s="408" t="s">
        <v>48</v>
      </c>
      <c r="B78" s="409">
        <v>622.25800000000004</v>
      </c>
      <c r="C78" s="410">
        <v>1649.7539999999999</v>
      </c>
      <c r="D78" s="411" t="s">
        <v>53</v>
      </c>
      <c r="E78" s="412">
        <v>847.98</v>
      </c>
      <c r="F78" s="413">
        <v>1359.1379999999999</v>
      </c>
      <c r="G78" s="457"/>
      <c r="H78" s="457"/>
      <c r="I78" s="461" t="s">
        <v>89</v>
      </c>
      <c r="J78" s="445">
        <v>731.22199999999998</v>
      </c>
      <c r="K78" s="462">
        <v>1427.145</v>
      </c>
      <c r="L78" s="463" t="s">
        <v>128</v>
      </c>
      <c r="M78" s="464">
        <v>723.33600000000001</v>
      </c>
      <c r="N78" s="449">
        <v>961.44299999999998</v>
      </c>
    </row>
    <row r="79" spans="1:14" ht="16.5" thickBot="1" x14ac:dyDescent="0.3">
      <c r="A79" s="450" t="s">
        <v>206</v>
      </c>
      <c r="B79" s="451">
        <v>598.83399999999995</v>
      </c>
      <c r="C79" s="465">
        <v>1145.095</v>
      </c>
      <c r="D79" s="453" t="s">
        <v>48</v>
      </c>
      <c r="E79" s="454">
        <v>708.15700000000004</v>
      </c>
      <c r="F79" s="455">
        <v>1236.82</v>
      </c>
      <c r="G79" s="437"/>
      <c r="H79" s="437"/>
      <c r="I79" s="466" t="s">
        <v>48</v>
      </c>
      <c r="J79" s="415">
        <v>217.53800000000001</v>
      </c>
      <c r="K79" s="416">
        <v>274.10500000000002</v>
      </c>
      <c r="L79" s="417" t="s">
        <v>48</v>
      </c>
      <c r="M79" s="418">
        <v>662.85599999999999</v>
      </c>
      <c r="N79" s="419">
        <v>977.24300000000005</v>
      </c>
    </row>
    <row r="80" spans="1:14" x14ac:dyDescent="0.2">
      <c r="A80" s="420" t="s">
        <v>52</v>
      </c>
      <c r="B80" s="23"/>
      <c r="C80" s="23"/>
      <c r="D80" s="23"/>
      <c r="E80" s="23"/>
      <c r="F80" s="23"/>
      <c r="G80" s="23"/>
      <c r="H80" s="23"/>
      <c r="I80" s="420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91" t="s">
        <v>27</v>
      </c>
      <c r="D4" s="292"/>
      <c r="E4" s="292"/>
      <c r="F4" s="292"/>
      <c r="G4" s="292"/>
      <c r="H4" s="292"/>
      <c r="I4" s="293"/>
      <c r="J4" s="293"/>
      <c r="K4" s="293"/>
      <c r="L4" s="293"/>
      <c r="M4" s="293"/>
      <c r="N4" s="294"/>
    </row>
    <row r="5" spans="1:14" s="7" customFormat="1" ht="15" x14ac:dyDescent="0.25">
      <c r="A5" s="56" t="s">
        <v>30</v>
      </c>
      <c r="B5" s="93" t="s">
        <v>31</v>
      </c>
      <c r="C5" s="273" t="s">
        <v>32</v>
      </c>
      <c r="D5" s="274"/>
      <c r="E5" s="274"/>
      <c r="F5" s="274"/>
      <c r="G5" s="275"/>
      <c r="H5" s="276"/>
      <c r="I5" s="274" t="s">
        <v>33</v>
      </c>
      <c r="J5" s="277"/>
      <c r="K5" s="277"/>
      <c r="L5" s="277"/>
      <c r="M5" s="277"/>
      <c r="N5" s="278"/>
    </row>
    <row r="6" spans="1:14" s="7" customFormat="1" ht="15.75" thickBot="1" x14ac:dyDescent="0.3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8">
        <v>2017</v>
      </c>
      <c r="J6" s="249">
        <v>2018</v>
      </c>
      <c r="K6" s="249">
        <v>2019</v>
      </c>
      <c r="L6" s="249">
        <v>2020</v>
      </c>
      <c r="M6" s="249">
        <v>2021</v>
      </c>
      <c r="N6" s="250">
        <v>2022</v>
      </c>
    </row>
    <row r="7" spans="1:14" s="7" customFormat="1" ht="15" x14ac:dyDescent="0.25">
      <c r="A7" s="64" t="s">
        <v>43</v>
      </c>
      <c r="B7" s="96"/>
      <c r="C7" s="251">
        <v>885038.3550000001</v>
      </c>
      <c r="D7" s="252">
        <v>824319.71600000001</v>
      </c>
      <c r="E7" s="252">
        <v>824688.2620000001</v>
      </c>
      <c r="F7" s="252">
        <v>1717643.0249999999</v>
      </c>
      <c r="G7" s="253">
        <v>1946257.4750000001</v>
      </c>
      <c r="H7" s="254">
        <v>3141721.764</v>
      </c>
      <c r="I7" s="255">
        <v>5026524.3859999999</v>
      </c>
      <c r="J7" s="256">
        <v>4297597.7980000004</v>
      </c>
      <c r="K7" s="257">
        <v>4383106.1620000014</v>
      </c>
      <c r="L7" s="257">
        <v>9161409.8160000015</v>
      </c>
      <c r="M7" s="257">
        <v>8631716.1359999999</v>
      </c>
      <c r="N7" s="258">
        <v>9217128.5350000001</v>
      </c>
    </row>
    <row r="8" spans="1:14" s="7" customFormat="1" ht="15" x14ac:dyDescent="0.25">
      <c r="A8" s="97" t="s">
        <v>34</v>
      </c>
      <c r="B8" s="98" t="s">
        <v>35</v>
      </c>
      <c r="C8" s="259">
        <v>493174.75900000002</v>
      </c>
      <c r="D8" s="260">
        <v>344137.14500000002</v>
      </c>
      <c r="E8" s="260">
        <v>387598.41399999999</v>
      </c>
      <c r="F8" s="260">
        <v>923508.897</v>
      </c>
      <c r="G8" s="261">
        <v>838611.90700000001</v>
      </c>
      <c r="H8" s="262">
        <v>1340555.7749999999</v>
      </c>
      <c r="I8" s="263">
        <v>2785540.24</v>
      </c>
      <c r="J8" s="261">
        <v>1806363.4680000001</v>
      </c>
      <c r="K8" s="263">
        <v>2091696.767</v>
      </c>
      <c r="L8" s="263">
        <v>4688542.6890000002</v>
      </c>
      <c r="M8" s="264">
        <v>3594948.9780000001</v>
      </c>
      <c r="N8" s="265">
        <v>3645546.3870000001</v>
      </c>
    </row>
    <row r="9" spans="1:14" s="7" customFormat="1" ht="15" x14ac:dyDescent="0.25">
      <c r="A9" s="97" t="s">
        <v>36</v>
      </c>
      <c r="B9" s="98" t="s">
        <v>2</v>
      </c>
      <c r="C9" s="259">
        <v>55385.720999999998</v>
      </c>
      <c r="D9" s="260">
        <v>87065.028999999995</v>
      </c>
      <c r="E9" s="260">
        <v>83799.627999999997</v>
      </c>
      <c r="F9" s="260">
        <v>198899.10399999999</v>
      </c>
      <c r="G9" s="261">
        <v>196775.11300000001</v>
      </c>
      <c r="H9" s="262">
        <v>137702.79</v>
      </c>
      <c r="I9" s="263">
        <v>367255.88699999999</v>
      </c>
      <c r="J9" s="264">
        <v>500254.33</v>
      </c>
      <c r="K9" s="264">
        <v>485279.93800000002</v>
      </c>
      <c r="L9" s="264">
        <v>1296720.699</v>
      </c>
      <c r="M9" s="264">
        <v>1064410.4280000001</v>
      </c>
      <c r="N9" s="265">
        <v>442504.53399999999</v>
      </c>
    </row>
    <row r="10" spans="1:14" s="7" customFormat="1" ht="15" x14ac:dyDescent="0.25">
      <c r="A10" s="97" t="s">
        <v>37</v>
      </c>
      <c r="B10" s="98" t="s">
        <v>3</v>
      </c>
      <c r="C10" s="259">
        <v>12671.213</v>
      </c>
      <c r="D10" s="260">
        <v>31413.983</v>
      </c>
      <c r="E10" s="260">
        <v>15224.787</v>
      </c>
      <c r="F10" s="260">
        <v>49569.46</v>
      </c>
      <c r="G10" s="261">
        <v>92281.023000000001</v>
      </c>
      <c r="H10" s="262">
        <v>94613.353000000003</v>
      </c>
      <c r="I10" s="263">
        <v>70686.172000000006</v>
      </c>
      <c r="J10" s="264">
        <v>153843.93299999999</v>
      </c>
      <c r="K10" s="264">
        <v>85032.663</v>
      </c>
      <c r="L10" s="264">
        <v>301963.77399999998</v>
      </c>
      <c r="M10" s="264">
        <v>455877.511</v>
      </c>
      <c r="N10" s="265">
        <v>305544.39299999998</v>
      </c>
    </row>
    <row r="11" spans="1:14" s="7" customFormat="1" ht="15" x14ac:dyDescent="0.25">
      <c r="A11" s="97" t="s">
        <v>38</v>
      </c>
      <c r="B11" s="98" t="s">
        <v>21</v>
      </c>
      <c r="C11" s="259">
        <v>15793.716</v>
      </c>
      <c r="D11" s="260">
        <v>26869.987000000001</v>
      </c>
      <c r="E11" s="260">
        <v>18017.611000000001</v>
      </c>
      <c r="F11" s="260">
        <v>28663.094000000001</v>
      </c>
      <c r="G11" s="261">
        <v>45098.695</v>
      </c>
      <c r="H11" s="262">
        <v>42358.463000000003</v>
      </c>
      <c r="I11" s="263">
        <v>85899.358999999997</v>
      </c>
      <c r="J11" s="264">
        <v>138776.117</v>
      </c>
      <c r="K11" s="264">
        <v>82288.296000000002</v>
      </c>
      <c r="L11" s="264">
        <v>147813.35200000001</v>
      </c>
      <c r="M11" s="264">
        <v>228233.48499999999</v>
      </c>
      <c r="N11" s="265">
        <v>140501.69899999999</v>
      </c>
    </row>
    <row r="12" spans="1:14" s="7" customFormat="1" ht="15" x14ac:dyDescent="0.25">
      <c r="A12" s="97" t="s">
        <v>39</v>
      </c>
      <c r="B12" s="98" t="s">
        <v>40</v>
      </c>
      <c r="C12" s="259">
        <v>202745.52</v>
      </c>
      <c r="D12" s="260">
        <v>220103.44899999999</v>
      </c>
      <c r="E12" s="260">
        <v>220273.34299999999</v>
      </c>
      <c r="F12" s="260">
        <v>285187.57500000001</v>
      </c>
      <c r="G12" s="261">
        <v>544928.98400000005</v>
      </c>
      <c r="H12" s="262">
        <v>1239425.442</v>
      </c>
      <c r="I12" s="263">
        <v>1181112.5930000001</v>
      </c>
      <c r="J12" s="264">
        <v>1160285.6640000001</v>
      </c>
      <c r="K12" s="264">
        <v>1169543.9990000001</v>
      </c>
      <c r="L12" s="264">
        <v>1507521.9609999999</v>
      </c>
      <c r="M12" s="264">
        <v>2319862.42</v>
      </c>
      <c r="N12" s="265">
        <v>3919635.0120000001</v>
      </c>
    </row>
    <row r="13" spans="1:14" s="7" customFormat="1" ht="15" x14ac:dyDescent="0.25">
      <c r="A13" s="97" t="s">
        <v>69</v>
      </c>
      <c r="B13" s="98" t="s">
        <v>71</v>
      </c>
      <c r="C13" s="259">
        <v>68998.837</v>
      </c>
      <c r="D13" s="260">
        <v>81437.960999999996</v>
      </c>
      <c r="E13" s="260">
        <v>68591.337</v>
      </c>
      <c r="F13" s="260">
        <v>193897.611</v>
      </c>
      <c r="G13" s="261">
        <v>189104.174</v>
      </c>
      <c r="H13" s="262">
        <v>230285.33799999999</v>
      </c>
      <c r="I13" s="263">
        <v>407239.15399999998</v>
      </c>
      <c r="J13" s="264">
        <v>427862.489</v>
      </c>
      <c r="K13" s="264">
        <v>372090.565</v>
      </c>
      <c r="L13" s="264">
        <v>1098417.18</v>
      </c>
      <c r="M13" s="264">
        <v>850161.38500000001</v>
      </c>
      <c r="N13" s="265">
        <v>652846.45200000005</v>
      </c>
    </row>
    <row r="14" spans="1:14" ht="15.75" thickBot="1" x14ac:dyDescent="0.3">
      <c r="A14" s="99" t="s">
        <v>41</v>
      </c>
      <c r="B14" s="100" t="s">
        <v>42</v>
      </c>
      <c r="C14" s="266">
        <v>36268.589</v>
      </c>
      <c r="D14" s="267">
        <v>33292.161999999997</v>
      </c>
      <c r="E14" s="267">
        <v>31183.142</v>
      </c>
      <c r="F14" s="267">
        <v>37917.284</v>
      </c>
      <c r="G14" s="268">
        <v>39457.578999999998</v>
      </c>
      <c r="H14" s="269">
        <v>56780.603000000003</v>
      </c>
      <c r="I14" s="270">
        <v>128790.981</v>
      </c>
      <c r="J14" s="271">
        <v>110211.79700000001</v>
      </c>
      <c r="K14" s="271">
        <v>97173.933999999994</v>
      </c>
      <c r="L14" s="271">
        <v>120430.16099999999</v>
      </c>
      <c r="M14" s="271">
        <v>118221.929</v>
      </c>
      <c r="N14" s="272">
        <v>110550.058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91" t="s">
        <v>28</v>
      </c>
      <c r="D17" s="292"/>
      <c r="E17" s="292"/>
      <c r="F17" s="292"/>
      <c r="G17" s="292"/>
      <c r="H17" s="292"/>
      <c r="I17" s="295"/>
      <c r="J17" s="295"/>
      <c r="K17" s="295"/>
      <c r="L17" s="295"/>
      <c r="M17" s="295"/>
      <c r="N17" s="294"/>
    </row>
    <row r="18" spans="1:14" s="7" customFormat="1" ht="15" x14ac:dyDescent="0.25">
      <c r="A18" s="56" t="s">
        <v>30</v>
      </c>
      <c r="B18" s="93" t="s">
        <v>31</v>
      </c>
      <c r="C18" s="273" t="s">
        <v>32</v>
      </c>
      <c r="D18" s="274"/>
      <c r="E18" s="274"/>
      <c r="F18" s="274"/>
      <c r="G18" s="275"/>
      <c r="H18" s="276"/>
      <c r="I18" s="274" t="s">
        <v>33</v>
      </c>
      <c r="J18" s="277"/>
      <c r="K18" s="277"/>
      <c r="L18" s="277"/>
      <c r="M18" s="277"/>
      <c r="N18" s="278"/>
    </row>
    <row r="19" spans="1:14" s="7" customFormat="1" ht="15.75" thickBot="1" x14ac:dyDescent="0.3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8">
        <v>2017</v>
      </c>
      <c r="J19" s="249">
        <v>2018</v>
      </c>
      <c r="K19" s="249">
        <v>2019</v>
      </c>
      <c r="L19" s="249">
        <v>2020</v>
      </c>
      <c r="M19" s="249">
        <v>2021</v>
      </c>
      <c r="N19" s="250">
        <v>2022</v>
      </c>
    </row>
    <row r="20" spans="1:14" s="7" customFormat="1" ht="15" x14ac:dyDescent="0.25">
      <c r="A20" s="64" t="s">
        <v>43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9">
        <v>397614.25699999998</v>
      </c>
      <c r="H20" s="117">
        <v>1058507.06</v>
      </c>
      <c r="I20" s="280">
        <v>1727520.773</v>
      </c>
      <c r="J20" s="281">
        <v>1344611.486</v>
      </c>
      <c r="K20" s="281">
        <v>1345481.7479999999</v>
      </c>
      <c r="L20" s="281">
        <v>1674085.1059999999</v>
      </c>
      <c r="M20" s="281">
        <v>1193637.8840000001</v>
      </c>
      <c r="N20" s="282">
        <v>3362431.7230000002</v>
      </c>
    </row>
    <row r="21" spans="1:14" s="7" customFormat="1" ht="15" x14ac:dyDescent="0.25">
      <c r="A21" s="97" t="s">
        <v>34</v>
      </c>
      <c r="B21" s="98" t="s">
        <v>35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3">
        <v>137087.96299999999</v>
      </c>
      <c r="H21" s="120">
        <v>270296.07900000003</v>
      </c>
      <c r="I21" s="284">
        <v>924930.16200000001</v>
      </c>
      <c r="J21" s="285">
        <v>649243.223</v>
      </c>
      <c r="K21" s="285">
        <v>579438.62600000005</v>
      </c>
      <c r="L21" s="285">
        <v>895912.71299999999</v>
      </c>
      <c r="M21" s="285">
        <v>610195.17500000005</v>
      </c>
      <c r="N21" s="286">
        <v>952782.64500000002</v>
      </c>
    </row>
    <row r="22" spans="1:14" s="7" customFormat="1" ht="15" x14ac:dyDescent="0.25">
      <c r="A22" s="97" t="s">
        <v>36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3">
        <v>9561.3989999999994</v>
      </c>
      <c r="H22" s="120">
        <v>6055.6980000000003</v>
      </c>
      <c r="I22" s="284">
        <v>18093.996999999999</v>
      </c>
      <c r="J22" s="285">
        <v>54150.682000000001</v>
      </c>
      <c r="K22" s="285">
        <v>11983.028</v>
      </c>
      <c r="L22" s="285">
        <v>7382.6350000000002</v>
      </c>
      <c r="M22" s="285">
        <v>49148.595999999998</v>
      </c>
      <c r="N22" s="286">
        <v>19913.654999999999</v>
      </c>
    </row>
    <row r="23" spans="1:14" s="7" customFormat="1" ht="15" x14ac:dyDescent="0.25">
      <c r="A23" s="97" t="s">
        <v>37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3">
        <v>39546.559999999998</v>
      </c>
      <c r="H23" s="120">
        <v>64946.353000000003</v>
      </c>
      <c r="I23" s="284">
        <v>247416.75</v>
      </c>
      <c r="J23" s="285">
        <v>225622.22700000001</v>
      </c>
      <c r="K23" s="285">
        <v>224845.867</v>
      </c>
      <c r="L23" s="285">
        <v>211391.231</v>
      </c>
      <c r="M23" s="285">
        <v>196015.367</v>
      </c>
      <c r="N23" s="286">
        <v>223966.67800000001</v>
      </c>
    </row>
    <row r="24" spans="1:14" s="7" customFormat="1" ht="15" x14ac:dyDescent="0.25">
      <c r="A24" s="97" t="s">
        <v>38</v>
      </c>
      <c r="B24" s="98" t="s">
        <v>21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3">
        <v>2003.144</v>
      </c>
      <c r="H24" s="120">
        <v>2032.0039999999999</v>
      </c>
      <c r="I24" s="284">
        <v>6214.1880000000001</v>
      </c>
      <c r="J24" s="285">
        <v>12640.299000000001</v>
      </c>
      <c r="K24" s="285">
        <v>7222.634</v>
      </c>
      <c r="L24" s="285">
        <v>11246.12</v>
      </c>
      <c r="M24" s="285">
        <v>10786.764999999999</v>
      </c>
      <c r="N24" s="286">
        <v>8435.7119999999995</v>
      </c>
    </row>
    <row r="25" spans="1:14" s="7" customFormat="1" ht="15" x14ac:dyDescent="0.25">
      <c r="A25" s="97" t="s">
        <v>39</v>
      </c>
      <c r="B25" s="98" t="s">
        <v>40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3">
        <v>156591.965</v>
      </c>
      <c r="H25" s="120">
        <v>633884.89500000002</v>
      </c>
      <c r="I25" s="284">
        <v>422058.87800000003</v>
      </c>
      <c r="J25" s="285">
        <v>288653.17200000002</v>
      </c>
      <c r="K25" s="285">
        <v>397189.61900000001</v>
      </c>
      <c r="L25" s="285">
        <v>424749.90299999999</v>
      </c>
      <c r="M25" s="285">
        <v>221886.71799999999</v>
      </c>
      <c r="N25" s="286">
        <v>2027629.4680000001</v>
      </c>
    </row>
    <row r="26" spans="1:14" s="7" customFormat="1" ht="15" x14ac:dyDescent="0.25">
      <c r="A26" s="97" t="s">
        <v>69</v>
      </c>
      <c r="B26" s="98" t="s">
        <v>71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3">
        <v>21375.975999999999</v>
      </c>
      <c r="H26" s="120">
        <v>21068.365000000002</v>
      </c>
      <c r="I26" s="284">
        <v>42761.67</v>
      </c>
      <c r="J26" s="285">
        <v>39082.25</v>
      </c>
      <c r="K26" s="285">
        <v>45797.531000000003</v>
      </c>
      <c r="L26" s="285">
        <v>36796.733999999997</v>
      </c>
      <c r="M26" s="285">
        <v>42952.33</v>
      </c>
      <c r="N26" s="286">
        <v>32247.864000000001</v>
      </c>
    </row>
    <row r="27" spans="1:14" ht="15.75" thickBot="1" x14ac:dyDescent="0.3">
      <c r="A27" s="99" t="s">
        <v>41</v>
      </c>
      <c r="B27" s="100" t="s">
        <v>42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7">
        <v>31447.25</v>
      </c>
      <c r="H27" s="123">
        <v>60223.665999999997</v>
      </c>
      <c r="I27" s="288">
        <v>66045.127999999997</v>
      </c>
      <c r="J27" s="289">
        <v>75219.633000000002</v>
      </c>
      <c r="K27" s="289">
        <v>79004.442999999999</v>
      </c>
      <c r="L27" s="289">
        <v>86605.77</v>
      </c>
      <c r="M27" s="289">
        <v>62652.932999999997</v>
      </c>
      <c r="N27" s="290">
        <v>97455.701000000001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6" t="s">
        <v>29</v>
      </c>
      <c r="D30" s="297"/>
      <c r="E30" s="297"/>
      <c r="F30" s="297"/>
      <c r="G30" s="298"/>
      <c r="H30" s="299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43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34</v>
      </c>
      <c r="B34" s="98" t="s">
        <v>35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36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37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38</v>
      </c>
      <c r="B37" s="98" t="s">
        <v>21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39</v>
      </c>
      <c r="B38" s="98" t="s">
        <v>40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69</v>
      </c>
      <c r="B39" s="98" t="s">
        <v>71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41</v>
      </c>
      <c r="B40" s="100" t="s">
        <v>42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O41" sqref="O41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I31" sqref="I31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8" t="s">
        <v>188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181" t="s">
        <v>9</v>
      </c>
      <c r="D4" s="15"/>
      <c r="E4" s="15"/>
      <c r="F4" s="15"/>
      <c r="G4" s="16"/>
    </row>
    <row r="5" spans="1:7" ht="32.25" thickBot="1" x14ac:dyDescent="0.3">
      <c r="A5" s="813" t="s">
        <v>14</v>
      </c>
      <c r="B5" s="814" t="s">
        <v>65</v>
      </c>
      <c r="C5" s="600" t="s">
        <v>285</v>
      </c>
      <c r="D5" s="310" t="s">
        <v>287</v>
      </c>
      <c r="E5" s="311" t="s">
        <v>288</v>
      </c>
      <c r="F5" s="601" t="s">
        <v>191</v>
      </c>
      <c r="G5" s="602"/>
    </row>
    <row r="6" spans="1:7" ht="16.5" thickBot="1" x14ac:dyDescent="0.25">
      <c r="A6" s="815"/>
      <c r="B6" s="816"/>
      <c r="C6" s="603"/>
      <c r="D6" s="551"/>
      <c r="E6" s="552"/>
      <c r="F6" s="553" t="s">
        <v>189</v>
      </c>
      <c r="G6" s="554" t="s">
        <v>190</v>
      </c>
    </row>
    <row r="7" spans="1:7" ht="15.75" x14ac:dyDescent="0.2">
      <c r="A7" s="817" t="s">
        <v>1</v>
      </c>
      <c r="B7" s="818" t="s">
        <v>66</v>
      </c>
      <c r="C7" s="604">
        <v>937.84500000000003</v>
      </c>
      <c r="D7" s="557">
        <v>1522.4259999999999</v>
      </c>
      <c r="E7" s="558">
        <v>1318.2049999999999</v>
      </c>
      <c r="F7" s="559">
        <v>-38.397991101045307</v>
      </c>
      <c r="G7" s="560">
        <v>-28.854389112467327</v>
      </c>
    </row>
    <row r="8" spans="1:7" ht="15.75" x14ac:dyDescent="0.2">
      <c r="A8" s="819"/>
      <c r="B8" s="820" t="s">
        <v>67</v>
      </c>
      <c r="C8" s="605">
        <v>919.67700000000002</v>
      </c>
      <c r="D8" s="562">
        <v>1534.36</v>
      </c>
      <c r="E8" s="563">
        <v>1282.5999999999999</v>
      </c>
      <c r="F8" s="564">
        <v>-40.061198154279303</v>
      </c>
      <c r="G8" s="565">
        <v>-28.295883361921092</v>
      </c>
    </row>
    <row r="9" spans="1:7" ht="15.75" x14ac:dyDescent="0.2">
      <c r="A9" s="817" t="s">
        <v>2</v>
      </c>
      <c r="B9" s="818" t="s">
        <v>18</v>
      </c>
      <c r="C9" s="604">
        <v>638.93100000000004</v>
      </c>
      <c r="D9" s="557">
        <v>1190.3230000000001</v>
      </c>
      <c r="E9" s="558">
        <v>1087.93</v>
      </c>
      <c r="F9" s="559">
        <v>-46.322888829334559</v>
      </c>
      <c r="G9" s="560">
        <v>-41.270945740994364</v>
      </c>
    </row>
    <row r="10" spans="1:7" ht="15.75" x14ac:dyDescent="0.2">
      <c r="A10" s="819"/>
      <c r="B10" s="820" t="s">
        <v>19</v>
      </c>
      <c r="C10" s="605">
        <v>688.19600000000003</v>
      </c>
      <c r="D10" s="562">
        <v>1208.723</v>
      </c>
      <c r="E10" s="563">
        <v>1015.324</v>
      </c>
      <c r="F10" s="564">
        <v>-43.064209086780011</v>
      </c>
      <c r="G10" s="566">
        <v>-32.219074896289257</v>
      </c>
    </row>
    <row r="11" spans="1:7" ht="16.5" thickBot="1" x14ac:dyDescent="0.25">
      <c r="A11" s="821" t="s">
        <v>7</v>
      </c>
      <c r="B11" s="822" t="s">
        <v>67</v>
      </c>
      <c r="C11" s="606">
        <v>826.94799999999998</v>
      </c>
      <c r="D11" s="607">
        <v>1355.84</v>
      </c>
      <c r="E11" s="608">
        <v>1015.474</v>
      </c>
      <c r="F11" s="609">
        <v>-39.00843757375501</v>
      </c>
      <c r="G11" s="610">
        <v>-18.565320234688436</v>
      </c>
    </row>
    <row r="12" spans="1:7" ht="16.5" thickTop="1" x14ac:dyDescent="0.2">
      <c r="A12" s="555" t="s">
        <v>262</v>
      </c>
      <c r="B12" s="556" t="s">
        <v>263</v>
      </c>
      <c r="C12" s="823">
        <v>2178.1060000000002</v>
      </c>
      <c r="D12" s="824">
        <v>2759.0390000000002</v>
      </c>
      <c r="E12" s="825">
        <v>1968.4580000000001</v>
      </c>
      <c r="F12" s="559">
        <v>-21.055628427144377</v>
      </c>
      <c r="G12" s="560">
        <v>10.650366936962847</v>
      </c>
    </row>
    <row r="13" spans="1:7" ht="15.75" x14ac:dyDescent="0.2">
      <c r="A13" s="555" t="s">
        <v>242</v>
      </c>
      <c r="B13" s="561" t="s">
        <v>264</v>
      </c>
      <c r="C13" s="826">
        <v>2446.462</v>
      </c>
      <c r="D13" s="827">
        <v>3047.19</v>
      </c>
      <c r="E13" s="828">
        <v>2286.3200000000002</v>
      </c>
      <c r="F13" s="564">
        <v>-19.714162884493586</v>
      </c>
      <c r="G13" s="565">
        <v>7.0043563455684161</v>
      </c>
    </row>
    <row r="14" spans="1:7" ht="15.75" x14ac:dyDescent="0.2">
      <c r="A14" s="829" t="s">
        <v>262</v>
      </c>
      <c r="B14" s="830" t="s">
        <v>265</v>
      </c>
      <c r="C14" s="831">
        <v>1550.7339999999999</v>
      </c>
      <c r="D14" s="832">
        <v>2197.2460000000001</v>
      </c>
      <c r="E14" s="825">
        <v>1872.355</v>
      </c>
      <c r="F14" s="559">
        <v>-29.423742266455378</v>
      </c>
      <c r="G14" s="560">
        <v>-17.177351517206947</v>
      </c>
    </row>
    <row r="15" spans="1:7" ht="15.75" x14ac:dyDescent="0.2">
      <c r="A15" s="555" t="s">
        <v>244</v>
      </c>
      <c r="B15" s="561" t="s">
        <v>266</v>
      </c>
      <c r="C15" s="826">
        <v>1418.6379999999999</v>
      </c>
      <c r="D15" s="827">
        <v>2087.0459999999998</v>
      </c>
      <c r="E15" s="828">
        <v>1792.4190000000001</v>
      </c>
      <c r="F15" s="564">
        <v>-32.026510196708649</v>
      </c>
      <c r="G15" s="565">
        <v>-20.853438844377354</v>
      </c>
    </row>
    <row r="16" spans="1:7" ht="15.75" x14ac:dyDescent="0.2">
      <c r="A16" s="829" t="s">
        <v>267</v>
      </c>
      <c r="B16" s="830" t="s">
        <v>268</v>
      </c>
      <c r="C16" s="831">
        <v>1335.8579999999999</v>
      </c>
      <c r="D16" s="832">
        <v>1994.04</v>
      </c>
      <c r="E16" s="825">
        <v>1701.126</v>
      </c>
      <c r="F16" s="559">
        <v>-33.007462237467657</v>
      </c>
      <c r="G16" s="560">
        <v>-21.472130812179699</v>
      </c>
    </row>
    <row r="17" spans="1:7" ht="16.5" thickBot="1" x14ac:dyDescent="0.25">
      <c r="A17" s="567" t="s">
        <v>244</v>
      </c>
      <c r="B17" s="568" t="s">
        <v>269</v>
      </c>
      <c r="C17" s="833">
        <v>1376.2190000000001</v>
      </c>
      <c r="D17" s="834">
        <v>1980.106</v>
      </c>
      <c r="E17" s="835">
        <v>1641.2370000000001</v>
      </c>
      <c r="F17" s="836">
        <v>-30.497710728617555</v>
      </c>
      <c r="G17" s="837">
        <v>-16.147454633304026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C14" sqref="C14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90" customFormat="1" ht="21" x14ac:dyDescent="0.35">
      <c r="A1" s="19" t="s">
        <v>169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R1" s="341" t="s">
        <v>207</v>
      </c>
    </row>
    <row r="2" spans="1:22" s="190" customFormat="1" ht="21" x14ac:dyDescent="0.35">
      <c r="A2" s="20" t="s">
        <v>284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R2" s="341" t="s">
        <v>208</v>
      </c>
    </row>
    <row r="3" spans="1:22" ht="15.75" thickBot="1" x14ac:dyDescent="0.3">
      <c r="A3" s="312"/>
      <c r="B3" s="8"/>
    </row>
    <row r="4" spans="1:22" ht="16.5" thickBot="1" x14ac:dyDescent="0.3">
      <c r="A4" s="155"/>
      <c r="B4" s="156"/>
      <c r="C4" s="866" t="s">
        <v>9</v>
      </c>
      <c r="D4" s="867"/>
      <c r="E4" s="867"/>
      <c r="F4" s="867"/>
      <c r="G4" s="868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56" t="s">
        <v>9</v>
      </c>
      <c r="U4" s="857"/>
      <c r="V4" s="858"/>
    </row>
    <row r="5" spans="1:22" ht="15.75" x14ac:dyDescent="0.25">
      <c r="A5" s="17"/>
      <c r="B5" s="157"/>
      <c r="C5" s="869"/>
      <c r="D5" s="870"/>
      <c r="E5" s="870"/>
      <c r="F5" s="870"/>
      <c r="G5" s="871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59"/>
      <c r="U5" s="860"/>
      <c r="V5" s="861"/>
    </row>
    <row r="6" spans="1:22" ht="48" customHeight="1" thickBot="1" x14ac:dyDescent="0.25">
      <c r="A6" s="158" t="s">
        <v>14</v>
      </c>
      <c r="B6" s="159" t="s">
        <v>15</v>
      </c>
      <c r="C6" s="136" t="s">
        <v>8</v>
      </c>
      <c r="D6" s="137"/>
      <c r="E6" s="375" t="s">
        <v>16</v>
      </c>
      <c r="F6" s="376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6" t="s">
        <v>14</v>
      </c>
      <c r="S6" s="177" t="s">
        <v>144</v>
      </c>
      <c r="T6" s="136" t="s">
        <v>8</v>
      </c>
      <c r="U6" s="137"/>
      <c r="V6" s="315" t="s">
        <v>181</v>
      </c>
    </row>
    <row r="7" spans="1:22" ht="36" customHeight="1" thickBot="1" x14ac:dyDescent="0.25">
      <c r="A7" s="160"/>
      <c r="B7" s="161"/>
      <c r="C7" s="139" t="s">
        <v>285</v>
      </c>
      <c r="D7" s="140" t="s">
        <v>280</v>
      </c>
      <c r="E7" s="166"/>
      <c r="F7" s="140" t="s">
        <v>285</v>
      </c>
      <c r="G7" s="140" t="s">
        <v>280</v>
      </c>
      <c r="H7" s="139" t="s">
        <v>285</v>
      </c>
      <c r="I7" s="140" t="s">
        <v>280</v>
      </c>
      <c r="J7" s="166"/>
      <c r="K7" s="139" t="s">
        <v>285</v>
      </c>
      <c r="L7" s="140" t="s">
        <v>280</v>
      </c>
      <c r="M7" s="166"/>
      <c r="N7" s="139" t="s">
        <v>285</v>
      </c>
      <c r="O7" s="140" t="s">
        <v>280</v>
      </c>
      <c r="P7" s="167"/>
      <c r="R7" s="160"/>
      <c r="S7" s="161"/>
      <c r="T7" s="340" t="s">
        <v>286</v>
      </c>
      <c r="U7" s="340" t="s">
        <v>275</v>
      </c>
      <c r="V7" s="167"/>
    </row>
    <row r="8" spans="1:22" ht="15.75" x14ac:dyDescent="0.25">
      <c r="A8" s="862" t="s">
        <v>1</v>
      </c>
      <c r="B8" s="162" t="s">
        <v>18</v>
      </c>
      <c r="C8" s="377">
        <v>937.84500000000003</v>
      </c>
      <c r="D8" s="378">
        <v>950.72299999999996</v>
      </c>
      <c r="E8" s="379">
        <v>-1.3545480649989461</v>
      </c>
      <c r="F8" s="380">
        <v>26.865856933117264</v>
      </c>
      <c r="G8" s="381">
        <v>24.302090790004932</v>
      </c>
      <c r="H8" s="143">
        <v>903.81200000000001</v>
      </c>
      <c r="I8" s="144">
        <v>905.34900000000005</v>
      </c>
      <c r="J8" s="141">
        <v>-0.16976878529716544</v>
      </c>
      <c r="K8" s="143">
        <v>967.05399999999997</v>
      </c>
      <c r="L8" s="144">
        <v>988.13300000000004</v>
      </c>
      <c r="M8" s="141">
        <v>-2.133214860752557</v>
      </c>
      <c r="N8" s="143">
        <v>914.61500000000001</v>
      </c>
      <c r="O8" s="144">
        <v>917.81600000000003</v>
      </c>
      <c r="P8" s="142">
        <v>-0.3487627149668367</v>
      </c>
      <c r="R8" s="17" t="s">
        <v>1</v>
      </c>
      <c r="S8" s="162" t="s">
        <v>18</v>
      </c>
      <c r="T8" s="323" t="s">
        <v>20</v>
      </c>
      <c r="U8" s="323" t="s">
        <v>20</v>
      </c>
      <c r="V8" s="178" t="s">
        <v>164</v>
      </c>
    </row>
    <row r="9" spans="1:22" ht="16.5" thickBot="1" x14ac:dyDescent="0.3">
      <c r="A9" s="863"/>
      <c r="B9" s="163" t="s">
        <v>19</v>
      </c>
      <c r="C9" s="143">
        <v>919.67700000000002</v>
      </c>
      <c r="D9" s="148">
        <v>937.50699999999995</v>
      </c>
      <c r="E9" s="141">
        <v>-1.901852466168245</v>
      </c>
      <c r="F9" s="152">
        <v>28.422818601804885</v>
      </c>
      <c r="G9" s="146">
        <v>30.474530634102432</v>
      </c>
      <c r="H9" s="147">
        <v>854.17100000000005</v>
      </c>
      <c r="I9" s="148">
        <v>820.21500000000003</v>
      </c>
      <c r="J9" s="145">
        <v>4.1398901507531578</v>
      </c>
      <c r="K9" s="147">
        <v>896.29300000000001</v>
      </c>
      <c r="L9" s="148">
        <v>871.51199999999994</v>
      </c>
      <c r="M9" s="145">
        <v>2.8434490861858546</v>
      </c>
      <c r="N9" s="147">
        <v>946.31799999999998</v>
      </c>
      <c r="O9" s="148">
        <v>961.03599999999994</v>
      </c>
      <c r="P9" s="146">
        <v>-1.5314722861578507</v>
      </c>
      <c r="R9" s="164" t="s">
        <v>2</v>
      </c>
      <c r="S9" s="179" t="s">
        <v>18</v>
      </c>
      <c r="T9" s="324">
        <v>1039.0999999999999</v>
      </c>
      <c r="U9" s="324" t="s">
        <v>20</v>
      </c>
      <c r="V9" s="180" t="s">
        <v>164</v>
      </c>
    </row>
    <row r="10" spans="1:22" ht="15.75" x14ac:dyDescent="0.25">
      <c r="A10" s="864" t="s">
        <v>2</v>
      </c>
      <c r="B10" s="163" t="s">
        <v>18</v>
      </c>
      <c r="C10" s="147">
        <v>638.93100000000004</v>
      </c>
      <c r="D10" s="148">
        <v>651.30399999999997</v>
      </c>
      <c r="E10" s="141">
        <v>-1.8997273162762605</v>
      </c>
      <c r="F10" s="152">
        <v>1.8417558465891282</v>
      </c>
      <c r="G10" s="146">
        <v>1.2862489222832885</v>
      </c>
      <c r="H10" s="147">
        <v>611.57500000000005</v>
      </c>
      <c r="I10" s="148">
        <v>611.16600000000005</v>
      </c>
      <c r="J10" s="145">
        <v>6.6921261981195246E-2</v>
      </c>
      <c r="K10" s="147">
        <v>685.15200000000004</v>
      </c>
      <c r="L10" s="148" t="s">
        <v>20</v>
      </c>
      <c r="M10" s="153" t="s">
        <v>164</v>
      </c>
      <c r="N10" s="147">
        <v>663.55600000000004</v>
      </c>
      <c r="O10" s="148">
        <v>651.505</v>
      </c>
      <c r="P10" s="146">
        <v>1.849717193267902</v>
      </c>
    </row>
    <row r="11" spans="1:22" ht="15.75" x14ac:dyDescent="0.25">
      <c r="A11" s="863"/>
      <c r="B11" s="163" t="s">
        <v>19</v>
      </c>
      <c r="C11" s="147">
        <v>688.19600000000003</v>
      </c>
      <c r="D11" s="148">
        <v>639.755</v>
      </c>
      <c r="E11" s="141">
        <v>7.5718048315370785</v>
      </c>
      <c r="F11" s="152">
        <v>2.9657242807370108</v>
      </c>
      <c r="G11" s="146">
        <v>1.1764639987390932</v>
      </c>
      <c r="H11" s="147">
        <v>621.63499999999999</v>
      </c>
      <c r="I11" s="148">
        <v>619.77200000000005</v>
      </c>
      <c r="J11" s="145">
        <v>0.30059441213864818</v>
      </c>
      <c r="K11" s="147" t="s">
        <v>20</v>
      </c>
      <c r="L11" s="148" t="s">
        <v>20</v>
      </c>
      <c r="M11" s="145" t="s">
        <v>164</v>
      </c>
      <c r="N11" s="147">
        <v>702.02200000000005</v>
      </c>
      <c r="O11" s="148">
        <v>645.26599999999996</v>
      </c>
      <c r="P11" s="146">
        <v>8.7957524493774795</v>
      </c>
    </row>
    <row r="12" spans="1:22" ht="15.75" x14ac:dyDescent="0.25">
      <c r="A12" s="864" t="s">
        <v>3</v>
      </c>
      <c r="B12" s="163" t="s">
        <v>18</v>
      </c>
      <c r="C12" s="147">
        <v>752.505</v>
      </c>
      <c r="D12" s="148">
        <v>749.85599999999999</v>
      </c>
      <c r="E12" s="141">
        <v>0.35326782742286533</v>
      </c>
      <c r="F12" s="152">
        <v>0.20439295324365608</v>
      </c>
      <c r="G12" s="146">
        <v>5.642590205065031E-2</v>
      </c>
      <c r="H12" s="147" t="s">
        <v>23</v>
      </c>
      <c r="I12" s="148" t="s">
        <v>23</v>
      </c>
      <c r="J12" s="153" t="s">
        <v>23</v>
      </c>
      <c r="K12" s="147" t="s">
        <v>23</v>
      </c>
      <c r="L12" s="148" t="s">
        <v>23</v>
      </c>
      <c r="M12" s="145" t="s">
        <v>23</v>
      </c>
      <c r="N12" s="147">
        <v>752.505</v>
      </c>
      <c r="O12" s="148">
        <v>749.85599999999999</v>
      </c>
      <c r="P12" s="168">
        <v>0.35326782742286533</v>
      </c>
    </row>
    <row r="13" spans="1:22" ht="15.75" x14ac:dyDescent="0.25">
      <c r="A13" s="865"/>
      <c r="B13" s="163" t="s">
        <v>19</v>
      </c>
      <c r="C13" s="147">
        <v>766.49900000000002</v>
      </c>
      <c r="D13" s="148">
        <v>778.60900000000004</v>
      </c>
      <c r="E13" s="141">
        <v>-1.5553377882865487</v>
      </c>
      <c r="F13" s="152">
        <v>1.5334822918201267</v>
      </c>
      <c r="G13" s="146">
        <v>1.9063659039965333</v>
      </c>
      <c r="H13" s="147">
        <v>761.65700000000004</v>
      </c>
      <c r="I13" s="148">
        <v>754.68899999999996</v>
      </c>
      <c r="J13" s="145">
        <v>0.9232942311336293</v>
      </c>
      <c r="K13" s="147">
        <v>681.22299999999996</v>
      </c>
      <c r="L13" s="148">
        <v>712.149</v>
      </c>
      <c r="M13" s="153">
        <v>-4.3426305450123559</v>
      </c>
      <c r="N13" s="147">
        <v>778.702</v>
      </c>
      <c r="O13" s="148">
        <v>791.53399999999999</v>
      </c>
      <c r="P13" s="146">
        <v>-1.6211558821225613</v>
      </c>
    </row>
    <row r="14" spans="1:22" ht="15.75" x14ac:dyDescent="0.25">
      <c r="A14" s="863"/>
      <c r="B14" s="163" t="s">
        <v>24</v>
      </c>
      <c r="C14" s="147">
        <v>1137.011</v>
      </c>
      <c r="D14" s="597">
        <v>1146.4490000000001</v>
      </c>
      <c r="E14" s="141">
        <v>-0.82323766691759526</v>
      </c>
      <c r="F14" s="152">
        <v>1.5018459268101354</v>
      </c>
      <c r="G14" s="146">
        <v>1.2622152325024478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23</v>
      </c>
      <c r="M14" s="145" t="s">
        <v>23</v>
      </c>
      <c r="N14" s="147">
        <v>1171.22</v>
      </c>
      <c r="O14" s="597">
        <v>1175.5550000000001</v>
      </c>
      <c r="P14" s="168">
        <v>-0.36876198901795632</v>
      </c>
    </row>
    <row r="15" spans="1:22" ht="15.75" x14ac:dyDescent="0.25">
      <c r="A15" s="864" t="s">
        <v>7</v>
      </c>
      <c r="B15" s="163" t="s">
        <v>180</v>
      </c>
      <c r="C15" s="147">
        <v>452.73</v>
      </c>
      <c r="D15" s="148">
        <v>443.48</v>
      </c>
      <c r="E15" s="141">
        <v>2.0857761342112382</v>
      </c>
      <c r="F15" s="152">
        <v>1.8028399697298223</v>
      </c>
      <c r="G15" s="146">
        <v>2.825431278609531</v>
      </c>
      <c r="H15" s="147">
        <v>451.88499999999999</v>
      </c>
      <c r="I15" s="148">
        <v>437.83800000000002</v>
      </c>
      <c r="J15" s="145">
        <v>3.2082642438527418</v>
      </c>
      <c r="K15" s="147" t="s">
        <v>20</v>
      </c>
      <c r="L15" s="148" t="s">
        <v>20</v>
      </c>
      <c r="M15" s="145" t="s">
        <v>164</v>
      </c>
      <c r="N15" s="147" t="s">
        <v>23</v>
      </c>
      <c r="O15" s="148">
        <v>436.80500000000001</v>
      </c>
      <c r="P15" s="168" t="s">
        <v>23</v>
      </c>
    </row>
    <row r="16" spans="1:22" ht="15.75" x14ac:dyDescent="0.25">
      <c r="A16" s="863"/>
      <c r="B16" s="163" t="s">
        <v>19</v>
      </c>
      <c r="C16" s="147">
        <v>826.94799999999998</v>
      </c>
      <c r="D16" s="148">
        <v>835.80700000000002</v>
      </c>
      <c r="E16" s="141">
        <v>-1.0599336928262191</v>
      </c>
      <c r="F16" s="152">
        <v>29.760222323374645</v>
      </c>
      <c r="G16" s="146">
        <v>33.072534897810598</v>
      </c>
      <c r="H16" s="147">
        <v>812.89700000000005</v>
      </c>
      <c r="I16" s="148">
        <v>782.44200000000001</v>
      </c>
      <c r="J16" s="145">
        <v>3.8923012823953771</v>
      </c>
      <c r="K16" s="147" t="s">
        <v>20</v>
      </c>
      <c r="L16" s="148" t="s">
        <v>20</v>
      </c>
      <c r="M16" s="153" t="s">
        <v>164</v>
      </c>
      <c r="N16" s="147">
        <v>827.53099999999995</v>
      </c>
      <c r="O16" s="148">
        <v>849.34100000000001</v>
      </c>
      <c r="P16" s="146">
        <v>-2.5678732099357102</v>
      </c>
    </row>
    <row r="17" spans="1:55" ht="15.75" x14ac:dyDescent="0.25">
      <c r="A17" s="864" t="s">
        <v>21</v>
      </c>
      <c r="B17" s="163" t="s">
        <v>18</v>
      </c>
      <c r="C17" s="147" t="s">
        <v>20</v>
      </c>
      <c r="D17" s="148">
        <v>1052.144</v>
      </c>
      <c r="E17" s="169" t="s">
        <v>164</v>
      </c>
      <c r="F17" s="152">
        <v>0.26009499094035243</v>
      </c>
      <c r="G17" s="146">
        <v>0.28201592208446985</v>
      </c>
      <c r="H17" s="147" t="s">
        <v>23</v>
      </c>
      <c r="I17" s="148" t="s">
        <v>23</v>
      </c>
      <c r="J17" s="145" t="s">
        <v>23</v>
      </c>
      <c r="K17" s="147" t="s">
        <v>23</v>
      </c>
      <c r="L17" s="148" t="s">
        <v>23</v>
      </c>
      <c r="M17" s="145" t="s">
        <v>23</v>
      </c>
      <c r="N17" s="147" t="s">
        <v>20</v>
      </c>
      <c r="O17" s="148">
        <v>1052.144</v>
      </c>
      <c r="P17" s="168" t="s">
        <v>164</v>
      </c>
    </row>
    <row r="18" spans="1:55" s="21" customFormat="1" ht="15.75" x14ac:dyDescent="0.25">
      <c r="A18" s="863"/>
      <c r="B18" s="163" t="s">
        <v>19</v>
      </c>
      <c r="C18" s="150" t="s">
        <v>20</v>
      </c>
      <c r="D18" s="151">
        <v>826.75599999999997</v>
      </c>
      <c r="E18" s="382" t="s">
        <v>164</v>
      </c>
      <c r="F18" s="383">
        <v>6.7514521248934437E-2</v>
      </c>
      <c r="G18" s="149">
        <v>0.12987044525152103</v>
      </c>
      <c r="H18" s="150" t="s">
        <v>20</v>
      </c>
      <c r="I18" s="151" t="s">
        <v>20</v>
      </c>
      <c r="J18" s="170" t="s">
        <v>164</v>
      </c>
      <c r="K18" s="150" t="s">
        <v>23</v>
      </c>
      <c r="L18" s="151">
        <v>820</v>
      </c>
      <c r="M18" s="171" t="s">
        <v>23</v>
      </c>
      <c r="N18" s="150" t="s">
        <v>20</v>
      </c>
      <c r="O18" s="151" t="s">
        <v>20</v>
      </c>
      <c r="P18" s="172" t="s">
        <v>164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4" t="s">
        <v>0</v>
      </c>
      <c r="B19" s="165" t="s">
        <v>19</v>
      </c>
      <c r="C19" s="154">
        <v>767.51</v>
      </c>
      <c r="D19" s="173">
        <v>733.22900000000004</v>
      </c>
      <c r="E19" s="174">
        <v>4.6753469925493878</v>
      </c>
      <c r="F19" s="384">
        <v>4.7734513605840485</v>
      </c>
      <c r="G19" s="175">
        <v>3.2258060725645099</v>
      </c>
      <c r="H19" s="154">
        <v>727.55799999999999</v>
      </c>
      <c r="I19" s="173">
        <v>732.82399999999996</v>
      </c>
      <c r="J19" s="174">
        <v>-0.71859000251082972</v>
      </c>
      <c r="K19" s="154">
        <v>721.58</v>
      </c>
      <c r="L19" s="173">
        <v>732.77099999999996</v>
      </c>
      <c r="M19" s="174">
        <v>-1.5272165519650638</v>
      </c>
      <c r="N19" s="154">
        <v>801.44799999999998</v>
      </c>
      <c r="O19" s="173">
        <v>734.24199999999996</v>
      </c>
      <c r="P19" s="175">
        <v>9.1531130063385113</v>
      </c>
    </row>
    <row r="20" spans="1:55" ht="16.5" thickBot="1" x14ac:dyDescent="0.3">
      <c r="A20" s="316"/>
      <c r="B20" s="339"/>
      <c r="C20" s="22"/>
      <c r="D20" s="22"/>
      <c r="E20" s="317" t="s">
        <v>22</v>
      </c>
      <c r="F20" s="318">
        <v>100</v>
      </c>
      <c r="G20" s="319">
        <v>100</v>
      </c>
      <c r="H20" s="22" t="s">
        <v>26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81"/>
      <c r="B23" s="582"/>
      <c r="C23" s="850" t="s">
        <v>9</v>
      </c>
      <c r="D23" s="851"/>
      <c r="E23" s="85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83"/>
      <c r="B24" s="584"/>
      <c r="C24" s="853"/>
      <c r="D24" s="854"/>
      <c r="E24" s="855"/>
    </row>
    <row r="25" spans="1:55" ht="31.5" customHeight="1" thickBot="1" x14ac:dyDescent="0.25">
      <c r="A25" s="585" t="s">
        <v>14</v>
      </c>
      <c r="B25" s="586" t="s">
        <v>15</v>
      </c>
      <c r="C25" s="841" t="s">
        <v>226</v>
      </c>
      <c r="D25" s="842" t="s">
        <v>211</v>
      </c>
      <c r="E25" s="843" t="s">
        <v>210</v>
      </c>
    </row>
    <row r="26" spans="1:55" ht="19.5" thickBot="1" x14ac:dyDescent="0.25">
      <c r="A26" s="587"/>
      <c r="B26" s="588"/>
      <c r="C26" s="847">
        <v>45263</v>
      </c>
      <c r="D26" s="848"/>
      <c r="E26" s="849"/>
    </row>
    <row r="27" spans="1:55" ht="15.75" x14ac:dyDescent="0.25">
      <c r="A27" s="846" t="s">
        <v>1</v>
      </c>
      <c r="B27" s="589" t="s">
        <v>18</v>
      </c>
      <c r="C27" s="571">
        <v>937.84500000000003</v>
      </c>
      <c r="D27" s="572">
        <v>810.10455658758406</v>
      </c>
      <c r="E27" s="573">
        <v>1000.8028021235018</v>
      </c>
    </row>
    <row r="28" spans="1:55" ht="15.75" x14ac:dyDescent="0.25">
      <c r="A28" s="845"/>
      <c r="B28" s="590" t="s">
        <v>19</v>
      </c>
      <c r="C28" s="574">
        <v>919.67700000000002</v>
      </c>
      <c r="D28" s="575">
        <v>763.14764910950532</v>
      </c>
      <c r="E28" s="576">
        <v>944.59297301239178</v>
      </c>
    </row>
    <row r="29" spans="1:55" ht="15.75" x14ac:dyDescent="0.25">
      <c r="A29" s="844" t="s">
        <v>2</v>
      </c>
      <c r="B29" s="590" t="s">
        <v>18</v>
      </c>
      <c r="C29" s="574">
        <v>638.93100000000004</v>
      </c>
      <c r="D29" s="575">
        <v>574.90271786254721</v>
      </c>
      <c r="E29" s="576">
        <v>669.38407463959368</v>
      </c>
    </row>
    <row r="30" spans="1:55" ht="15.75" x14ac:dyDescent="0.25">
      <c r="A30" s="845"/>
      <c r="B30" s="590" t="s">
        <v>19</v>
      </c>
      <c r="C30" s="574">
        <v>688.19600000000003</v>
      </c>
      <c r="D30" s="575">
        <v>613.03063030891826</v>
      </c>
      <c r="E30" s="576">
        <v>715.08919792035385</v>
      </c>
    </row>
    <row r="31" spans="1:55" ht="15.75" x14ac:dyDescent="0.25">
      <c r="A31" s="591" t="s">
        <v>3</v>
      </c>
      <c r="B31" s="590" t="s">
        <v>19</v>
      </c>
      <c r="C31" s="574">
        <v>766.49900000000002</v>
      </c>
      <c r="D31" s="577">
        <v>674.88270373705541</v>
      </c>
      <c r="E31" s="576">
        <v>788.69125501952817</v>
      </c>
    </row>
    <row r="32" spans="1:55" ht="15.75" x14ac:dyDescent="0.25">
      <c r="A32" s="591" t="s">
        <v>7</v>
      </c>
      <c r="B32" s="590" t="s">
        <v>19</v>
      </c>
      <c r="C32" s="574">
        <v>826.94799999999998</v>
      </c>
      <c r="D32" s="575">
        <v>730.77206941768793</v>
      </c>
      <c r="E32" s="576">
        <v>836.9118213687741</v>
      </c>
    </row>
    <row r="33" spans="1:5" ht="16.5" thickBot="1" x14ac:dyDescent="0.3">
      <c r="A33" s="592" t="s">
        <v>0</v>
      </c>
      <c r="B33" s="593" t="s">
        <v>19</v>
      </c>
      <c r="C33" s="578">
        <v>767.51</v>
      </c>
      <c r="D33" s="579">
        <v>666.99562195037811</v>
      </c>
      <c r="E33" s="580">
        <v>778.80181082265324</v>
      </c>
    </row>
    <row r="34" spans="1:5" ht="15" x14ac:dyDescent="0.25">
      <c r="A34" s="594" t="s">
        <v>227</v>
      </c>
      <c r="B34" s="595"/>
      <c r="C34" s="596"/>
      <c r="D34" s="596"/>
      <c r="E34" s="596"/>
    </row>
  </sheetData>
  <mergeCells count="11">
    <mergeCell ref="T4:V5"/>
    <mergeCell ref="A8:A9"/>
    <mergeCell ref="A10:A11"/>
    <mergeCell ref="A12:A14"/>
    <mergeCell ref="A17:A18"/>
    <mergeCell ref="A15:A16"/>
    <mergeCell ref="C4:G5"/>
    <mergeCell ref="A27:A28"/>
    <mergeCell ref="A29:A30"/>
    <mergeCell ref="C26:E26"/>
    <mergeCell ref="C23:E24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X58" sqref="X58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5" style="329" customWidth="1"/>
    <col min="8" max="8" width="4.28515625" style="329" customWidth="1"/>
    <col min="9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4.5703125" style="329" customWidth="1"/>
    <col min="17" max="17" width="9.140625" style="329"/>
    <col min="18" max="18" width="5.7109375" style="329" customWidth="1"/>
    <col min="19" max="16384" width="9.140625" style="329"/>
  </cols>
  <sheetData>
    <row r="1" spans="1:15" ht="21" x14ac:dyDescent="0.35">
      <c r="A1" s="19" t="s">
        <v>186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3" spans="1:15" ht="15.75" x14ac:dyDescent="0.2">
      <c r="A3" s="599"/>
    </row>
    <row r="4" spans="1:15" ht="15.75" x14ac:dyDescent="0.2">
      <c r="A4" s="599"/>
    </row>
    <row r="5" spans="1:15" ht="15.75" x14ac:dyDescent="0.2">
      <c r="A5" s="599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zoomScale="90" zoomScaleNormal="90" workbookViewId="0">
      <selection activeCell="R30" sqref="R30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270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2" spans="1:15" s="331" customFormat="1" ht="15.75" customHeight="1" x14ac:dyDescent="0.2">
      <c r="A2" s="330" t="s">
        <v>271</v>
      </c>
      <c r="D2" s="332"/>
      <c r="I2" s="333"/>
    </row>
    <row r="3" spans="1:15" ht="12.75" customHeight="1" x14ac:dyDescent="0.25">
      <c r="A3" s="840"/>
      <c r="B3" s="335"/>
      <c r="D3" s="336"/>
      <c r="E3" s="336"/>
    </row>
    <row r="24" ht="13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I41" sqref="I41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9.85546875" style="329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187</v>
      </c>
    </row>
    <row r="2" spans="1:15" ht="12" customHeight="1" x14ac:dyDescent="0.2">
      <c r="A2" s="713"/>
      <c r="B2" s="326"/>
      <c r="C2" s="326"/>
      <c r="D2" s="326"/>
      <c r="E2" s="326"/>
      <c r="F2" s="326"/>
      <c r="G2" s="326"/>
      <c r="H2" s="569"/>
      <c r="I2" s="570"/>
      <c r="J2" s="570"/>
      <c r="K2" s="326"/>
      <c r="L2" s="326"/>
      <c r="M2" s="326"/>
      <c r="N2" s="326"/>
      <c r="O2" s="326"/>
    </row>
    <row r="3" spans="1:15" s="331" customFormat="1" ht="15.75" customHeight="1" x14ac:dyDescent="0.2">
      <c r="A3" s="330"/>
      <c r="D3" s="332"/>
      <c r="I3" s="333"/>
    </row>
    <row r="4" spans="1:15" ht="12.75" customHeight="1" x14ac:dyDescent="0.25">
      <c r="A4" s="334"/>
      <c r="B4" s="335"/>
      <c r="D4" s="336"/>
      <c r="E4" s="336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75" zoomScaleNormal="75" workbookViewId="0">
      <selection activeCell="U35" sqref="U35"/>
    </sheetView>
  </sheetViews>
  <sheetFormatPr defaultColWidth="9.140625" defaultRowHeight="12.75" x14ac:dyDescent="0.2"/>
  <cols>
    <col min="1" max="1" width="17.85546875" style="618" customWidth="1"/>
    <col min="2" max="2" width="10.5703125" style="618" bestFit="1" customWidth="1"/>
    <col min="3" max="4" width="12.7109375" style="618" customWidth="1"/>
    <col min="5" max="5" width="13.7109375" style="618" bestFit="1" customWidth="1"/>
    <col min="6" max="7" width="12.7109375" style="618" customWidth="1"/>
    <col min="8" max="8" width="13" style="618" bestFit="1" customWidth="1"/>
    <col min="9" max="10" width="12.7109375" style="618" customWidth="1"/>
    <col min="11" max="11" width="12.28515625" style="618" bestFit="1" customWidth="1"/>
    <col min="12" max="12" width="12.28515625" style="619" bestFit="1" customWidth="1"/>
    <col min="13" max="13" width="9.140625" style="619"/>
    <col min="14" max="15" width="12.28515625" style="619" bestFit="1" customWidth="1"/>
    <col min="16" max="17" width="9.140625" style="619"/>
    <col min="18" max="18" width="17.85546875" style="619" bestFit="1" customWidth="1"/>
    <col min="19" max="19" width="10.42578125" style="619" bestFit="1" customWidth="1"/>
    <col min="20" max="21" width="12.7109375" style="619" customWidth="1"/>
    <col min="22" max="22" width="9.140625" style="619" customWidth="1"/>
    <col min="23" max="26" width="12.7109375" style="619" customWidth="1"/>
    <col min="27" max="27" width="9.140625" style="619" customWidth="1"/>
    <col min="28" max="29" width="12.7109375" style="619" customWidth="1"/>
    <col min="30" max="30" width="9.140625" style="619" customWidth="1"/>
    <col min="31" max="32" width="12.7109375" style="619" customWidth="1"/>
    <col min="33" max="33" width="9.140625" style="619" customWidth="1"/>
    <col min="34" max="16384" width="9.140625" style="619"/>
  </cols>
  <sheetData>
    <row r="1" spans="1:16" s="613" customFormat="1" ht="21" x14ac:dyDescent="0.35">
      <c r="A1" s="19" t="s">
        <v>230</v>
      </c>
      <c r="B1" s="611"/>
      <c r="C1" s="612"/>
      <c r="D1" s="612"/>
      <c r="E1" s="612"/>
      <c r="F1" s="612"/>
      <c r="G1" s="612"/>
      <c r="H1" s="612"/>
      <c r="I1" s="612"/>
      <c r="J1" s="612"/>
      <c r="K1" s="612"/>
    </row>
    <row r="2" spans="1:16" s="614" customFormat="1" ht="21" x14ac:dyDescent="0.35">
      <c r="A2" s="20" t="str">
        <f>ZiarnoZAK!A2</f>
        <v>w okresie: 27.11 - 03.12.2023r.</v>
      </c>
      <c r="C2" s="615"/>
      <c r="D2" s="615"/>
      <c r="E2" s="615"/>
      <c r="F2" s="615"/>
      <c r="G2" s="615"/>
      <c r="H2" s="615"/>
      <c r="I2" s="615"/>
      <c r="J2" s="615"/>
      <c r="K2" s="615"/>
    </row>
    <row r="3" spans="1:16" ht="16.5" thickBot="1" x14ac:dyDescent="0.3">
      <c r="A3" s="616"/>
      <c r="B3" s="617"/>
    </row>
    <row r="4" spans="1:16" ht="15.75" customHeight="1" thickBot="1" x14ac:dyDescent="0.3">
      <c r="A4" s="620"/>
      <c r="B4" s="621"/>
      <c r="C4" s="856" t="s">
        <v>9</v>
      </c>
      <c r="D4" s="857"/>
      <c r="E4" s="857"/>
      <c r="F4" s="857"/>
      <c r="G4" s="858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622"/>
      <c r="B5" s="623"/>
      <c r="C5" s="859"/>
      <c r="D5" s="860"/>
      <c r="E5" s="860"/>
      <c r="F5" s="860"/>
      <c r="G5" s="861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624" t="s">
        <v>231</v>
      </c>
      <c r="B6" s="625" t="s">
        <v>232</v>
      </c>
      <c r="C6" s="626" t="s">
        <v>8</v>
      </c>
      <c r="D6" s="627" t="s">
        <v>8</v>
      </c>
      <c r="E6" s="135" t="s">
        <v>16</v>
      </c>
      <c r="F6" s="628" t="s">
        <v>17</v>
      </c>
      <c r="G6" s="315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29"/>
      <c r="B7" s="630"/>
      <c r="C7" s="139" t="s">
        <v>285</v>
      </c>
      <c r="D7" s="140" t="s">
        <v>280</v>
      </c>
      <c r="E7" s="631"/>
      <c r="F7" s="139" t="s">
        <v>285</v>
      </c>
      <c r="G7" s="632" t="s">
        <v>280</v>
      </c>
      <c r="H7" s="140" t="s">
        <v>285</v>
      </c>
      <c r="I7" s="140" t="s">
        <v>280</v>
      </c>
      <c r="J7" s="631"/>
      <c r="K7" s="139" t="s">
        <v>285</v>
      </c>
      <c r="L7" s="140" t="s">
        <v>280</v>
      </c>
      <c r="M7" s="631"/>
      <c r="N7" s="139" t="s">
        <v>285</v>
      </c>
      <c r="O7" s="140" t="s">
        <v>280</v>
      </c>
      <c r="P7" s="633"/>
    </row>
    <row r="8" spans="1:16" ht="31.5" x14ac:dyDescent="0.25">
      <c r="A8" s="634" t="s">
        <v>233</v>
      </c>
      <c r="B8" s="635"/>
      <c r="C8" s="636"/>
      <c r="D8" s="637"/>
      <c r="E8" s="638"/>
      <c r="F8" s="637"/>
      <c r="G8" s="639"/>
      <c r="H8" s="637"/>
      <c r="I8" s="637"/>
      <c r="J8" s="638"/>
      <c r="K8" s="637"/>
      <c r="L8" s="637"/>
      <c r="M8" s="638"/>
      <c r="N8" s="637"/>
      <c r="O8" s="637"/>
      <c r="P8" s="640"/>
    </row>
    <row r="9" spans="1:16" ht="15.75" x14ac:dyDescent="0.2">
      <c r="A9" s="641" t="s">
        <v>234</v>
      </c>
      <c r="B9" s="642">
        <v>450</v>
      </c>
      <c r="C9" s="643">
        <v>1803.258</v>
      </c>
      <c r="D9" s="644">
        <v>1784.279</v>
      </c>
      <c r="E9" s="645">
        <v>1.063678942586896</v>
      </c>
      <c r="F9" s="646">
        <v>69.678063307930387</v>
      </c>
      <c r="G9" s="647">
        <v>71.854843571041059</v>
      </c>
      <c r="H9" s="648">
        <v>1865.5250000000001</v>
      </c>
      <c r="I9" s="644">
        <v>1816.8789999999999</v>
      </c>
      <c r="J9" s="647">
        <v>2.6774485257411302</v>
      </c>
      <c r="K9" s="643">
        <v>1724.249</v>
      </c>
      <c r="L9" s="644">
        <v>1704.3889999999999</v>
      </c>
      <c r="M9" s="647">
        <v>1.1652269522978691</v>
      </c>
      <c r="N9" s="648">
        <v>2004.999</v>
      </c>
      <c r="O9" s="644">
        <v>2043.9549999999999</v>
      </c>
      <c r="P9" s="647">
        <v>-1.9059128014070714</v>
      </c>
    </row>
    <row r="10" spans="1:16" ht="15.75" x14ac:dyDescent="0.2">
      <c r="A10" s="649" t="s">
        <v>235</v>
      </c>
      <c r="B10" s="650">
        <v>500</v>
      </c>
      <c r="C10" s="651">
        <v>2349.8409999999999</v>
      </c>
      <c r="D10" s="652">
        <v>2185.2559999999999</v>
      </c>
      <c r="E10" s="653">
        <v>7.5316118569174524</v>
      </c>
      <c r="F10" s="654">
        <v>10.277134756938121</v>
      </c>
      <c r="G10" s="655">
        <v>11.864701272636371</v>
      </c>
      <c r="H10" s="656">
        <v>1897.3810000000001</v>
      </c>
      <c r="I10" s="652" t="s">
        <v>20</v>
      </c>
      <c r="J10" s="655" t="s">
        <v>164</v>
      </c>
      <c r="K10" s="651">
        <v>3155.2710000000002</v>
      </c>
      <c r="L10" s="652">
        <v>2977.5770000000002</v>
      </c>
      <c r="M10" s="655">
        <v>5.9677381978702799</v>
      </c>
      <c r="N10" s="656">
        <v>2010.374</v>
      </c>
      <c r="O10" s="652">
        <v>1905.1079999999999</v>
      </c>
      <c r="P10" s="655">
        <v>5.5254610237319923</v>
      </c>
    </row>
    <row r="11" spans="1:16" ht="15.75" x14ac:dyDescent="0.2">
      <c r="A11" s="649" t="s">
        <v>236</v>
      </c>
      <c r="B11" s="650">
        <v>500</v>
      </c>
      <c r="C11" s="651">
        <v>2606.2950000000001</v>
      </c>
      <c r="D11" s="652">
        <v>2740.75</v>
      </c>
      <c r="E11" s="653">
        <v>-4.9057739669798384</v>
      </c>
      <c r="F11" s="654">
        <v>5.5550498088277367</v>
      </c>
      <c r="G11" s="655">
        <v>4.5661015626939196</v>
      </c>
      <c r="H11" s="656">
        <v>2245.98</v>
      </c>
      <c r="I11" s="652" t="s">
        <v>20</v>
      </c>
      <c r="J11" s="655" t="s">
        <v>164</v>
      </c>
      <c r="K11" s="651" t="s">
        <v>20</v>
      </c>
      <c r="L11" s="652">
        <v>2951.3919999999998</v>
      </c>
      <c r="M11" s="655" t="s">
        <v>164</v>
      </c>
      <c r="N11" s="656">
        <v>1987.288</v>
      </c>
      <c r="O11" s="652" t="s">
        <v>20</v>
      </c>
      <c r="P11" s="655" t="s">
        <v>164</v>
      </c>
    </row>
    <row r="12" spans="1:16" ht="15.75" x14ac:dyDescent="0.2">
      <c r="A12" s="649" t="s">
        <v>237</v>
      </c>
      <c r="B12" s="650" t="s">
        <v>238</v>
      </c>
      <c r="C12" s="651">
        <v>2405.4450000000002</v>
      </c>
      <c r="D12" s="652">
        <v>2293.1640000000002</v>
      </c>
      <c r="E12" s="653">
        <v>4.8963353689487512</v>
      </c>
      <c r="F12" s="654">
        <v>1.0709548209223085</v>
      </c>
      <c r="G12" s="655">
        <v>1.3353994319410807</v>
      </c>
      <c r="H12" s="656">
        <v>2228.3829999999998</v>
      </c>
      <c r="I12" s="652">
        <v>2112.1990000000001</v>
      </c>
      <c r="J12" s="655">
        <v>5.5006180762323877</v>
      </c>
      <c r="K12" s="651" t="s">
        <v>23</v>
      </c>
      <c r="L12" s="652" t="s">
        <v>20</v>
      </c>
      <c r="M12" s="655" t="s">
        <v>23</v>
      </c>
      <c r="N12" s="656" t="s">
        <v>20</v>
      </c>
      <c r="O12" s="652" t="s">
        <v>20</v>
      </c>
      <c r="P12" s="655" t="s">
        <v>164</v>
      </c>
    </row>
    <row r="13" spans="1:16" ht="15.75" x14ac:dyDescent="0.2">
      <c r="A13" s="649" t="s">
        <v>239</v>
      </c>
      <c r="B13" s="650">
        <v>550</v>
      </c>
      <c r="C13" s="651">
        <v>3510.415</v>
      </c>
      <c r="D13" s="731">
        <v>3334.5230000000001</v>
      </c>
      <c r="E13" s="653">
        <v>5.2748773962572697</v>
      </c>
      <c r="F13" s="654">
        <v>13.418797305381434</v>
      </c>
      <c r="G13" s="655">
        <v>10.378954161687583</v>
      </c>
      <c r="H13" s="656">
        <v>3692.2620000000002</v>
      </c>
      <c r="I13" s="731">
        <v>3758.01</v>
      </c>
      <c r="J13" s="655">
        <v>-1.7495429762028318</v>
      </c>
      <c r="K13" s="651" t="s">
        <v>20</v>
      </c>
      <c r="L13" s="652" t="s">
        <v>20</v>
      </c>
      <c r="M13" s="655" t="s">
        <v>164</v>
      </c>
      <c r="N13" s="656">
        <v>2043.1679999999999</v>
      </c>
      <c r="O13" s="652">
        <v>1959.8710000000001</v>
      </c>
      <c r="P13" s="655">
        <v>4.2501266664999786</v>
      </c>
    </row>
    <row r="14" spans="1:16" ht="16.5" thickBot="1" x14ac:dyDescent="0.25">
      <c r="A14" s="657"/>
      <c r="B14" s="658" t="s">
        <v>22</v>
      </c>
      <c r="C14" s="659" t="s">
        <v>240</v>
      </c>
      <c r="D14" s="660" t="s">
        <v>240</v>
      </c>
      <c r="E14" s="661" t="s">
        <v>240</v>
      </c>
      <c r="F14" s="662">
        <v>99.999999999999986</v>
      </c>
      <c r="G14" s="663">
        <v>100.00000000000001</v>
      </c>
      <c r="H14" s="660" t="s">
        <v>240</v>
      </c>
      <c r="I14" s="660" t="s">
        <v>240</v>
      </c>
      <c r="J14" s="664" t="s">
        <v>240</v>
      </c>
      <c r="K14" s="659" t="s">
        <v>240</v>
      </c>
      <c r="L14" s="660" t="s">
        <v>240</v>
      </c>
      <c r="M14" s="664" t="s">
        <v>240</v>
      </c>
      <c r="N14" s="660" t="s">
        <v>240</v>
      </c>
      <c r="O14" s="660" t="s">
        <v>240</v>
      </c>
      <c r="P14" s="664" t="s">
        <v>240</v>
      </c>
    </row>
    <row r="15" spans="1:16" ht="15.75" x14ac:dyDescent="0.25">
      <c r="A15" s="665" t="s">
        <v>241</v>
      </c>
      <c r="B15" s="666">
        <v>450</v>
      </c>
      <c r="C15" s="667">
        <v>2178.1060000000002</v>
      </c>
      <c r="D15" s="668">
        <v>2240.212</v>
      </c>
      <c r="E15" s="141">
        <v>-2.7723269047750736</v>
      </c>
      <c r="F15" s="669">
        <v>8.3432499597388183</v>
      </c>
      <c r="G15" s="142">
        <v>8.6950944963994878</v>
      </c>
      <c r="H15" s="670">
        <v>1986.826</v>
      </c>
      <c r="I15" s="144">
        <v>1903.049</v>
      </c>
      <c r="J15" s="142">
        <v>4.4022513345688967</v>
      </c>
      <c r="K15" s="143">
        <v>2304.3910000000001</v>
      </c>
      <c r="L15" s="144">
        <v>2406.7040000000002</v>
      </c>
      <c r="M15" s="142">
        <v>-4.2511667409037459</v>
      </c>
      <c r="N15" s="670">
        <v>1878.49</v>
      </c>
      <c r="O15" s="144">
        <v>1894.5360000000001</v>
      </c>
      <c r="P15" s="142">
        <v>-0.84696200019424539</v>
      </c>
    </row>
    <row r="16" spans="1:16" ht="15.75" x14ac:dyDescent="0.25">
      <c r="A16" s="671" t="s">
        <v>242</v>
      </c>
      <c r="B16" s="672">
        <v>500</v>
      </c>
      <c r="C16" s="673">
        <v>2446.462</v>
      </c>
      <c r="D16" s="674">
        <v>2417.509</v>
      </c>
      <c r="E16" s="145">
        <v>1.1976377337168125</v>
      </c>
      <c r="F16" s="675">
        <v>3.0335715573796578</v>
      </c>
      <c r="G16" s="146">
        <v>2.3459615555118924</v>
      </c>
      <c r="H16" s="676">
        <v>2326.29</v>
      </c>
      <c r="I16" s="148">
        <v>2325.7860000000001</v>
      </c>
      <c r="J16" s="146">
        <v>2.1670093465172867E-2</v>
      </c>
      <c r="K16" s="147">
        <v>3143.82</v>
      </c>
      <c r="L16" s="148">
        <v>2948.7089999999998</v>
      </c>
      <c r="M16" s="146">
        <v>6.616827906721225</v>
      </c>
      <c r="N16" s="676">
        <v>2084.8110000000001</v>
      </c>
      <c r="O16" s="148">
        <v>2016.09</v>
      </c>
      <c r="P16" s="146">
        <v>3.4086275910301738</v>
      </c>
    </row>
    <row r="17" spans="1:16" ht="15.75" x14ac:dyDescent="0.25">
      <c r="A17" s="677" t="s">
        <v>243</v>
      </c>
      <c r="B17" s="672">
        <v>550</v>
      </c>
      <c r="C17" s="667">
        <v>3498.5520000000001</v>
      </c>
      <c r="D17" s="838">
        <v>3400.1489999999999</v>
      </c>
      <c r="E17" s="145">
        <v>2.8940790535944236</v>
      </c>
      <c r="F17" s="675">
        <v>1.0639800805995108</v>
      </c>
      <c r="G17" s="146">
        <v>0.8108342210163304</v>
      </c>
      <c r="H17" s="676">
        <v>3692.2620000000002</v>
      </c>
      <c r="I17" s="597">
        <v>3758.01</v>
      </c>
      <c r="J17" s="146">
        <v>-1.7495429762028318</v>
      </c>
      <c r="K17" s="147" t="s">
        <v>20</v>
      </c>
      <c r="L17" s="148" t="s">
        <v>20</v>
      </c>
      <c r="M17" s="146" t="s">
        <v>164</v>
      </c>
      <c r="N17" s="676">
        <v>2179.7190000000001</v>
      </c>
      <c r="O17" s="148">
        <v>2008.5630000000001</v>
      </c>
      <c r="P17" s="146">
        <v>8.5213159856076182</v>
      </c>
    </row>
    <row r="18" spans="1:16" ht="15.75" x14ac:dyDescent="0.25">
      <c r="A18" s="677"/>
      <c r="B18" s="678">
        <v>650</v>
      </c>
      <c r="C18" s="667">
        <v>1584.9469999999999</v>
      </c>
      <c r="D18" s="668">
        <v>1547.431</v>
      </c>
      <c r="E18" s="141">
        <v>2.4244053531304366</v>
      </c>
      <c r="F18" s="675">
        <v>1.7489505573401201</v>
      </c>
      <c r="G18" s="149">
        <v>1.6907326917146155</v>
      </c>
      <c r="H18" s="679" t="s">
        <v>20</v>
      </c>
      <c r="I18" s="151" t="s">
        <v>20</v>
      </c>
      <c r="J18" s="149" t="s">
        <v>164</v>
      </c>
      <c r="K18" s="150">
        <v>1570.0609999999999</v>
      </c>
      <c r="L18" s="151">
        <v>1553.8630000000001</v>
      </c>
      <c r="M18" s="149">
        <v>1.0424342429158726</v>
      </c>
      <c r="N18" s="679">
        <v>1671.873</v>
      </c>
      <c r="O18" s="151">
        <v>1560.481</v>
      </c>
      <c r="P18" s="149">
        <v>7.1383118410285062</v>
      </c>
    </row>
    <row r="19" spans="1:16" ht="16.5" thickBot="1" x14ac:dyDescent="0.3">
      <c r="A19" s="680"/>
      <c r="B19" s="681" t="s">
        <v>22</v>
      </c>
      <c r="C19" s="682" t="s">
        <v>240</v>
      </c>
      <c r="D19" s="683" t="s">
        <v>240</v>
      </c>
      <c r="E19" s="684" t="s">
        <v>240</v>
      </c>
      <c r="F19" s="685">
        <v>14.189752155058107</v>
      </c>
      <c r="G19" s="686">
        <v>13.542622964642327</v>
      </c>
      <c r="H19" s="687" t="s">
        <v>240</v>
      </c>
      <c r="I19" s="687" t="s">
        <v>240</v>
      </c>
      <c r="J19" s="686" t="s">
        <v>240</v>
      </c>
      <c r="K19" s="688" t="s">
        <v>240</v>
      </c>
      <c r="L19" s="687" t="s">
        <v>240</v>
      </c>
      <c r="M19" s="686" t="s">
        <v>240</v>
      </c>
      <c r="N19" s="687" t="s">
        <v>240</v>
      </c>
      <c r="O19" s="687" t="s">
        <v>240</v>
      </c>
      <c r="P19" s="686" t="s">
        <v>240</v>
      </c>
    </row>
    <row r="20" spans="1:16" ht="16.5" thickTop="1" x14ac:dyDescent="0.25">
      <c r="A20" s="665" t="s">
        <v>241</v>
      </c>
      <c r="B20" s="666">
        <v>450</v>
      </c>
      <c r="C20" s="667">
        <v>1807.9939999999999</v>
      </c>
      <c r="D20" s="668">
        <v>1798.0340000000001</v>
      </c>
      <c r="E20" s="141">
        <v>0.55393835711670691</v>
      </c>
      <c r="F20" s="152">
        <v>1.6456697773050373</v>
      </c>
      <c r="G20" s="142">
        <v>1.390227830260873</v>
      </c>
      <c r="H20" s="670">
        <v>1571.9929999999999</v>
      </c>
      <c r="I20" s="144">
        <v>1499.597</v>
      </c>
      <c r="J20" s="142">
        <v>4.8276970412717519</v>
      </c>
      <c r="K20" s="143">
        <v>2139.998</v>
      </c>
      <c r="L20" s="144">
        <v>2121.3319999999999</v>
      </c>
      <c r="M20" s="142">
        <v>0.87991884344365556</v>
      </c>
      <c r="N20" s="670">
        <v>1502.376</v>
      </c>
      <c r="O20" s="144">
        <v>1436.741</v>
      </c>
      <c r="P20" s="142">
        <v>4.5683251191411669</v>
      </c>
    </row>
    <row r="21" spans="1:16" ht="15.75" x14ac:dyDescent="0.25">
      <c r="A21" s="671" t="s">
        <v>244</v>
      </c>
      <c r="B21" s="672">
        <v>500</v>
      </c>
      <c r="C21" s="667">
        <v>1550.7339999999999</v>
      </c>
      <c r="D21" s="674">
        <v>1544.068</v>
      </c>
      <c r="E21" s="141">
        <v>0.43171673786387255</v>
      </c>
      <c r="F21" s="152">
        <v>8.5732449741026588</v>
      </c>
      <c r="G21" s="146">
        <v>9.8027797913355172</v>
      </c>
      <c r="H21" s="676">
        <v>1635.789</v>
      </c>
      <c r="I21" s="148">
        <v>1575.4349999999999</v>
      </c>
      <c r="J21" s="146">
        <v>3.8309419303240082</v>
      </c>
      <c r="K21" s="147">
        <v>1534.741</v>
      </c>
      <c r="L21" s="148">
        <v>1557.2280000000001</v>
      </c>
      <c r="M21" s="146">
        <v>-1.4440403075208048</v>
      </c>
      <c r="N21" s="676">
        <v>1463.425</v>
      </c>
      <c r="O21" s="148">
        <v>1477.5619999999999</v>
      </c>
      <c r="P21" s="146">
        <v>-0.95677880183707653</v>
      </c>
    </row>
    <row r="22" spans="1:16" ht="15.75" x14ac:dyDescent="0.25">
      <c r="A22" s="677" t="s">
        <v>245</v>
      </c>
      <c r="B22" s="672">
        <v>550</v>
      </c>
      <c r="C22" s="673">
        <v>1658.1410000000001</v>
      </c>
      <c r="D22" s="674">
        <v>1748.8610000000001</v>
      </c>
      <c r="E22" s="141">
        <v>-5.1873762408790647</v>
      </c>
      <c r="F22" s="152">
        <v>3.370752927494193</v>
      </c>
      <c r="G22" s="146">
        <v>3.9452473550283149</v>
      </c>
      <c r="H22" s="676">
        <v>1968.15</v>
      </c>
      <c r="I22" s="148">
        <v>2078.3620000000001</v>
      </c>
      <c r="J22" s="146">
        <v>-5.3028298246407504</v>
      </c>
      <c r="K22" s="147">
        <v>1591.23</v>
      </c>
      <c r="L22" s="148">
        <v>1718.17</v>
      </c>
      <c r="M22" s="146">
        <v>-7.3880931456142314</v>
      </c>
      <c r="N22" s="676">
        <v>1456.6510000000001</v>
      </c>
      <c r="O22" s="148">
        <v>1491.027</v>
      </c>
      <c r="P22" s="146">
        <v>-2.3055249837863419</v>
      </c>
    </row>
    <row r="23" spans="1:16" ht="15.75" x14ac:dyDescent="0.25">
      <c r="A23" s="677"/>
      <c r="B23" s="672">
        <v>650</v>
      </c>
      <c r="C23" s="673">
        <v>1440.7470000000001</v>
      </c>
      <c r="D23" s="674">
        <v>1438.61</v>
      </c>
      <c r="E23" s="141">
        <v>0.14854616609089127</v>
      </c>
      <c r="F23" s="152">
        <v>1.8028330371203276</v>
      </c>
      <c r="G23" s="146">
        <v>1.4874236888587844</v>
      </c>
      <c r="H23" s="676">
        <v>1421.9570000000001</v>
      </c>
      <c r="I23" s="148">
        <v>1439.6880000000001</v>
      </c>
      <c r="J23" s="146">
        <v>-1.2315862881402078</v>
      </c>
      <c r="K23" s="147">
        <v>1468.2239999999999</v>
      </c>
      <c r="L23" s="148">
        <v>1441.221</v>
      </c>
      <c r="M23" s="146">
        <v>1.8736196599966231</v>
      </c>
      <c r="N23" s="676">
        <v>1365.751</v>
      </c>
      <c r="O23" s="148">
        <v>1427.4290000000001</v>
      </c>
      <c r="P23" s="146">
        <v>-4.3209154360742357</v>
      </c>
    </row>
    <row r="24" spans="1:16" ht="15.75" x14ac:dyDescent="0.25">
      <c r="A24" s="677"/>
      <c r="B24" s="689">
        <v>750</v>
      </c>
      <c r="C24" s="673">
        <v>1418.6379999999999</v>
      </c>
      <c r="D24" s="674">
        <v>1449.01</v>
      </c>
      <c r="E24" s="141">
        <v>-2.0960517870822195</v>
      </c>
      <c r="F24" s="152">
        <v>8.1245136111724534</v>
      </c>
      <c r="G24" s="146">
        <v>6.8086925394002229</v>
      </c>
      <c r="H24" s="676">
        <v>1415.0820000000001</v>
      </c>
      <c r="I24" s="148">
        <v>1435.83</v>
      </c>
      <c r="J24" s="146">
        <v>-1.4450178642318254</v>
      </c>
      <c r="K24" s="147">
        <v>1456.124</v>
      </c>
      <c r="L24" s="148">
        <v>1498.509</v>
      </c>
      <c r="M24" s="146">
        <v>-2.8284781739715941</v>
      </c>
      <c r="N24" s="676">
        <v>1370.0409999999999</v>
      </c>
      <c r="O24" s="148">
        <v>1381.759</v>
      </c>
      <c r="P24" s="146">
        <v>-0.84804947896124239</v>
      </c>
    </row>
    <row r="25" spans="1:16" ht="15.75" x14ac:dyDescent="0.25">
      <c r="A25" s="677"/>
      <c r="B25" s="690">
        <v>850</v>
      </c>
      <c r="C25" s="673">
        <v>1423.7159999999999</v>
      </c>
      <c r="D25" s="674">
        <v>1443.7950000000001</v>
      </c>
      <c r="E25" s="145">
        <v>-1.3907098999511827</v>
      </c>
      <c r="F25" s="152">
        <v>0.27483680961716678</v>
      </c>
      <c r="G25" s="146">
        <v>0.28233812763063126</v>
      </c>
      <c r="H25" s="676">
        <v>1430.5450000000001</v>
      </c>
      <c r="I25" s="148" t="s">
        <v>20</v>
      </c>
      <c r="J25" s="146" t="s">
        <v>164</v>
      </c>
      <c r="K25" s="150" t="s">
        <v>23</v>
      </c>
      <c r="L25" s="151" t="s">
        <v>23</v>
      </c>
      <c r="M25" s="149" t="s">
        <v>23</v>
      </c>
      <c r="N25" s="679">
        <v>1404.8520000000001</v>
      </c>
      <c r="O25" s="151" t="s">
        <v>20</v>
      </c>
      <c r="P25" s="149" t="s">
        <v>164</v>
      </c>
    </row>
    <row r="26" spans="1:16" ht="16.5" thickBot="1" x14ac:dyDescent="0.3">
      <c r="A26" s="680"/>
      <c r="B26" s="691" t="s">
        <v>22</v>
      </c>
      <c r="C26" s="692" t="s">
        <v>240</v>
      </c>
      <c r="D26" s="693" t="s">
        <v>240</v>
      </c>
      <c r="E26" s="684" t="s">
        <v>240</v>
      </c>
      <c r="F26" s="685">
        <v>23.791851136811836</v>
      </c>
      <c r="G26" s="694">
        <v>23.716709332514341</v>
      </c>
      <c r="H26" s="695" t="s">
        <v>240</v>
      </c>
      <c r="I26" s="695" t="s">
        <v>240</v>
      </c>
      <c r="J26" s="694" t="s">
        <v>240</v>
      </c>
      <c r="K26" s="688" t="s">
        <v>240</v>
      </c>
      <c r="L26" s="687" t="s">
        <v>240</v>
      </c>
      <c r="M26" s="686" t="s">
        <v>240</v>
      </c>
      <c r="N26" s="687" t="s">
        <v>240</v>
      </c>
      <c r="O26" s="687" t="s">
        <v>240</v>
      </c>
      <c r="P26" s="686" t="s">
        <v>240</v>
      </c>
    </row>
    <row r="27" spans="1:16" ht="16.5" thickTop="1" x14ac:dyDescent="0.25">
      <c r="A27" s="665" t="s">
        <v>241</v>
      </c>
      <c r="B27" s="666">
        <v>450</v>
      </c>
      <c r="C27" s="667">
        <v>1346.34</v>
      </c>
      <c r="D27" s="668">
        <v>1511.9480000000001</v>
      </c>
      <c r="E27" s="141">
        <v>-10.953286753248138</v>
      </c>
      <c r="F27" s="152">
        <v>2.7489949169655317</v>
      </c>
      <c r="G27" s="142">
        <v>2.8233046234209831</v>
      </c>
      <c r="H27" s="670" t="s">
        <v>20</v>
      </c>
      <c r="I27" s="144" t="s">
        <v>20</v>
      </c>
      <c r="J27" s="142" t="s">
        <v>164</v>
      </c>
      <c r="K27" s="143">
        <v>1381.646</v>
      </c>
      <c r="L27" s="144">
        <v>1563.3109999999999</v>
      </c>
      <c r="M27" s="142">
        <v>-11.620528480897272</v>
      </c>
      <c r="N27" s="670" t="s">
        <v>20</v>
      </c>
      <c r="O27" s="144" t="s">
        <v>20</v>
      </c>
      <c r="P27" s="142" t="s">
        <v>164</v>
      </c>
    </row>
    <row r="28" spans="1:16" ht="15.75" x14ac:dyDescent="0.25">
      <c r="A28" s="671" t="s">
        <v>244</v>
      </c>
      <c r="B28" s="672">
        <v>500</v>
      </c>
      <c r="C28" s="667">
        <v>1446.9369999999999</v>
      </c>
      <c r="D28" s="674">
        <v>1439.3610000000001</v>
      </c>
      <c r="E28" s="141">
        <v>0.52634467656132089</v>
      </c>
      <c r="F28" s="152">
        <v>12.627618302781446</v>
      </c>
      <c r="G28" s="146">
        <v>13.002526734610081</v>
      </c>
      <c r="H28" s="676">
        <v>1326.625</v>
      </c>
      <c r="I28" s="148">
        <v>1312.1369999999999</v>
      </c>
      <c r="J28" s="146">
        <v>1.1041529962191492</v>
      </c>
      <c r="K28" s="147">
        <v>1719.588</v>
      </c>
      <c r="L28" s="148">
        <v>1711.1320000000001</v>
      </c>
      <c r="M28" s="146">
        <v>0.49417578538651041</v>
      </c>
      <c r="N28" s="676">
        <v>1375.8219999999999</v>
      </c>
      <c r="O28" s="148">
        <v>1381.5429999999999</v>
      </c>
      <c r="P28" s="146">
        <v>-0.41410220311637091</v>
      </c>
    </row>
    <row r="29" spans="1:16" ht="15.75" x14ac:dyDescent="0.25">
      <c r="A29" s="677" t="s">
        <v>246</v>
      </c>
      <c r="B29" s="672">
        <v>550</v>
      </c>
      <c r="C29" s="673">
        <v>1696.0940000000001</v>
      </c>
      <c r="D29" s="674">
        <v>1780.625</v>
      </c>
      <c r="E29" s="141">
        <v>-4.7472657072657043</v>
      </c>
      <c r="F29" s="152">
        <v>19.877355279132942</v>
      </c>
      <c r="G29" s="146">
        <v>21.155915290385405</v>
      </c>
      <c r="H29" s="676">
        <v>1475.1590000000001</v>
      </c>
      <c r="I29" s="148">
        <v>1579.0609999999999</v>
      </c>
      <c r="J29" s="146">
        <v>-6.5799864603077278</v>
      </c>
      <c r="K29" s="147">
        <v>1710.654</v>
      </c>
      <c r="L29" s="148">
        <v>1843.9649999999999</v>
      </c>
      <c r="M29" s="146">
        <v>-7.2295840756196519</v>
      </c>
      <c r="N29" s="676">
        <v>1765.732</v>
      </c>
      <c r="O29" s="148">
        <v>1769.9939999999999</v>
      </c>
      <c r="P29" s="146">
        <v>-0.24079177669528504</v>
      </c>
    </row>
    <row r="30" spans="1:16" ht="15.75" x14ac:dyDescent="0.25">
      <c r="A30" s="677"/>
      <c r="B30" s="672">
        <v>650</v>
      </c>
      <c r="C30" s="673">
        <v>1398.405</v>
      </c>
      <c r="D30" s="674">
        <v>1406.123</v>
      </c>
      <c r="E30" s="141">
        <v>-0.54888512598116057</v>
      </c>
      <c r="F30" s="152">
        <v>8.174152996348047</v>
      </c>
      <c r="G30" s="146">
        <v>7.7442665558095616</v>
      </c>
      <c r="H30" s="676">
        <v>1304.3869999999999</v>
      </c>
      <c r="I30" s="148">
        <v>1304.3109999999999</v>
      </c>
      <c r="J30" s="146">
        <v>5.8268311775352532E-3</v>
      </c>
      <c r="K30" s="147">
        <v>1459.884</v>
      </c>
      <c r="L30" s="148">
        <v>1463.875</v>
      </c>
      <c r="M30" s="146">
        <v>-0.27263256767141902</v>
      </c>
      <c r="N30" s="676">
        <v>1327.106</v>
      </c>
      <c r="O30" s="148">
        <v>1378.277</v>
      </c>
      <c r="P30" s="146">
        <v>-3.71267894624956</v>
      </c>
    </row>
    <row r="31" spans="1:16" ht="15.75" x14ac:dyDescent="0.25">
      <c r="A31" s="677"/>
      <c r="B31" s="689">
        <v>750</v>
      </c>
      <c r="C31" s="673">
        <v>1376.537</v>
      </c>
      <c r="D31" s="674">
        <v>1388.768</v>
      </c>
      <c r="E31" s="141">
        <v>-0.88070865688149458</v>
      </c>
      <c r="F31" s="152">
        <v>9.7735103603833835</v>
      </c>
      <c r="G31" s="146">
        <v>9.9990622797028035</v>
      </c>
      <c r="H31" s="676">
        <v>1329.0329999999999</v>
      </c>
      <c r="I31" s="148">
        <v>1331.2529999999999</v>
      </c>
      <c r="J31" s="146">
        <v>-0.16676018758267794</v>
      </c>
      <c r="K31" s="147">
        <v>1493.8409999999999</v>
      </c>
      <c r="L31" s="148">
        <v>1507.008</v>
      </c>
      <c r="M31" s="146">
        <v>-0.87371798955281876</v>
      </c>
      <c r="N31" s="676">
        <v>1262.5350000000001</v>
      </c>
      <c r="O31" s="148">
        <v>1260.4290000000001</v>
      </c>
      <c r="P31" s="146">
        <v>0.16708596834887124</v>
      </c>
    </row>
    <row r="32" spans="1:16" ht="15.75" x14ac:dyDescent="0.25">
      <c r="A32" s="677"/>
      <c r="B32" s="690">
        <v>850</v>
      </c>
      <c r="C32" s="673">
        <v>1240.2670000000001</v>
      </c>
      <c r="D32" s="674">
        <v>1242.288</v>
      </c>
      <c r="E32" s="153">
        <v>-0.16268369331426835</v>
      </c>
      <c r="F32" s="152">
        <v>0.69738635015752493</v>
      </c>
      <c r="G32" s="146">
        <v>0.77672368704466599</v>
      </c>
      <c r="H32" s="676" t="s">
        <v>20</v>
      </c>
      <c r="I32" s="148" t="s">
        <v>20</v>
      </c>
      <c r="J32" s="146" t="s">
        <v>164</v>
      </c>
      <c r="K32" s="143" t="s">
        <v>20</v>
      </c>
      <c r="L32" s="148">
        <v>1237.5440000000001</v>
      </c>
      <c r="M32" s="146" t="s">
        <v>164</v>
      </c>
      <c r="N32" s="676" t="s">
        <v>23</v>
      </c>
      <c r="O32" s="151" t="s">
        <v>23</v>
      </c>
      <c r="P32" s="149" t="s">
        <v>23</v>
      </c>
    </row>
    <row r="33" spans="1:16" ht="16.5" thickBot="1" x14ac:dyDescent="0.3">
      <c r="A33" s="680"/>
      <c r="B33" s="691" t="s">
        <v>22</v>
      </c>
      <c r="C33" s="692" t="s">
        <v>240</v>
      </c>
      <c r="D33" s="693" t="s">
        <v>240</v>
      </c>
      <c r="E33" s="684" t="s">
        <v>240</v>
      </c>
      <c r="F33" s="685">
        <v>53.899018205768876</v>
      </c>
      <c r="G33" s="694">
        <v>55.501799170973499</v>
      </c>
      <c r="H33" s="695" t="s">
        <v>240</v>
      </c>
      <c r="I33" s="695" t="s">
        <v>240</v>
      </c>
      <c r="J33" s="694" t="s">
        <v>240</v>
      </c>
      <c r="K33" s="696" t="s">
        <v>240</v>
      </c>
      <c r="L33" s="695" t="s">
        <v>240</v>
      </c>
      <c r="M33" s="694" t="s">
        <v>240</v>
      </c>
      <c r="N33" s="695" t="s">
        <v>240</v>
      </c>
      <c r="O33" s="687" t="s">
        <v>240</v>
      </c>
      <c r="P33" s="686" t="s">
        <v>240</v>
      </c>
    </row>
    <row r="34" spans="1:16" ht="16.5" thickTop="1" x14ac:dyDescent="0.25">
      <c r="A34" s="665" t="s">
        <v>247</v>
      </c>
      <c r="B34" s="666">
        <v>580</v>
      </c>
      <c r="C34" s="667">
        <v>1335.8579999999999</v>
      </c>
      <c r="D34" s="668">
        <v>1365.6389999999999</v>
      </c>
      <c r="E34" s="141">
        <v>-2.1807373690997367</v>
      </c>
      <c r="F34" s="152">
        <v>0.30728683994564981</v>
      </c>
      <c r="G34" s="142">
        <v>0.21184302408919128</v>
      </c>
      <c r="H34" s="670">
        <v>1296.3969999999999</v>
      </c>
      <c r="I34" s="144">
        <v>1301.019</v>
      </c>
      <c r="J34" s="142">
        <v>-0.35525999235984029</v>
      </c>
      <c r="K34" s="143">
        <v>1502.47</v>
      </c>
      <c r="L34" s="144">
        <v>1523.018</v>
      </c>
      <c r="M34" s="142">
        <v>-1.3491633060147681</v>
      </c>
      <c r="N34" s="670">
        <v>1420.4369999999999</v>
      </c>
      <c r="O34" s="144" t="s">
        <v>20</v>
      </c>
      <c r="P34" s="142" t="s">
        <v>164</v>
      </c>
    </row>
    <row r="35" spans="1:16" ht="15.75" x14ac:dyDescent="0.25">
      <c r="A35" s="671" t="s">
        <v>244</v>
      </c>
      <c r="B35" s="672">
        <v>720</v>
      </c>
      <c r="C35" s="667">
        <v>1376.2190000000001</v>
      </c>
      <c r="D35" s="674">
        <v>1390.144</v>
      </c>
      <c r="E35" s="141">
        <v>-1.001694788453567</v>
      </c>
      <c r="F35" s="152">
        <v>3.0025921450675477</v>
      </c>
      <c r="G35" s="146">
        <v>2.8442564120777356</v>
      </c>
      <c r="H35" s="676">
        <v>1355.075</v>
      </c>
      <c r="I35" s="148">
        <v>1365.462</v>
      </c>
      <c r="J35" s="146">
        <v>-0.76069491498115238</v>
      </c>
      <c r="K35" s="147">
        <v>1428.45</v>
      </c>
      <c r="L35" s="148">
        <v>1432.231</v>
      </c>
      <c r="M35" s="146">
        <v>-0.26399372726885184</v>
      </c>
      <c r="N35" s="676">
        <v>1365.829</v>
      </c>
      <c r="O35" s="148">
        <v>1388.58</v>
      </c>
      <c r="P35" s="146">
        <v>-1.6384363882527457</v>
      </c>
    </row>
    <row r="36" spans="1:16" ht="15.75" x14ac:dyDescent="0.25">
      <c r="A36" s="677" t="s">
        <v>245</v>
      </c>
      <c r="B36" s="678">
        <v>2000</v>
      </c>
      <c r="C36" s="673">
        <v>1305.595</v>
      </c>
      <c r="D36" s="674">
        <v>1345.144</v>
      </c>
      <c r="E36" s="145">
        <v>-2.9401313167958207</v>
      </c>
      <c r="F36" s="152">
        <v>0.4191743516503228</v>
      </c>
      <c r="G36" s="146">
        <v>0.38834906804144476</v>
      </c>
      <c r="H36" s="679">
        <v>1310.913</v>
      </c>
      <c r="I36" s="151">
        <v>1341.8320000000001</v>
      </c>
      <c r="J36" s="149">
        <v>-2.3042377883371463</v>
      </c>
      <c r="K36" s="150" t="s">
        <v>20</v>
      </c>
      <c r="L36" s="151" t="s">
        <v>20</v>
      </c>
      <c r="M36" s="149" t="s">
        <v>164</v>
      </c>
      <c r="N36" s="679">
        <v>1301.556</v>
      </c>
      <c r="O36" s="151">
        <v>1345.307</v>
      </c>
      <c r="P36" s="149">
        <v>-3.2521201480405568</v>
      </c>
    </row>
    <row r="37" spans="1:16" ht="16.5" thickBot="1" x14ac:dyDescent="0.3">
      <c r="A37" s="680"/>
      <c r="B37" s="681" t="s">
        <v>22</v>
      </c>
      <c r="C37" s="692" t="s">
        <v>240</v>
      </c>
      <c r="D37" s="693" t="s">
        <v>240</v>
      </c>
      <c r="E37" s="684" t="s">
        <v>240</v>
      </c>
      <c r="F37" s="685">
        <v>3.7290533366635201</v>
      </c>
      <c r="G37" s="694">
        <v>3.4444485042083723</v>
      </c>
      <c r="H37" s="687" t="s">
        <v>240</v>
      </c>
      <c r="I37" s="687" t="s">
        <v>240</v>
      </c>
      <c r="J37" s="686" t="s">
        <v>240</v>
      </c>
      <c r="K37" s="688" t="s">
        <v>240</v>
      </c>
      <c r="L37" s="687" t="s">
        <v>240</v>
      </c>
      <c r="M37" s="686" t="s">
        <v>240</v>
      </c>
      <c r="N37" s="687" t="s">
        <v>240</v>
      </c>
      <c r="O37" s="687" t="s">
        <v>240</v>
      </c>
      <c r="P37" s="686" t="s">
        <v>240</v>
      </c>
    </row>
    <row r="38" spans="1:16" ht="16.5" thickTop="1" x14ac:dyDescent="0.25">
      <c r="A38" s="665" t="s">
        <v>247</v>
      </c>
      <c r="B38" s="666">
        <v>580</v>
      </c>
      <c r="C38" s="667">
        <v>1264.3409999999999</v>
      </c>
      <c r="D38" s="668">
        <v>1183.624</v>
      </c>
      <c r="E38" s="141">
        <v>6.8194798348123964</v>
      </c>
      <c r="F38" s="152">
        <v>0.14040785782547188</v>
      </c>
      <c r="G38" s="142">
        <v>8.4880295021625071E-2</v>
      </c>
      <c r="H38" s="670" t="s">
        <v>20</v>
      </c>
      <c r="I38" s="144" t="s">
        <v>20</v>
      </c>
      <c r="J38" s="142" t="s">
        <v>164</v>
      </c>
      <c r="K38" s="143" t="s">
        <v>20</v>
      </c>
      <c r="L38" s="144" t="s">
        <v>20</v>
      </c>
      <c r="M38" s="142" t="s">
        <v>164</v>
      </c>
      <c r="N38" s="670" t="s">
        <v>20</v>
      </c>
      <c r="O38" s="144" t="s">
        <v>20</v>
      </c>
      <c r="P38" s="142" t="s">
        <v>164</v>
      </c>
    </row>
    <row r="39" spans="1:16" ht="15.75" x14ac:dyDescent="0.25">
      <c r="A39" s="671" t="s">
        <v>244</v>
      </c>
      <c r="B39" s="672">
        <v>720</v>
      </c>
      <c r="C39" s="667">
        <v>1130.9069999999999</v>
      </c>
      <c r="D39" s="674">
        <v>1174.9649999999999</v>
      </c>
      <c r="E39" s="141">
        <v>-3.7497287153234344</v>
      </c>
      <c r="F39" s="152">
        <v>4.1453828862493847</v>
      </c>
      <c r="G39" s="146">
        <v>3.6889201064861892</v>
      </c>
      <c r="H39" s="676">
        <v>1095.3979999999999</v>
      </c>
      <c r="I39" s="148">
        <v>1113.3530000000001</v>
      </c>
      <c r="J39" s="146">
        <v>-1.6126960631533893</v>
      </c>
      <c r="K39" s="147">
        <v>1248.1559999999999</v>
      </c>
      <c r="L39" s="148">
        <v>1238.232</v>
      </c>
      <c r="M39" s="146">
        <v>0.80146531506211904</v>
      </c>
      <c r="N39" s="676">
        <v>1187.731</v>
      </c>
      <c r="O39" s="148">
        <v>1260.4290000000001</v>
      </c>
      <c r="P39" s="146">
        <v>-5.7677187687684182</v>
      </c>
    </row>
    <row r="40" spans="1:16" ht="15.75" x14ac:dyDescent="0.25">
      <c r="A40" s="677" t="s">
        <v>246</v>
      </c>
      <c r="B40" s="678">
        <v>2000</v>
      </c>
      <c r="C40" s="673">
        <v>1160.0740000000001</v>
      </c>
      <c r="D40" s="674" t="s">
        <v>20</v>
      </c>
      <c r="E40" s="153" t="s">
        <v>164</v>
      </c>
      <c r="F40" s="152">
        <v>0.10453442162281011</v>
      </c>
      <c r="G40" s="146">
        <v>2.0619626153657866E-2</v>
      </c>
      <c r="H40" s="679" t="s">
        <v>20</v>
      </c>
      <c r="I40" s="151" t="s">
        <v>20</v>
      </c>
      <c r="J40" s="149" t="s">
        <v>164</v>
      </c>
      <c r="K40" s="150" t="s">
        <v>20</v>
      </c>
      <c r="L40" s="151" t="s">
        <v>23</v>
      </c>
      <c r="M40" s="149" t="s">
        <v>23</v>
      </c>
      <c r="N40" s="679" t="s">
        <v>20</v>
      </c>
      <c r="O40" s="151" t="s">
        <v>23</v>
      </c>
      <c r="P40" s="149" t="s">
        <v>23</v>
      </c>
    </row>
    <row r="41" spans="1:16" ht="16.5" thickBot="1" x14ac:dyDescent="0.3">
      <c r="A41" s="697"/>
      <c r="B41" s="698" t="s">
        <v>22</v>
      </c>
      <c r="C41" s="699" t="s">
        <v>240</v>
      </c>
      <c r="D41" s="700" t="s">
        <v>240</v>
      </c>
      <c r="E41" s="701" t="s">
        <v>240</v>
      </c>
      <c r="F41" s="702">
        <v>4.3903251656976661</v>
      </c>
      <c r="G41" s="703">
        <v>3.7944200276614715</v>
      </c>
      <c r="H41" s="704" t="s">
        <v>240</v>
      </c>
      <c r="I41" s="704" t="s">
        <v>240</v>
      </c>
      <c r="J41" s="703" t="s">
        <v>240</v>
      </c>
      <c r="K41" s="154" t="s">
        <v>240</v>
      </c>
      <c r="L41" s="704" t="s">
        <v>240</v>
      </c>
      <c r="M41" s="703" t="s">
        <v>240</v>
      </c>
      <c r="N41" s="704" t="s">
        <v>240</v>
      </c>
      <c r="O41" s="704" t="s">
        <v>240</v>
      </c>
      <c r="P41" s="703" t="s">
        <v>240</v>
      </c>
    </row>
    <row r="42" spans="1:16" s="618" customFormat="1" ht="16.5" thickBot="1" x14ac:dyDescent="0.3">
      <c r="A42" s="705"/>
      <c r="B42" s="706"/>
      <c r="C42" s="707"/>
      <c r="D42" s="708"/>
      <c r="E42" s="317" t="s">
        <v>22</v>
      </c>
      <c r="F42" s="318">
        <v>100</v>
      </c>
      <c r="G42" s="319">
        <v>100</v>
      </c>
      <c r="H42" s="709"/>
      <c r="I42" s="709"/>
      <c r="J42" s="709"/>
      <c r="K42" s="709"/>
      <c r="L42" s="710"/>
      <c r="M42" s="710"/>
      <c r="N42" s="710"/>
      <c r="O42" s="710"/>
      <c r="P42" s="710"/>
    </row>
    <row r="43" spans="1:16" ht="15.75" x14ac:dyDescent="0.25">
      <c r="A43" s="711"/>
      <c r="B43" s="619"/>
    </row>
    <row r="44" spans="1:16" x14ac:dyDescent="0.2">
      <c r="A44" s="619"/>
      <c r="B44" s="619"/>
    </row>
    <row r="45" spans="1:16" x14ac:dyDescent="0.2">
      <c r="A45" s="619"/>
      <c r="B45" s="619"/>
    </row>
    <row r="46" spans="1:16" x14ac:dyDescent="0.2">
      <c r="A46" s="619"/>
      <c r="B46" s="619"/>
    </row>
    <row r="47" spans="1:16" x14ac:dyDescent="0.2">
      <c r="A47" s="619"/>
      <c r="B47" s="619"/>
    </row>
    <row r="48" spans="1:16" x14ac:dyDescent="0.2">
      <c r="A48" s="619"/>
      <c r="B48" s="619"/>
    </row>
    <row r="49" spans="1:2" x14ac:dyDescent="0.2">
      <c r="A49" s="619"/>
      <c r="B49" s="619"/>
    </row>
    <row r="50" spans="1:2" x14ac:dyDescent="0.2">
      <c r="A50" s="619"/>
      <c r="B50" s="619"/>
    </row>
    <row r="51" spans="1:2" x14ac:dyDescent="0.2">
      <c r="A51" s="619"/>
      <c r="B51" s="619"/>
    </row>
    <row r="52" spans="1:2" x14ac:dyDescent="0.2">
      <c r="A52" s="619"/>
      <c r="B52" s="619"/>
    </row>
    <row r="53" spans="1:2" x14ac:dyDescent="0.2">
      <c r="A53" s="619"/>
      <c r="B53" s="619"/>
    </row>
    <row r="54" spans="1:2" x14ac:dyDescent="0.2">
      <c r="A54" s="619"/>
      <c r="B54" s="619"/>
    </row>
    <row r="55" spans="1:2" x14ac:dyDescent="0.2">
      <c r="A55" s="619"/>
      <c r="B55" s="619"/>
    </row>
    <row r="56" spans="1:2" x14ac:dyDescent="0.2">
      <c r="A56" s="619"/>
      <c r="B56" s="619"/>
    </row>
    <row r="57" spans="1:2" x14ac:dyDescent="0.2">
      <c r="A57" s="619"/>
      <c r="B57" s="619"/>
    </row>
    <row r="58" spans="1:2" x14ac:dyDescent="0.2">
      <c r="A58" s="619"/>
      <c r="B58" s="619"/>
    </row>
    <row r="59" spans="1:2" x14ac:dyDescent="0.2">
      <c r="A59" s="619"/>
      <c r="B59" s="619"/>
    </row>
    <row r="60" spans="1:2" x14ac:dyDescent="0.2">
      <c r="A60" s="619"/>
      <c r="B60" s="619"/>
    </row>
    <row r="61" spans="1:2" x14ac:dyDescent="0.2">
      <c r="A61" s="619"/>
      <c r="B61" s="619"/>
    </row>
    <row r="62" spans="1:2" x14ac:dyDescent="0.2">
      <c r="A62" s="619"/>
      <c r="B62" s="619"/>
    </row>
    <row r="63" spans="1:2" x14ac:dyDescent="0.2">
      <c r="A63" s="619"/>
      <c r="B63" s="619"/>
    </row>
    <row r="64" spans="1:2" x14ac:dyDescent="0.2">
      <c r="A64" s="619"/>
      <c r="B64" s="619"/>
    </row>
    <row r="65" spans="1:2" x14ac:dyDescent="0.2">
      <c r="A65" s="619"/>
      <c r="B65" s="619"/>
    </row>
    <row r="66" spans="1:2" x14ac:dyDescent="0.2">
      <c r="A66" s="619"/>
      <c r="B66" s="619"/>
    </row>
    <row r="67" spans="1:2" x14ac:dyDescent="0.2">
      <c r="A67" s="619"/>
      <c r="B67" s="619"/>
    </row>
    <row r="68" spans="1:2" x14ac:dyDescent="0.2">
      <c r="A68" s="619"/>
      <c r="B68" s="619"/>
    </row>
    <row r="69" spans="1:2" x14ac:dyDescent="0.2">
      <c r="A69" s="619"/>
      <c r="B69" s="619"/>
    </row>
    <row r="70" spans="1:2" x14ac:dyDescent="0.2">
      <c r="A70" s="619"/>
      <c r="B70" s="619"/>
    </row>
    <row r="71" spans="1:2" x14ac:dyDescent="0.2">
      <c r="A71" s="619"/>
      <c r="B71" s="619"/>
    </row>
    <row r="72" spans="1:2" x14ac:dyDescent="0.2">
      <c r="A72" s="619"/>
      <c r="B72" s="619"/>
    </row>
    <row r="73" spans="1:2" x14ac:dyDescent="0.2">
      <c r="A73" s="619"/>
      <c r="B73" s="619"/>
    </row>
    <row r="74" spans="1:2" x14ac:dyDescent="0.2">
      <c r="A74" s="619"/>
      <c r="B74" s="619"/>
    </row>
    <row r="75" spans="1:2" x14ac:dyDescent="0.2">
      <c r="A75" s="619"/>
      <c r="B75" s="619"/>
    </row>
    <row r="76" spans="1:2" x14ac:dyDescent="0.2">
      <c r="A76" s="619"/>
      <c r="B76" s="619"/>
    </row>
    <row r="77" spans="1:2" x14ac:dyDescent="0.2">
      <c r="A77" s="619"/>
      <c r="B77" s="619"/>
    </row>
    <row r="78" spans="1:2" x14ac:dyDescent="0.2">
      <c r="A78" s="619"/>
      <c r="B78" s="619"/>
    </row>
    <row r="79" spans="1:2" x14ac:dyDescent="0.2">
      <c r="A79" s="619"/>
      <c r="B79" s="619"/>
    </row>
    <row r="80" spans="1:2" x14ac:dyDescent="0.2">
      <c r="A80" s="619"/>
      <c r="B80" s="619"/>
    </row>
    <row r="81" spans="1:2" x14ac:dyDescent="0.2">
      <c r="A81" s="619"/>
      <c r="B81" s="619"/>
    </row>
    <row r="82" spans="1:2" x14ac:dyDescent="0.2">
      <c r="A82" s="619"/>
      <c r="B82" s="619"/>
    </row>
    <row r="83" spans="1:2" x14ac:dyDescent="0.2">
      <c r="A83" s="619"/>
      <c r="B83" s="619"/>
    </row>
    <row r="84" spans="1:2" x14ac:dyDescent="0.2">
      <c r="A84" s="619"/>
      <c r="B84" s="619"/>
    </row>
    <row r="85" spans="1:2" x14ac:dyDescent="0.2">
      <c r="A85" s="619"/>
      <c r="B85" s="619"/>
    </row>
    <row r="86" spans="1:2" x14ac:dyDescent="0.2">
      <c r="A86" s="619"/>
      <c r="B86" s="619"/>
    </row>
    <row r="87" spans="1:2" x14ac:dyDescent="0.2">
      <c r="A87" s="619"/>
      <c r="B87" s="619"/>
    </row>
    <row r="88" spans="1:2" x14ac:dyDescent="0.2">
      <c r="A88" s="619"/>
      <c r="B88" s="619"/>
    </row>
    <row r="89" spans="1:2" x14ac:dyDescent="0.2">
      <c r="A89" s="619"/>
      <c r="B89" s="619"/>
    </row>
    <row r="90" spans="1:2" x14ac:dyDescent="0.2">
      <c r="A90" s="619"/>
      <c r="B90" s="619"/>
    </row>
    <row r="91" spans="1:2" x14ac:dyDescent="0.2">
      <c r="A91" s="619"/>
      <c r="B91" s="619"/>
    </row>
    <row r="92" spans="1:2" x14ac:dyDescent="0.2">
      <c r="A92" s="619"/>
      <c r="B92" s="619"/>
    </row>
    <row r="93" spans="1:2" x14ac:dyDescent="0.2">
      <c r="A93" s="619"/>
      <c r="B93" s="619"/>
    </row>
    <row r="94" spans="1:2" x14ac:dyDescent="0.2">
      <c r="A94" s="619"/>
      <c r="B94" s="619"/>
    </row>
    <row r="95" spans="1:2" x14ac:dyDescent="0.2">
      <c r="A95" s="619"/>
      <c r="B95" s="619"/>
    </row>
    <row r="96" spans="1:2" x14ac:dyDescent="0.2">
      <c r="A96" s="619"/>
      <c r="B96" s="619"/>
    </row>
    <row r="97" spans="1:2" x14ac:dyDescent="0.2">
      <c r="A97" s="619"/>
      <c r="B97" s="619"/>
    </row>
    <row r="98" spans="1:2" x14ac:dyDescent="0.2">
      <c r="A98" s="619"/>
      <c r="B98" s="619"/>
    </row>
    <row r="99" spans="1:2" x14ac:dyDescent="0.2">
      <c r="A99" s="619"/>
      <c r="B99" s="619"/>
    </row>
    <row r="100" spans="1:2" x14ac:dyDescent="0.2">
      <c r="A100" s="619"/>
      <c r="B100" s="619"/>
    </row>
    <row r="101" spans="1:2" x14ac:dyDescent="0.2">
      <c r="A101" s="619"/>
      <c r="B101" s="619"/>
    </row>
    <row r="102" spans="1:2" x14ac:dyDescent="0.2">
      <c r="A102" s="619"/>
      <c r="B102" s="619"/>
    </row>
    <row r="103" spans="1:2" x14ac:dyDescent="0.2">
      <c r="A103" s="619"/>
      <c r="B103" s="619"/>
    </row>
    <row r="104" spans="1:2" x14ac:dyDescent="0.2">
      <c r="A104" s="619"/>
      <c r="B104" s="619"/>
    </row>
    <row r="105" spans="1:2" x14ac:dyDescent="0.2">
      <c r="A105" s="619"/>
      <c r="B105" s="619"/>
    </row>
    <row r="106" spans="1:2" x14ac:dyDescent="0.2">
      <c r="A106" s="619"/>
      <c r="B106" s="619"/>
    </row>
    <row r="107" spans="1:2" x14ac:dyDescent="0.2">
      <c r="A107" s="619"/>
      <c r="B107" s="619"/>
    </row>
    <row r="108" spans="1:2" x14ac:dyDescent="0.2">
      <c r="A108" s="619"/>
      <c r="B108" s="619"/>
    </row>
    <row r="109" spans="1:2" x14ac:dyDescent="0.2">
      <c r="A109" s="619"/>
      <c r="B109" s="619"/>
    </row>
    <row r="110" spans="1:2" x14ac:dyDescent="0.2">
      <c r="A110" s="619"/>
      <c r="B110" s="619"/>
    </row>
    <row r="111" spans="1:2" x14ac:dyDescent="0.2">
      <c r="A111" s="619"/>
      <c r="B111" s="619"/>
    </row>
    <row r="112" spans="1:2" x14ac:dyDescent="0.2">
      <c r="A112" s="619"/>
      <c r="B112" s="619"/>
    </row>
    <row r="113" spans="1:2" x14ac:dyDescent="0.2">
      <c r="A113" s="619"/>
      <c r="B113" s="619"/>
    </row>
    <row r="114" spans="1:2" x14ac:dyDescent="0.2">
      <c r="A114" s="619"/>
      <c r="B114" s="619"/>
    </row>
    <row r="115" spans="1:2" x14ac:dyDescent="0.2">
      <c r="A115" s="619"/>
      <c r="B115" s="619"/>
    </row>
    <row r="116" spans="1:2" x14ac:dyDescent="0.2">
      <c r="A116" s="619"/>
      <c r="B116" s="619"/>
    </row>
    <row r="117" spans="1:2" x14ac:dyDescent="0.2">
      <c r="A117" s="619"/>
      <c r="B117" s="619"/>
    </row>
    <row r="118" spans="1:2" x14ac:dyDescent="0.2">
      <c r="A118" s="619"/>
      <c r="B118" s="619"/>
    </row>
    <row r="119" spans="1:2" x14ac:dyDescent="0.2">
      <c r="A119" s="619"/>
      <c r="B119" s="619"/>
    </row>
    <row r="120" spans="1:2" x14ac:dyDescent="0.2">
      <c r="A120" s="619"/>
      <c r="B120" s="619"/>
    </row>
    <row r="121" spans="1:2" x14ac:dyDescent="0.2">
      <c r="A121" s="619"/>
      <c r="B121" s="619"/>
    </row>
    <row r="122" spans="1:2" x14ac:dyDescent="0.2">
      <c r="A122" s="619"/>
      <c r="B122" s="619"/>
    </row>
    <row r="123" spans="1:2" x14ac:dyDescent="0.2">
      <c r="A123" s="619"/>
      <c r="B123" s="619"/>
    </row>
    <row r="124" spans="1:2" x14ac:dyDescent="0.2">
      <c r="A124" s="619"/>
      <c r="B124" s="619"/>
    </row>
    <row r="125" spans="1:2" x14ac:dyDescent="0.2">
      <c r="A125" s="619"/>
      <c r="B125" s="619"/>
    </row>
    <row r="126" spans="1:2" x14ac:dyDescent="0.2">
      <c r="A126" s="619"/>
      <c r="B126" s="619"/>
    </row>
    <row r="127" spans="1:2" x14ac:dyDescent="0.2">
      <c r="A127" s="619"/>
      <c r="B127" s="619"/>
    </row>
    <row r="128" spans="1:2" x14ac:dyDescent="0.2">
      <c r="A128" s="619"/>
      <c r="B128" s="619"/>
    </row>
    <row r="129" spans="1:2" x14ac:dyDescent="0.2">
      <c r="A129" s="619"/>
      <c r="B129" s="619"/>
    </row>
    <row r="130" spans="1:2" x14ac:dyDescent="0.2">
      <c r="A130" s="619"/>
      <c r="B130" s="619"/>
    </row>
    <row r="131" spans="1:2" x14ac:dyDescent="0.2">
      <c r="A131" s="619"/>
      <c r="B131" s="619"/>
    </row>
    <row r="132" spans="1:2" x14ac:dyDescent="0.2">
      <c r="A132" s="619"/>
      <c r="B132" s="619"/>
    </row>
    <row r="133" spans="1:2" x14ac:dyDescent="0.2">
      <c r="A133" s="619"/>
      <c r="B133" s="619"/>
    </row>
    <row r="134" spans="1:2" x14ac:dyDescent="0.2">
      <c r="A134" s="619"/>
      <c r="B134" s="619"/>
    </row>
    <row r="135" spans="1:2" x14ac:dyDescent="0.2">
      <c r="A135" s="619"/>
      <c r="B135" s="619"/>
    </row>
    <row r="136" spans="1:2" x14ac:dyDescent="0.2">
      <c r="A136" s="619"/>
      <c r="B136" s="619"/>
    </row>
    <row r="137" spans="1:2" x14ac:dyDescent="0.2">
      <c r="A137" s="619"/>
      <c r="B137" s="619"/>
    </row>
    <row r="138" spans="1:2" x14ac:dyDescent="0.2">
      <c r="A138" s="619"/>
      <c r="B138" s="619"/>
    </row>
    <row r="139" spans="1:2" x14ac:dyDescent="0.2">
      <c r="A139" s="619"/>
      <c r="B139" s="619"/>
    </row>
    <row r="140" spans="1:2" x14ac:dyDescent="0.2">
      <c r="A140" s="619"/>
      <c r="B140" s="619"/>
    </row>
    <row r="141" spans="1:2" x14ac:dyDescent="0.2">
      <c r="A141" s="619"/>
      <c r="B141" s="619"/>
    </row>
    <row r="142" spans="1:2" x14ac:dyDescent="0.2">
      <c r="A142" s="619"/>
      <c r="B142" s="619"/>
    </row>
    <row r="143" spans="1:2" x14ac:dyDescent="0.2">
      <c r="A143" s="619"/>
      <c r="B143" s="619"/>
    </row>
    <row r="144" spans="1:2" x14ac:dyDescent="0.2">
      <c r="A144" s="619"/>
      <c r="B144" s="619"/>
    </row>
    <row r="145" spans="1:2" x14ac:dyDescent="0.2">
      <c r="A145" s="619"/>
      <c r="B145" s="619"/>
    </row>
    <row r="146" spans="1:2" x14ac:dyDescent="0.2">
      <c r="A146" s="619"/>
      <c r="B146" s="619"/>
    </row>
    <row r="147" spans="1:2" x14ac:dyDescent="0.2">
      <c r="A147" s="619"/>
      <c r="B147" s="619"/>
    </row>
    <row r="148" spans="1:2" x14ac:dyDescent="0.2">
      <c r="A148" s="619"/>
      <c r="B148" s="619"/>
    </row>
    <row r="149" spans="1:2" x14ac:dyDescent="0.2">
      <c r="A149" s="619"/>
      <c r="B149" s="619"/>
    </row>
    <row r="150" spans="1:2" x14ac:dyDescent="0.2">
      <c r="A150" s="619"/>
      <c r="B150" s="619"/>
    </row>
    <row r="151" spans="1:2" x14ac:dyDescent="0.2">
      <c r="A151" s="619"/>
      <c r="B151" s="619"/>
    </row>
    <row r="152" spans="1:2" x14ac:dyDescent="0.2">
      <c r="A152" s="619"/>
      <c r="B152" s="619"/>
    </row>
    <row r="153" spans="1:2" x14ac:dyDescent="0.2">
      <c r="A153" s="619"/>
      <c r="B153" s="619"/>
    </row>
    <row r="154" spans="1:2" x14ac:dyDescent="0.2">
      <c r="A154" s="619"/>
      <c r="B154" s="619"/>
    </row>
    <row r="155" spans="1:2" x14ac:dyDescent="0.2">
      <c r="A155" s="619"/>
      <c r="B155" s="619"/>
    </row>
    <row r="156" spans="1:2" x14ac:dyDescent="0.2">
      <c r="A156" s="619"/>
      <c r="B156" s="619"/>
    </row>
    <row r="157" spans="1:2" x14ac:dyDescent="0.2">
      <c r="A157" s="619"/>
      <c r="B157" s="619"/>
    </row>
    <row r="158" spans="1:2" x14ac:dyDescent="0.2">
      <c r="A158" s="619"/>
      <c r="B158" s="619"/>
    </row>
    <row r="159" spans="1:2" x14ac:dyDescent="0.2">
      <c r="A159" s="619"/>
      <c r="B159" s="619"/>
    </row>
    <row r="160" spans="1:2" x14ac:dyDescent="0.2">
      <c r="A160" s="619"/>
      <c r="B160" s="619"/>
    </row>
    <row r="161" spans="1:2" x14ac:dyDescent="0.2">
      <c r="A161" s="619"/>
      <c r="B161" s="619"/>
    </row>
    <row r="162" spans="1:2" x14ac:dyDescent="0.2">
      <c r="A162" s="619"/>
      <c r="B162" s="619"/>
    </row>
    <row r="163" spans="1:2" x14ac:dyDescent="0.2">
      <c r="A163" s="619"/>
      <c r="B163" s="619"/>
    </row>
    <row r="164" spans="1:2" x14ac:dyDescent="0.2">
      <c r="A164" s="619"/>
      <c r="B164" s="619"/>
    </row>
    <row r="165" spans="1:2" x14ac:dyDescent="0.2">
      <c r="A165" s="619"/>
      <c r="B165" s="619"/>
    </row>
    <row r="166" spans="1:2" x14ac:dyDescent="0.2">
      <c r="A166" s="619"/>
      <c r="B166" s="619"/>
    </row>
    <row r="167" spans="1:2" x14ac:dyDescent="0.2">
      <c r="A167" s="619"/>
      <c r="B167" s="619"/>
    </row>
    <row r="168" spans="1:2" x14ac:dyDescent="0.2">
      <c r="A168" s="619"/>
      <c r="B168" s="619"/>
    </row>
    <row r="169" spans="1:2" x14ac:dyDescent="0.2">
      <c r="A169" s="619"/>
      <c r="B169" s="619"/>
    </row>
    <row r="170" spans="1:2" x14ac:dyDescent="0.2">
      <c r="A170" s="619"/>
      <c r="B170" s="619"/>
    </row>
    <row r="171" spans="1:2" x14ac:dyDescent="0.2">
      <c r="A171" s="619"/>
      <c r="B171" s="619"/>
    </row>
    <row r="172" spans="1:2" x14ac:dyDescent="0.2">
      <c r="A172" s="619"/>
      <c r="B172" s="619"/>
    </row>
    <row r="173" spans="1:2" x14ac:dyDescent="0.2">
      <c r="A173" s="619"/>
      <c r="B173" s="619"/>
    </row>
    <row r="174" spans="1:2" x14ac:dyDescent="0.2">
      <c r="A174" s="619"/>
      <c r="B174" s="619"/>
    </row>
    <row r="175" spans="1:2" x14ac:dyDescent="0.2">
      <c r="A175" s="619"/>
      <c r="B175" s="619"/>
    </row>
    <row r="176" spans="1:2" x14ac:dyDescent="0.2">
      <c r="A176" s="619"/>
      <c r="B176" s="619"/>
    </row>
    <row r="177" spans="1:2" x14ac:dyDescent="0.2">
      <c r="A177" s="619"/>
      <c r="B177" s="619"/>
    </row>
    <row r="178" spans="1:2" x14ac:dyDescent="0.2">
      <c r="A178" s="619"/>
      <c r="B178" s="619"/>
    </row>
    <row r="179" spans="1:2" x14ac:dyDescent="0.2">
      <c r="A179" s="619"/>
      <c r="B179" s="619"/>
    </row>
    <row r="180" spans="1:2" x14ac:dyDescent="0.2">
      <c r="A180" s="619"/>
      <c r="B180" s="619"/>
    </row>
    <row r="181" spans="1:2" x14ac:dyDescent="0.2">
      <c r="A181" s="619"/>
      <c r="B181" s="619"/>
    </row>
    <row r="182" spans="1:2" x14ac:dyDescent="0.2">
      <c r="A182" s="619"/>
      <c r="B182" s="619"/>
    </row>
    <row r="183" spans="1:2" x14ac:dyDescent="0.2">
      <c r="A183" s="619"/>
      <c r="B183" s="619"/>
    </row>
    <row r="184" spans="1:2" x14ac:dyDescent="0.2">
      <c r="A184" s="619"/>
      <c r="B184" s="619"/>
    </row>
    <row r="185" spans="1:2" x14ac:dyDescent="0.2">
      <c r="A185" s="619"/>
      <c r="B185" s="619"/>
    </row>
    <row r="186" spans="1:2" x14ac:dyDescent="0.2">
      <c r="A186" s="619"/>
      <c r="B186" s="619"/>
    </row>
    <row r="187" spans="1:2" x14ac:dyDescent="0.2">
      <c r="A187" s="619"/>
      <c r="B187" s="619"/>
    </row>
    <row r="188" spans="1:2" x14ac:dyDescent="0.2">
      <c r="A188" s="619"/>
      <c r="B188" s="619"/>
    </row>
    <row r="189" spans="1:2" x14ac:dyDescent="0.2">
      <c r="A189" s="619"/>
      <c r="B189" s="619"/>
    </row>
    <row r="190" spans="1:2" x14ac:dyDescent="0.2">
      <c r="A190" s="619"/>
      <c r="B190" s="619"/>
    </row>
    <row r="191" spans="1:2" x14ac:dyDescent="0.2">
      <c r="A191" s="619"/>
      <c r="B191" s="619"/>
    </row>
    <row r="192" spans="1:2" x14ac:dyDescent="0.2">
      <c r="A192" s="619"/>
      <c r="B192" s="619"/>
    </row>
    <row r="193" spans="1:2" x14ac:dyDescent="0.2">
      <c r="A193" s="619"/>
      <c r="B193" s="619"/>
    </row>
    <row r="194" spans="1:2" x14ac:dyDescent="0.2">
      <c r="A194" s="619"/>
      <c r="B194" s="619"/>
    </row>
    <row r="195" spans="1:2" x14ac:dyDescent="0.2">
      <c r="A195" s="619"/>
      <c r="B195" s="619"/>
    </row>
    <row r="196" spans="1:2" x14ac:dyDescent="0.2">
      <c r="A196" s="619"/>
      <c r="B196" s="619"/>
    </row>
    <row r="197" spans="1:2" x14ac:dyDescent="0.2">
      <c r="A197" s="619"/>
      <c r="B197" s="619"/>
    </row>
    <row r="198" spans="1:2" x14ac:dyDescent="0.2">
      <c r="A198" s="619"/>
      <c r="B198" s="619"/>
    </row>
    <row r="199" spans="1:2" x14ac:dyDescent="0.2">
      <c r="A199" s="619"/>
      <c r="B199" s="619"/>
    </row>
    <row r="200" spans="1:2" x14ac:dyDescent="0.2">
      <c r="A200" s="619"/>
      <c r="B200" s="619"/>
    </row>
    <row r="201" spans="1:2" x14ac:dyDescent="0.2">
      <c r="A201" s="619"/>
      <c r="B201" s="619"/>
    </row>
    <row r="202" spans="1:2" x14ac:dyDescent="0.2">
      <c r="A202" s="619"/>
      <c r="B202" s="619"/>
    </row>
    <row r="203" spans="1:2" x14ac:dyDescent="0.2">
      <c r="A203" s="619"/>
      <c r="B203" s="619"/>
    </row>
    <row r="204" spans="1:2" x14ac:dyDescent="0.2">
      <c r="A204" s="619"/>
      <c r="B204" s="619"/>
    </row>
    <row r="205" spans="1:2" x14ac:dyDescent="0.2">
      <c r="A205" s="619"/>
      <c r="B205" s="619"/>
    </row>
    <row r="206" spans="1:2" x14ac:dyDescent="0.2">
      <c r="A206" s="619"/>
      <c r="B206" s="619"/>
    </row>
    <row r="207" spans="1:2" x14ac:dyDescent="0.2">
      <c r="A207" s="619"/>
      <c r="B207" s="619"/>
    </row>
    <row r="208" spans="1:2" x14ac:dyDescent="0.2">
      <c r="A208" s="619"/>
      <c r="B208" s="619"/>
    </row>
    <row r="209" spans="1:2" x14ac:dyDescent="0.2">
      <c r="A209" s="619"/>
      <c r="B209" s="619"/>
    </row>
    <row r="210" spans="1:2" x14ac:dyDescent="0.2">
      <c r="A210" s="619"/>
      <c r="B210" s="619"/>
    </row>
    <row r="211" spans="1:2" x14ac:dyDescent="0.2">
      <c r="A211" s="619"/>
      <c r="B211" s="619"/>
    </row>
    <row r="212" spans="1:2" x14ac:dyDescent="0.2">
      <c r="A212" s="619"/>
      <c r="B212" s="619"/>
    </row>
    <row r="213" spans="1:2" x14ac:dyDescent="0.2">
      <c r="A213" s="619"/>
      <c r="B213" s="619"/>
    </row>
    <row r="214" spans="1:2" x14ac:dyDescent="0.2">
      <c r="A214" s="619"/>
      <c r="B214" s="619"/>
    </row>
    <row r="215" spans="1:2" x14ac:dyDescent="0.2">
      <c r="A215" s="619"/>
      <c r="B215" s="619"/>
    </row>
    <row r="216" spans="1:2" x14ac:dyDescent="0.2">
      <c r="A216" s="619"/>
      <c r="B216" s="619"/>
    </row>
    <row r="217" spans="1:2" x14ac:dyDescent="0.2">
      <c r="A217" s="619"/>
      <c r="B217" s="619"/>
    </row>
    <row r="218" spans="1:2" x14ac:dyDescent="0.2">
      <c r="A218" s="619"/>
      <c r="B218" s="619"/>
    </row>
    <row r="219" spans="1:2" x14ac:dyDescent="0.2">
      <c r="A219" s="619"/>
      <c r="B219" s="619"/>
    </row>
    <row r="220" spans="1:2" x14ac:dyDescent="0.2">
      <c r="A220" s="619"/>
      <c r="B220" s="619"/>
    </row>
    <row r="221" spans="1:2" x14ac:dyDescent="0.2">
      <c r="A221" s="619"/>
      <c r="B221" s="619"/>
    </row>
    <row r="222" spans="1:2" x14ac:dyDescent="0.2">
      <c r="A222" s="619"/>
      <c r="B222" s="619"/>
    </row>
    <row r="223" spans="1:2" x14ac:dyDescent="0.2">
      <c r="A223" s="619"/>
      <c r="B223" s="619"/>
    </row>
    <row r="224" spans="1:2" x14ac:dyDescent="0.2">
      <c r="A224" s="619"/>
      <c r="B224" s="619"/>
    </row>
    <row r="225" spans="1:2" x14ac:dyDescent="0.2">
      <c r="A225" s="619"/>
      <c r="B225" s="619"/>
    </row>
    <row r="226" spans="1:2" x14ac:dyDescent="0.2">
      <c r="A226" s="619"/>
      <c r="B226" s="619"/>
    </row>
    <row r="227" spans="1:2" x14ac:dyDescent="0.2">
      <c r="A227" s="619"/>
      <c r="B227" s="619"/>
    </row>
    <row r="228" spans="1:2" x14ac:dyDescent="0.2">
      <c r="A228" s="619"/>
      <c r="B228" s="619"/>
    </row>
    <row r="229" spans="1:2" x14ac:dyDescent="0.2">
      <c r="A229" s="619"/>
      <c r="B229" s="619"/>
    </row>
    <row r="230" spans="1:2" x14ac:dyDescent="0.2">
      <c r="A230" s="619"/>
      <c r="B230" s="619"/>
    </row>
    <row r="231" spans="1:2" x14ac:dyDescent="0.2">
      <c r="A231" s="619"/>
      <c r="B231" s="619"/>
    </row>
    <row r="232" spans="1:2" x14ac:dyDescent="0.2">
      <c r="A232" s="619"/>
      <c r="B232" s="619"/>
    </row>
    <row r="233" spans="1:2" x14ac:dyDescent="0.2">
      <c r="A233" s="619"/>
      <c r="B233" s="619"/>
    </row>
    <row r="234" spans="1:2" x14ac:dyDescent="0.2">
      <c r="A234" s="619"/>
      <c r="B234" s="619"/>
    </row>
    <row r="235" spans="1:2" x14ac:dyDescent="0.2">
      <c r="A235" s="619"/>
      <c r="B235" s="619"/>
    </row>
    <row r="236" spans="1:2" x14ac:dyDescent="0.2">
      <c r="A236" s="619"/>
      <c r="B236" s="619"/>
    </row>
    <row r="237" spans="1:2" x14ac:dyDescent="0.2">
      <c r="A237" s="619"/>
      <c r="B237" s="619"/>
    </row>
    <row r="238" spans="1:2" x14ac:dyDescent="0.2">
      <c r="A238" s="619"/>
      <c r="B238" s="619"/>
    </row>
    <row r="239" spans="1:2" x14ac:dyDescent="0.2">
      <c r="A239" s="619"/>
      <c r="B239" s="619"/>
    </row>
    <row r="240" spans="1:2" x14ac:dyDescent="0.2">
      <c r="A240" s="619"/>
      <c r="B240" s="619"/>
    </row>
    <row r="241" spans="1:2" x14ac:dyDescent="0.2">
      <c r="A241" s="619"/>
      <c r="B241" s="619"/>
    </row>
    <row r="242" spans="1:2" x14ac:dyDescent="0.2">
      <c r="A242" s="619"/>
      <c r="B242" s="619"/>
    </row>
    <row r="243" spans="1:2" x14ac:dyDescent="0.2">
      <c r="A243" s="619"/>
      <c r="B243" s="619"/>
    </row>
    <row r="244" spans="1:2" x14ac:dyDescent="0.2">
      <c r="A244" s="619"/>
      <c r="B244" s="619"/>
    </row>
    <row r="245" spans="1:2" x14ac:dyDescent="0.2">
      <c r="A245" s="619"/>
      <c r="B245" s="619"/>
    </row>
    <row r="246" spans="1:2" x14ac:dyDescent="0.2">
      <c r="A246" s="619"/>
      <c r="B246" s="619"/>
    </row>
    <row r="247" spans="1:2" x14ac:dyDescent="0.2">
      <c r="A247" s="619"/>
      <c r="B247" s="619"/>
    </row>
    <row r="248" spans="1:2" x14ac:dyDescent="0.2">
      <c r="A248" s="619"/>
      <c r="B248" s="619"/>
    </row>
    <row r="249" spans="1:2" x14ac:dyDescent="0.2">
      <c r="A249" s="619"/>
      <c r="B249" s="619"/>
    </row>
    <row r="250" spans="1:2" x14ac:dyDescent="0.2">
      <c r="A250" s="619"/>
      <c r="B250" s="619"/>
    </row>
    <row r="251" spans="1:2" x14ac:dyDescent="0.2">
      <c r="A251" s="619"/>
      <c r="B251" s="619"/>
    </row>
    <row r="252" spans="1:2" x14ac:dyDescent="0.2">
      <c r="A252" s="619"/>
      <c r="B252" s="619"/>
    </row>
    <row r="253" spans="1:2" x14ac:dyDescent="0.2">
      <c r="A253" s="619"/>
      <c r="B253" s="619"/>
    </row>
    <row r="254" spans="1:2" x14ac:dyDescent="0.2">
      <c r="A254" s="619"/>
      <c r="B254" s="619"/>
    </row>
    <row r="255" spans="1:2" x14ac:dyDescent="0.2">
      <c r="A255" s="619"/>
      <c r="B255" s="619"/>
    </row>
    <row r="256" spans="1:2" x14ac:dyDescent="0.2">
      <c r="A256" s="619"/>
      <c r="B256" s="619"/>
    </row>
    <row r="257" spans="1:2" x14ac:dyDescent="0.2">
      <c r="A257" s="619"/>
      <c r="B257" s="619"/>
    </row>
    <row r="258" spans="1:2" x14ac:dyDescent="0.2">
      <c r="A258" s="619"/>
      <c r="B258" s="619"/>
    </row>
    <row r="259" spans="1:2" x14ac:dyDescent="0.2">
      <c r="A259" s="619"/>
      <c r="B259" s="619"/>
    </row>
    <row r="260" spans="1:2" x14ac:dyDescent="0.2">
      <c r="A260" s="619"/>
      <c r="B260" s="619"/>
    </row>
    <row r="261" spans="1:2" x14ac:dyDescent="0.2">
      <c r="A261" s="619"/>
      <c r="B261" s="619"/>
    </row>
    <row r="262" spans="1:2" x14ac:dyDescent="0.2">
      <c r="A262" s="619"/>
      <c r="B262" s="619"/>
    </row>
    <row r="263" spans="1:2" x14ac:dyDescent="0.2">
      <c r="A263" s="619"/>
      <c r="B263" s="619"/>
    </row>
    <row r="264" spans="1:2" x14ac:dyDescent="0.2">
      <c r="A264" s="619"/>
      <c r="B264" s="619"/>
    </row>
    <row r="265" spans="1:2" x14ac:dyDescent="0.2">
      <c r="A265" s="619"/>
      <c r="B265" s="619"/>
    </row>
    <row r="266" spans="1:2" x14ac:dyDescent="0.2">
      <c r="A266" s="619"/>
      <c r="B266" s="619"/>
    </row>
    <row r="267" spans="1:2" x14ac:dyDescent="0.2">
      <c r="A267" s="619"/>
      <c r="B267" s="619"/>
    </row>
    <row r="268" spans="1:2" x14ac:dyDescent="0.2">
      <c r="A268" s="619"/>
      <c r="B268" s="619"/>
    </row>
    <row r="269" spans="1:2" x14ac:dyDescent="0.2">
      <c r="A269" s="619"/>
      <c r="B269" s="619"/>
    </row>
    <row r="270" spans="1:2" x14ac:dyDescent="0.2">
      <c r="A270" s="619"/>
      <c r="B270" s="619"/>
    </row>
    <row r="271" spans="1:2" x14ac:dyDescent="0.2">
      <c r="A271" s="619"/>
      <c r="B271" s="619"/>
    </row>
    <row r="272" spans="1:2" x14ac:dyDescent="0.2">
      <c r="A272" s="619"/>
      <c r="B272" s="619"/>
    </row>
    <row r="273" spans="1:2" x14ac:dyDescent="0.2">
      <c r="A273" s="619"/>
      <c r="B273" s="619"/>
    </row>
    <row r="274" spans="1:2" x14ac:dyDescent="0.2">
      <c r="A274" s="619"/>
      <c r="B274" s="619"/>
    </row>
    <row r="275" spans="1:2" x14ac:dyDescent="0.2">
      <c r="A275" s="619"/>
      <c r="B275" s="619"/>
    </row>
    <row r="276" spans="1:2" x14ac:dyDescent="0.2">
      <c r="A276" s="619"/>
      <c r="B276" s="619"/>
    </row>
    <row r="277" spans="1:2" x14ac:dyDescent="0.2">
      <c r="A277" s="619"/>
      <c r="B277" s="619"/>
    </row>
    <row r="278" spans="1:2" x14ac:dyDescent="0.2">
      <c r="A278" s="619"/>
      <c r="B278" s="619"/>
    </row>
    <row r="279" spans="1:2" x14ac:dyDescent="0.2">
      <c r="A279" s="619"/>
      <c r="B279" s="619"/>
    </row>
    <row r="280" spans="1:2" x14ac:dyDescent="0.2">
      <c r="A280" s="619"/>
      <c r="B280" s="619"/>
    </row>
    <row r="281" spans="1:2" x14ac:dyDescent="0.2">
      <c r="A281" s="619"/>
      <c r="B281" s="619"/>
    </row>
    <row r="282" spans="1:2" x14ac:dyDescent="0.2">
      <c r="A282" s="619"/>
      <c r="B282" s="619"/>
    </row>
    <row r="283" spans="1:2" x14ac:dyDescent="0.2">
      <c r="A283" s="619"/>
      <c r="B283" s="619"/>
    </row>
    <row r="284" spans="1:2" x14ac:dyDescent="0.2">
      <c r="A284" s="619"/>
      <c r="B284" s="619"/>
    </row>
    <row r="285" spans="1:2" x14ac:dyDescent="0.2">
      <c r="A285" s="619"/>
      <c r="B285" s="619"/>
    </row>
    <row r="286" spans="1:2" x14ac:dyDescent="0.2">
      <c r="A286" s="619"/>
      <c r="B286" s="619"/>
    </row>
    <row r="287" spans="1:2" x14ac:dyDescent="0.2">
      <c r="A287" s="619"/>
      <c r="B287" s="619"/>
    </row>
    <row r="288" spans="1:2" x14ac:dyDescent="0.2">
      <c r="A288" s="619"/>
      <c r="B288" s="619"/>
    </row>
    <row r="289" spans="1:2" x14ac:dyDescent="0.2">
      <c r="A289" s="619"/>
      <c r="B289" s="619"/>
    </row>
    <row r="290" spans="1:2" x14ac:dyDescent="0.2">
      <c r="A290" s="619"/>
      <c r="B290" s="619"/>
    </row>
    <row r="291" spans="1:2" x14ac:dyDescent="0.2">
      <c r="A291" s="619"/>
      <c r="B291" s="619"/>
    </row>
    <row r="292" spans="1:2" x14ac:dyDescent="0.2">
      <c r="A292" s="619"/>
      <c r="B292" s="619"/>
    </row>
    <row r="293" spans="1:2" x14ac:dyDescent="0.2">
      <c r="A293" s="619"/>
      <c r="B293" s="619"/>
    </row>
    <row r="294" spans="1:2" x14ac:dyDescent="0.2">
      <c r="A294" s="619"/>
      <c r="B294" s="619"/>
    </row>
    <row r="295" spans="1:2" x14ac:dyDescent="0.2">
      <c r="A295" s="619"/>
      <c r="B295" s="619"/>
    </row>
    <row r="296" spans="1:2" x14ac:dyDescent="0.2">
      <c r="A296" s="619"/>
      <c r="B296" s="619"/>
    </row>
    <row r="297" spans="1:2" x14ac:dyDescent="0.2">
      <c r="A297" s="619"/>
      <c r="B297" s="619"/>
    </row>
    <row r="298" spans="1:2" x14ac:dyDescent="0.2">
      <c r="A298" s="619"/>
      <c r="B298" s="619"/>
    </row>
    <row r="299" spans="1:2" x14ac:dyDescent="0.2">
      <c r="A299" s="619"/>
      <c r="B299" s="619"/>
    </row>
    <row r="300" spans="1:2" x14ac:dyDescent="0.2">
      <c r="A300" s="619"/>
      <c r="B300" s="619"/>
    </row>
    <row r="301" spans="1:2" x14ac:dyDescent="0.2">
      <c r="A301" s="619"/>
      <c r="B301" s="619"/>
    </row>
    <row r="302" spans="1:2" x14ac:dyDescent="0.2">
      <c r="A302" s="619"/>
      <c r="B302" s="619"/>
    </row>
    <row r="303" spans="1:2" x14ac:dyDescent="0.2">
      <c r="A303" s="619"/>
      <c r="B303" s="619"/>
    </row>
    <row r="304" spans="1:2" x14ac:dyDescent="0.2">
      <c r="A304" s="619"/>
      <c r="B304" s="619"/>
    </row>
    <row r="305" spans="1:2" x14ac:dyDescent="0.2">
      <c r="A305" s="619"/>
      <c r="B305" s="619"/>
    </row>
    <row r="306" spans="1:2" x14ac:dyDescent="0.2">
      <c r="A306" s="619"/>
      <c r="B306" s="619"/>
    </row>
    <row r="307" spans="1:2" x14ac:dyDescent="0.2">
      <c r="A307" s="619"/>
      <c r="B307" s="619"/>
    </row>
    <row r="308" spans="1:2" x14ac:dyDescent="0.2">
      <c r="A308" s="619"/>
      <c r="B308" s="619"/>
    </row>
    <row r="309" spans="1:2" x14ac:dyDescent="0.2">
      <c r="A309" s="619"/>
      <c r="B309" s="619"/>
    </row>
    <row r="310" spans="1:2" x14ac:dyDescent="0.2">
      <c r="A310" s="619"/>
      <c r="B310" s="619"/>
    </row>
    <row r="311" spans="1:2" x14ac:dyDescent="0.2">
      <c r="A311" s="619"/>
      <c r="B311" s="619"/>
    </row>
    <row r="312" spans="1:2" x14ac:dyDescent="0.2">
      <c r="A312" s="619"/>
      <c r="B312" s="619"/>
    </row>
    <row r="313" spans="1:2" x14ac:dyDescent="0.2">
      <c r="A313" s="619"/>
      <c r="B313" s="619"/>
    </row>
    <row r="314" spans="1:2" x14ac:dyDescent="0.2">
      <c r="A314" s="619"/>
      <c r="B314" s="619"/>
    </row>
    <row r="315" spans="1:2" x14ac:dyDescent="0.2">
      <c r="A315" s="619"/>
      <c r="B315" s="619"/>
    </row>
    <row r="316" spans="1:2" x14ac:dyDescent="0.2">
      <c r="A316" s="619"/>
      <c r="B316" s="619"/>
    </row>
    <row r="317" spans="1:2" x14ac:dyDescent="0.2">
      <c r="A317" s="619"/>
      <c r="B317" s="619"/>
    </row>
    <row r="318" spans="1:2" x14ac:dyDescent="0.2">
      <c r="A318" s="619"/>
      <c r="B318" s="619"/>
    </row>
    <row r="319" spans="1:2" x14ac:dyDescent="0.2">
      <c r="A319" s="619"/>
      <c r="B319" s="619"/>
    </row>
    <row r="320" spans="1:2" x14ac:dyDescent="0.2">
      <c r="A320" s="619"/>
      <c r="B320" s="619"/>
    </row>
    <row r="321" spans="1:2" x14ac:dyDescent="0.2">
      <c r="A321" s="619"/>
      <c r="B321" s="619"/>
    </row>
    <row r="322" spans="1:2" x14ac:dyDescent="0.2">
      <c r="A322" s="619"/>
      <c r="B322" s="619"/>
    </row>
    <row r="323" spans="1:2" x14ac:dyDescent="0.2">
      <c r="A323" s="619"/>
      <c r="B323" s="619"/>
    </row>
    <row r="324" spans="1:2" x14ac:dyDescent="0.2">
      <c r="A324" s="619"/>
      <c r="B324" s="619"/>
    </row>
    <row r="325" spans="1:2" x14ac:dyDescent="0.2">
      <c r="A325" s="619"/>
      <c r="B325" s="619"/>
    </row>
    <row r="326" spans="1:2" x14ac:dyDescent="0.2">
      <c r="A326" s="619"/>
      <c r="B326" s="619"/>
    </row>
    <row r="327" spans="1:2" x14ac:dyDescent="0.2">
      <c r="A327" s="619"/>
      <c r="B327" s="619"/>
    </row>
    <row r="328" spans="1:2" x14ac:dyDescent="0.2">
      <c r="A328" s="619"/>
      <c r="B328" s="619"/>
    </row>
    <row r="329" spans="1:2" x14ac:dyDescent="0.2">
      <c r="A329" s="619"/>
      <c r="B329" s="619"/>
    </row>
    <row r="330" spans="1:2" x14ac:dyDescent="0.2">
      <c r="A330" s="619"/>
      <c r="B330" s="619"/>
    </row>
    <row r="331" spans="1:2" x14ac:dyDescent="0.2">
      <c r="A331" s="619"/>
      <c r="B331" s="619"/>
    </row>
    <row r="332" spans="1:2" x14ac:dyDescent="0.2">
      <c r="A332" s="619"/>
      <c r="B332" s="619"/>
    </row>
    <row r="333" spans="1:2" x14ac:dyDescent="0.2">
      <c r="A333" s="619"/>
      <c r="B333" s="619"/>
    </row>
    <row r="334" spans="1:2" x14ac:dyDescent="0.2">
      <c r="A334" s="619"/>
      <c r="B334" s="619"/>
    </row>
    <row r="335" spans="1:2" x14ac:dyDescent="0.2">
      <c r="A335" s="619"/>
      <c r="B335" s="619"/>
    </row>
    <row r="336" spans="1:2" x14ac:dyDescent="0.2">
      <c r="A336" s="619"/>
      <c r="B336" s="619"/>
    </row>
    <row r="337" spans="1:2" x14ac:dyDescent="0.2">
      <c r="A337" s="619"/>
      <c r="B337" s="619"/>
    </row>
    <row r="338" spans="1:2" x14ac:dyDescent="0.2">
      <c r="A338" s="619"/>
      <c r="B338" s="619"/>
    </row>
    <row r="339" spans="1:2" x14ac:dyDescent="0.2">
      <c r="A339" s="619"/>
      <c r="B339" s="619"/>
    </row>
    <row r="340" spans="1:2" x14ac:dyDescent="0.2">
      <c r="A340" s="619"/>
      <c r="B340" s="619"/>
    </row>
    <row r="341" spans="1:2" x14ac:dyDescent="0.2">
      <c r="A341" s="619"/>
      <c r="B341" s="619"/>
    </row>
    <row r="342" spans="1:2" x14ac:dyDescent="0.2">
      <c r="A342" s="619"/>
      <c r="B342" s="619"/>
    </row>
    <row r="343" spans="1:2" x14ac:dyDescent="0.2">
      <c r="A343" s="619"/>
      <c r="B343" s="619"/>
    </row>
    <row r="344" spans="1:2" x14ac:dyDescent="0.2">
      <c r="A344" s="619"/>
      <c r="B344" s="619"/>
    </row>
    <row r="345" spans="1:2" x14ac:dyDescent="0.2">
      <c r="A345" s="619"/>
      <c r="B345" s="619"/>
    </row>
    <row r="346" spans="1:2" x14ac:dyDescent="0.2">
      <c r="A346" s="619"/>
      <c r="B346" s="619"/>
    </row>
    <row r="347" spans="1:2" x14ac:dyDescent="0.2">
      <c r="A347" s="619"/>
      <c r="B347" s="619"/>
    </row>
    <row r="348" spans="1:2" x14ac:dyDescent="0.2">
      <c r="A348" s="619"/>
      <c r="B348" s="619"/>
    </row>
    <row r="349" spans="1:2" x14ac:dyDescent="0.2">
      <c r="A349" s="619"/>
      <c r="B349" s="619"/>
    </row>
    <row r="350" spans="1:2" x14ac:dyDescent="0.2">
      <c r="A350" s="619"/>
      <c r="B350" s="619"/>
    </row>
    <row r="351" spans="1:2" x14ac:dyDescent="0.2">
      <c r="A351" s="619"/>
      <c r="B351" s="619"/>
    </row>
    <row r="352" spans="1:2" x14ac:dyDescent="0.2">
      <c r="A352" s="619"/>
      <c r="B352" s="619"/>
    </row>
    <row r="353" spans="1:2" x14ac:dyDescent="0.2">
      <c r="A353" s="619"/>
      <c r="B353" s="619"/>
    </row>
    <row r="354" spans="1:2" x14ac:dyDescent="0.2">
      <c r="A354" s="619"/>
      <c r="B354" s="619"/>
    </row>
    <row r="355" spans="1:2" x14ac:dyDescent="0.2">
      <c r="A355" s="619"/>
      <c r="B355" s="619"/>
    </row>
    <row r="356" spans="1:2" x14ac:dyDescent="0.2">
      <c r="A356" s="619"/>
      <c r="B356" s="619"/>
    </row>
    <row r="357" spans="1:2" x14ac:dyDescent="0.2">
      <c r="A357" s="619"/>
      <c r="B357" s="619"/>
    </row>
    <row r="358" spans="1:2" x14ac:dyDescent="0.2">
      <c r="A358" s="619"/>
      <c r="B358" s="619"/>
    </row>
    <row r="359" spans="1:2" x14ac:dyDescent="0.2">
      <c r="A359" s="619"/>
      <c r="B359" s="619"/>
    </row>
    <row r="360" spans="1:2" x14ac:dyDescent="0.2">
      <c r="A360" s="619"/>
      <c r="B360" s="619"/>
    </row>
    <row r="361" spans="1:2" x14ac:dyDescent="0.2">
      <c r="A361" s="619"/>
      <c r="B361" s="619"/>
    </row>
    <row r="362" spans="1:2" x14ac:dyDescent="0.2">
      <c r="A362" s="619"/>
      <c r="B362" s="619"/>
    </row>
    <row r="363" spans="1:2" x14ac:dyDescent="0.2">
      <c r="A363" s="619"/>
      <c r="B363" s="619"/>
    </row>
    <row r="364" spans="1:2" x14ac:dyDescent="0.2">
      <c r="A364" s="619"/>
      <c r="B364" s="619"/>
    </row>
    <row r="365" spans="1:2" x14ac:dyDescent="0.2">
      <c r="A365" s="619"/>
      <c r="B365" s="619"/>
    </row>
    <row r="366" spans="1:2" x14ac:dyDescent="0.2">
      <c r="A366" s="619"/>
      <c r="B366" s="619"/>
    </row>
    <row r="367" spans="1:2" x14ac:dyDescent="0.2">
      <c r="A367" s="619"/>
      <c r="B367" s="619"/>
    </row>
    <row r="368" spans="1:2" x14ac:dyDescent="0.2">
      <c r="A368" s="619"/>
      <c r="B368" s="619"/>
    </row>
    <row r="369" spans="1:2" x14ac:dyDescent="0.2">
      <c r="A369" s="619"/>
      <c r="B369" s="619"/>
    </row>
    <row r="370" spans="1:2" x14ac:dyDescent="0.2">
      <c r="A370" s="619"/>
      <c r="B370" s="619"/>
    </row>
    <row r="371" spans="1:2" x14ac:dyDescent="0.2">
      <c r="A371" s="619"/>
      <c r="B371" s="619"/>
    </row>
    <row r="372" spans="1:2" x14ac:dyDescent="0.2">
      <c r="A372" s="619"/>
      <c r="B372" s="619"/>
    </row>
    <row r="373" spans="1:2" x14ac:dyDescent="0.2">
      <c r="A373" s="619"/>
      <c r="B373" s="619"/>
    </row>
    <row r="374" spans="1:2" x14ac:dyDescent="0.2">
      <c r="A374" s="619"/>
      <c r="B374" s="619"/>
    </row>
    <row r="375" spans="1:2" x14ac:dyDescent="0.2">
      <c r="A375" s="619"/>
      <c r="B375" s="619"/>
    </row>
    <row r="376" spans="1:2" x14ac:dyDescent="0.2">
      <c r="A376" s="619"/>
      <c r="B376" s="619"/>
    </row>
    <row r="377" spans="1:2" x14ac:dyDescent="0.2">
      <c r="A377" s="619"/>
      <c r="B377" s="619"/>
    </row>
    <row r="378" spans="1:2" x14ac:dyDescent="0.2">
      <c r="A378" s="619"/>
      <c r="B378" s="619"/>
    </row>
    <row r="379" spans="1:2" x14ac:dyDescent="0.2">
      <c r="A379" s="619"/>
      <c r="B379" s="619"/>
    </row>
    <row r="380" spans="1:2" x14ac:dyDescent="0.2">
      <c r="A380" s="619"/>
      <c r="B380" s="619"/>
    </row>
    <row r="381" spans="1:2" x14ac:dyDescent="0.2">
      <c r="A381" s="619"/>
      <c r="B381" s="619"/>
    </row>
    <row r="382" spans="1:2" x14ac:dyDescent="0.2">
      <c r="A382" s="619"/>
      <c r="B382" s="619"/>
    </row>
    <row r="383" spans="1:2" x14ac:dyDescent="0.2">
      <c r="A383" s="619"/>
      <c r="B383" s="619"/>
    </row>
    <row r="384" spans="1:2" x14ac:dyDescent="0.2">
      <c r="A384" s="619"/>
      <c r="B384" s="619"/>
    </row>
    <row r="385" spans="1:2" x14ac:dyDescent="0.2">
      <c r="A385" s="619"/>
      <c r="B385" s="619"/>
    </row>
    <row r="386" spans="1:2" x14ac:dyDescent="0.2">
      <c r="A386" s="619"/>
      <c r="B386" s="619"/>
    </row>
    <row r="387" spans="1:2" x14ac:dyDescent="0.2">
      <c r="A387" s="619"/>
      <c r="B387" s="619"/>
    </row>
    <row r="388" spans="1:2" x14ac:dyDescent="0.2">
      <c r="A388" s="619"/>
      <c r="B388" s="619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I25" sqref="I25"/>
    </sheetView>
  </sheetViews>
  <sheetFormatPr defaultColWidth="9.140625" defaultRowHeight="12.75" x14ac:dyDescent="0.2"/>
  <cols>
    <col min="1" max="1" width="17.85546875" style="618" customWidth="1"/>
    <col min="2" max="2" width="8.7109375" style="618" bestFit="1" customWidth="1"/>
    <col min="3" max="4" width="11.28515625" style="618" bestFit="1" customWidth="1"/>
    <col min="5" max="5" width="10.85546875" style="618" bestFit="1" customWidth="1"/>
    <col min="6" max="6" width="4" style="618" customWidth="1"/>
    <col min="7" max="7" width="11.28515625" style="618" bestFit="1" customWidth="1"/>
    <col min="8" max="8" width="10.7109375" style="618" customWidth="1"/>
    <col min="9" max="10" width="11.28515625" style="618" bestFit="1" customWidth="1"/>
    <col min="11" max="16" width="10.7109375" style="618" customWidth="1"/>
    <col min="17" max="16384" width="9.140625" style="618"/>
  </cols>
  <sheetData>
    <row r="1" spans="1:5" s="612" customFormat="1" ht="21" x14ac:dyDescent="0.35">
      <c r="A1" s="19" t="s">
        <v>248</v>
      </c>
      <c r="B1" s="611"/>
    </row>
    <row r="2" spans="1:5" s="615" customFormat="1" ht="21" x14ac:dyDescent="0.35">
      <c r="A2" s="20" t="str">
        <f>ZiarnoZAK!A2</f>
        <v>w okresie: 27.11 - 03.12.2023r.</v>
      </c>
    </row>
    <row r="3" spans="1:5" ht="13.5" thickBot="1" x14ac:dyDescent="0.25">
      <c r="A3" s="713"/>
    </row>
    <row r="4" spans="1:5" ht="15.75" x14ac:dyDescent="0.25">
      <c r="A4" s="714"/>
      <c r="B4" s="715"/>
      <c r="C4" s="856" t="s">
        <v>9</v>
      </c>
      <c r="D4" s="857"/>
      <c r="E4" s="858"/>
    </row>
    <row r="5" spans="1:5" ht="15.75" x14ac:dyDescent="0.25">
      <c r="A5" s="677"/>
      <c r="B5" s="716"/>
      <c r="C5" s="859"/>
      <c r="D5" s="860"/>
      <c r="E5" s="861"/>
    </row>
    <row r="6" spans="1:5" ht="45.75" customHeight="1" thickBot="1" x14ac:dyDescent="0.25">
      <c r="A6" s="717" t="s">
        <v>231</v>
      </c>
      <c r="B6" s="718" t="s">
        <v>232</v>
      </c>
      <c r="C6" s="626" t="s">
        <v>8</v>
      </c>
      <c r="D6" s="627" t="s">
        <v>8</v>
      </c>
      <c r="E6" s="315" t="s">
        <v>16</v>
      </c>
    </row>
    <row r="7" spans="1:5" ht="16.5" customHeight="1" thickBot="1" x14ac:dyDescent="0.25">
      <c r="A7" s="719"/>
      <c r="B7" s="720"/>
      <c r="C7" s="139">
        <v>45263</v>
      </c>
      <c r="D7" s="139">
        <v>45256</v>
      </c>
      <c r="E7" s="721"/>
    </row>
    <row r="8" spans="1:5" ht="14.25" customHeight="1" x14ac:dyDescent="0.2">
      <c r="A8" s="722" t="s">
        <v>249</v>
      </c>
      <c r="B8" s="723"/>
      <c r="C8" s="724"/>
      <c r="D8" s="724"/>
      <c r="E8" s="725"/>
    </row>
    <row r="9" spans="1:5" ht="15.75" x14ac:dyDescent="0.2">
      <c r="A9" s="726" t="s">
        <v>234</v>
      </c>
      <c r="B9" s="726">
        <v>450</v>
      </c>
      <c r="C9" s="727">
        <v>1985.9580000000001</v>
      </c>
      <c r="D9" s="728">
        <v>1983.0609999999999</v>
      </c>
      <c r="E9" s="729">
        <v>0.146087286271081</v>
      </c>
    </row>
    <row r="10" spans="1:5" ht="15.75" x14ac:dyDescent="0.2">
      <c r="A10" s="730" t="s">
        <v>239</v>
      </c>
      <c r="B10" s="730">
        <v>550</v>
      </c>
      <c r="C10" s="651">
        <v>2273.0540000000001</v>
      </c>
      <c r="D10" s="731">
        <v>2341.1559999999999</v>
      </c>
      <c r="E10" s="647">
        <v>-2.9089048316301804</v>
      </c>
    </row>
    <row r="11" spans="1:5" ht="16.5" thickBot="1" x14ac:dyDescent="0.25">
      <c r="A11" s="732" t="s">
        <v>235</v>
      </c>
      <c r="B11" s="732">
        <v>500</v>
      </c>
      <c r="C11" s="733">
        <v>2364.971</v>
      </c>
      <c r="D11" s="734" t="s">
        <v>20</v>
      </c>
      <c r="E11" s="735" t="s">
        <v>164</v>
      </c>
    </row>
    <row r="12" spans="1:5" x14ac:dyDescent="0.2">
      <c r="A12" s="736"/>
    </row>
    <row r="13" spans="1:5" x14ac:dyDescent="0.2">
      <c r="A13" s="736"/>
    </row>
    <row r="14" spans="1:5" x14ac:dyDescent="0.2">
      <c r="A14" s="736"/>
    </row>
    <row r="16" spans="1:5" s="612" customFormat="1" ht="21" x14ac:dyDescent="0.35">
      <c r="A16" s="19" t="s">
        <v>250</v>
      </c>
    </row>
    <row r="17" spans="1:7" s="612" customFormat="1" ht="21" x14ac:dyDescent="0.35">
      <c r="A17" s="20" t="str">
        <f>ZiarnoZAK!A2</f>
        <v>w okresie: 27.11 - 03.12.2023r.</v>
      </c>
    </row>
    <row r="18" spans="1:7" ht="13.5" thickBot="1" x14ac:dyDescent="0.25">
      <c r="A18" s="713"/>
    </row>
    <row r="19" spans="1:7" ht="16.5" thickBot="1" x14ac:dyDescent="0.3">
      <c r="A19" s="714"/>
      <c r="B19" s="715"/>
      <c r="C19" s="737" t="s">
        <v>9</v>
      </c>
      <c r="D19" s="738"/>
      <c r="E19" s="739"/>
      <c r="F19" s="740"/>
      <c r="G19" s="740"/>
    </row>
    <row r="20" spans="1:7" ht="15.75" x14ac:dyDescent="0.25">
      <c r="A20" s="677"/>
      <c r="B20" s="716"/>
      <c r="C20" s="741"/>
      <c r="D20" s="715"/>
      <c r="E20" s="621"/>
      <c r="F20" s="740"/>
      <c r="G20" s="740"/>
    </row>
    <row r="21" spans="1:7" ht="48" thickBot="1" x14ac:dyDescent="0.25">
      <c r="A21" s="742" t="s">
        <v>231</v>
      </c>
      <c r="B21" s="718" t="s">
        <v>232</v>
      </c>
      <c r="C21" s="626" t="s">
        <v>8</v>
      </c>
      <c r="D21" s="627" t="s">
        <v>8</v>
      </c>
      <c r="E21" s="315" t="s">
        <v>16</v>
      </c>
      <c r="F21" s="740"/>
      <c r="G21" s="740"/>
    </row>
    <row r="22" spans="1:7" ht="16.5" customHeight="1" thickBot="1" x14ac:dyDescent="0.25">
      <c r="A22" s="742"/>
      <c r="B22" s="718"/>
      <c r="C22" s="743">
        <v>45263</v>
      </c>
      <c r="D22" s="743">
        <v>45256</v>
      </c>
      <c r="E22" s="744"/>
      <c r="F22" s="740"/>
      <c r="G22" s="740"/>
    </row>
    <row r="23" spans="1:7" ht="16.5" thickBot="1" x14ac:dyDescent="0.25">
      <c r="A23" s="745" t="s">
        <v>251</v>
      </c>
      <c r="B23" s="746"/>
      <c r="C23" s="747"/>
      <c r="D23" s="747"/>
      <c r="E23" s="748"/>
      <c r="F23" s="740"/>
      <c r="G23" s="740"/>
    </row>
    <row r="24" spans="1:7" ht="15.75" x14ac:dyDescent="0.2">
      <c r="A24" s="872" t="s">
        <v>252</v>
      </c>
      <c r="B24" s="749">
        <v>500</v>
      </c>
      <c r="C24" s="750">
        <v>1310.5889999999999</v>
      </c>
      <c r="D24" s="751">
        <v>1320.067</v>
      </c>
      <c r="E24" s="752">
        <v>-0.71799385940259586</v>
      </c>
      <c r="F24" s="740"/>
      <c r="G24" s="740"/>
    </row>
    <row r="25" spans="1:7" ht="15.75" x14ac:dyDescent="0.2">
      <c r="A25" s="873"/>
      <c r="B25" s="753">
        <v>750</v>
      </c>
      <c r="C25" s="754">
        <v>1222.9960000000001</v>
      </c>
      <c r="D25" s="755">
        <v>1250.0050000000001</v>
      </c>
      <c r="E25" s="655">
        <v>-2.1607113571545726</v>
      </c>
      <c r="F25" s="740"/>
      <c r="G25" s="740"/>
    </row>
    <row r="26" spans="1:7" ht="16.5" thickBot="1" x14ac:dyDescent="0.25">
      <c r="A26" s="756" t="s">
        <v>253</v>
      </c>
      <c r="B26" s="757">
        <v>720</v>
      </c>
      <c r="C26" s="758">
        <v>1105.6949999999999</v>
      </c>
      <c r="D26" s="759">
        <v>1111.742</v>
      </c>
      <c r="E26" s="760">
        <v>-0.54392116156446602</v>
      </c>
      <c r="F26" s="740"/>
      <c r="G26" s="740"/>
    </row>
    <row r="27" spans="1:7" ht="16.5" thickBot="1" x14ac:dyDescent="0.25">
      <c r="A27" s="761" t="s">
        <v>254</v>
      </c>
      <c r="B27" s="762"/>
      <c r="C27" s="763"/>
      <c r="D27" s="763"/>
      <c r="E27" s="764"/>
      <c r="F27" s="740"/>
      <c r="G27" s="740"/>
    </row>
    <row r="28" spans="1:7" ht="15.75" x14ac:dyDescent="0.2">
      <c r="A28" s="874" t="s">
        <v>252</v>
      </c>
      <c r="B28" s="749">
        <v>500</v>
      </c>
      <c r="C28" s="750">
        <v>1412.222</v>
      </c>
      <c r="D28" s="751">
        <v>1476.346</v>
      </c>
      <c r="E28" s="765">
        <v>-4.3434262699936204</v>
      </c>
      <c r="F28" s="740"/>
      <c r="G28" s="740"/>
    </row>
    <row r="29" spans="1:7" ht="15.75" x14ac:dyDescent="0.2">
      <c r="A29" s="875"/>
      <c r="B29" s="753">
        <v>750</v>
      </c>
      <c r="C29" s="754" t="s">
        <v>20</v>
      </c>
      <c r="D29" s="755" t="s">
        <v>20</v>
      </c>
      <c r="E29" s="766" t="s">
        <v>164</v>
      </c>
      <c r="F29" s="740"/>
      <c r="G29" s="740"/>
    </row>
    <row r="30" spans="1:7" ht="16.5" thickBot="1" x14ac:dyDescent="0.25">
      <c r="A30" s="767" t="s">
        <v>253</v>
      </c>
      <c r="B30" s="757">
        <v>720</v>
      </c>
      <c r="C30" s="758">
        <v>1337.5139999999999</v>
      </c>
      <c r="D30" s="759">
        <v>1336.742</v>
      </c>
      <c r="E30" s="768">
        <v>5.7752356101621292E-2</v>
      </c>
      <c r="F30" s="740"/>
      <c r="G30" s="740"/>
    </row>
    <row r="32" spans="1:7" s="769" customFormat="1" ht="15.75" x14ac:dyDescent="0.25">
      <c r="A32" s="712"/>
      <c r="B32" s="618"/>
      <c r="C32" s="618"/>
      <c r="D32" s="618"/>
      <c r="E32" s="618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wg krajów 2022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2023-12-07T13:04:57Z</dcterms:modified>
</cp:coreProperties>
</file>