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asia\2026\Nadleśnictwo Lipinki\konserwacja dróg\"/>
    </mc:Choice>
  </mc:AlternateContent>
  <xr:revisionPtr revIDLastSave="0" documentId="13_ncr:1_{1FAE95A4-028C-497C-8A32-EB3FB2DBEB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ferta" sheetId="1" r:id="rId1"/>
  </sheets>
  <calcPr calcId="191029"/>
</workbook>
</file>

<file path=xl/calcChain.xml><?xml version="1.0" encoding="utf-8"?>
<calcChain xmlns="http://schemas.openxmlformats.org/spreadsheetml/2006/main">
  <c r="G11" i="1" l="1"/>
  <c r="G13" i="1"/>
  <c r="G14" i="1"/>
  <c r="G15" i="1"/>
  <c r="G17" i="1"/>
  <c r="G18" i="1"/>
  <c r="G19" i="1"/>
  <c r="G21" i="1"/>
  <c r="G22" i="1"/>
  <c r="G24" i="1"/>
  <c r="G26" i="1"/>
  <c r="G28" i="1"/>
  <c r="G30" i="1"/>
  <c r="G32" i="1"/>
  <c r="G34" i="1"/>
  <c r="G36" i="1"/>
  <c r="G38" i="1"/>
  <c r="G40" i="1"/>
  <c r="G41" i="1"/>
  <c r="G43" i="1"/>
  <c r="G44" i="1"/>
  <c r="G46" i="1"/>
  <c r="G47" i="1"/>
  <c r="G49" i="1"/>
  <c r="G50" i="1"/>
  <c r="G52" i="1"/>
  <c r="G53" i="1"/>
  <c r="G9" i="1"/>
  <c r="G8" i="1"/>
  <c r="G54" i="1" l="1"/>
  <c r="G56" i="1" s="1"/>
  <c r="G55" i="1" l="1"/>
</calcChain>
</file>

<file path=xl/sharedStrings.xml><?xml version="1.0" encoding="utf-8"?>
<sst xmlns="http://schemas.openxmlformats.org/spreadsheetml/2006/main" count="175" uniqueCount="82">
  <si>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</si>
  <si>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</si>
  <si>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</si>
  <si>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</si>
  <si>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</si>
  <si>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</si>
  <si>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</si>
  <si>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</si>
  <si>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</si>
  <si>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</si>
  <si>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</si>
  <si>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</si>
  <si>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</si>
  <si>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</si>
  <si>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8</t>
  </si>
  <si>
    <t>Konserwacja drogi  nr inw.220/2253, leśnictwo Żagań</t>
  </si>
  <si>
    <t>KNR 2-31 0114-05_x000D_
analogia</t>
  </si>
  <si>
    <t>Uzupełnienie ubytków  punktowych z kruszywa łamanego  0-31,5 o grub.po zagęszcz. 15 cm</t>
  </si>
  <si>
    <t>m2</t>
  </si>
  <si>
    <t>KNR 2-31 0103-04 analogia</t>
  </si>
  <si>
    <t>Mechaniczne profilowanie i zagęszczenie  nawierzchni</t>
  </si>
  <si>
    <t>Konserwacja drogi  nr L30/16/60, leśnictwo Żagań</t>
  </si>
  <si>
    <t>Konserwacja drogi  nr inw. 220/3040, leśnictwo Żagań</t>
  </si>
  <si>
    <t>Uzupełnienie ubytków punktowych z kruszywa łamanego  0-31,5 o grub.po zagęszcz. 15 cm</t>
  </si>
  <si>
    <t>KNR 2-31 0114-06_x000D_
analogia</t>
  </si>
  <si>
    <t>Uzupełnienie ubytków punktowych z kruszywa łamanego  0-31,5- za każdy dalszy 1 cm grubości po zagęszczeniu_x000D_
Krotność = 15</t>
  </si>
  <si>
    <t>Konserwacja drogi  nr L30/16/100, leśnictwo Żagań</t>
  </si>
  <si>
    <t>KNR 2-31 1402-05</t>
  </si>
  <si>
    <t>Mechaniczne ścinanie poboczy o grubości 10 cm</t>
  </si>
  <si>
    <t>9</t>
  </si>
  <si>
    <t>KNR 2-31 1402-06</t>
  </si>
  <si>
    <t>Mechaniczne ścinanie poboczy - za każde dalsze 5 cm grubości</t>
  </si>
  <si>
    <t>Konserwacja drogi  wydzielenie 298a, leśnictwo Zielony Las</t>
  </si>
  <si>
    <t>10</t>
  </si>
  <si>
    <t>Uzupełnienie ubytków punktowych i w koleinach -  o grub.po zagęszcz. 15 cm- tłuczeń 0-31,5</t>
  </si>
  <si>
    <t>11</t>
  </si>
  <si>
    <t>Uzupełnienie ubytków punktowych i w koleinach - za każdy dalszy 1 cm grubości po zagęszczeniu_x000D_
Krotność = 15</t>
  </si>
  <si>
    <t xml:space="preserve">Konserwacja drogi  wydzielenia 250m, leśnictwo Marszów  </t>
  </si>
  <si>
    <t>12</t>
  </si>
  <si>
    <t>Uzupełnienie ubytków punktowych i w koleinach -  o grub. śr. po zagęszcz. 15 cm- tłuczeń 0-31,5</t>
  </si>
  <si>
    <t xml:space="preserve">Konserwacja drogi  wydzielenia 253c, 253h, 253i, 263b , leśnictwo Marszów  </t>
  </si>
  <si>
    <t>13</t>
  </si>
  <si>
    <t xml:space="preserve">Konserwacja drogi  wydzielenia 198g, 199f , leśnictwo Marszów  </t>
  </si>
  <si>
    <t>14</t>
  </si>
  <si>
    <t xml:space="preserve">Konserwacja drogi  wydzielenia 88c, 88b, 88a, 87c, 87a , leśnictwo Marszów  </t>
  </si>
  <si>
    <t>15</t>
  </si>
  <si>
    <t xml:space="preserve">Konserwacja drogi  wydzielenia 261a , leśnictwo Marszów  </t>
  </si>
  <si>
    <t>16</t>
  </si>
  <si>
    <t>Konserwacja drogi  wydzielenie 108i, droga pożarowa nr 12 , leśnictwo Złotnik</t>
  </si>
  <si>
    <t>17</t>
  </si>
  <si>
    <t>Konserwacja drogi  wydzielenie 108m, leśnictwo Złotnik</t>
  </si>
  <si>
    <t>18</t>
  </si>
  <si>
    <t>Konserwacja drogi  wydzielenie 118a, 119a ,droga pożarowa nr 3 leśnictwo Trzebiel</t>
  </si>
  <si>
    <t>19</t>
  </si>
  <si>
    <t>Uzupełnienie ubytków punktowych po usunięciu karpin -  o grub. śr. po zagęszcz. 15 cm- tłuczeń 0-31,5</t>
  </si>
  <si>
    <t>MPP Olszyna (betonówka))</t>
  </si>
  <si>
    <t>20</t>
  </si>
  <si>
    <t>KNR 2-31 0114-03</t>
  </si>
  <si>
    <t>Miałowanie z kruszywa naturalnego 0/5mm - warstwa górna o grubości po zagęszczeniu 2 cm</t>
  </si>
  <si>
    <t>21</t>
  </si>
  <si>
    <t>Uzupełnienie ubytków punktowych -  o grub. śr. po zagęszcz. 15 cm- tłuczeń 0-31,5</t>
  </si>
  <si>
    <t>MPP Olszyna (krzywy las)</t>
  </si>
  <si>
    <t>22</t>
  </si>
  <si>
    <t>23</t>
  </si>
  <si>
    <t>MPP Żagań</t>
  </si>
  <si>
    <t>24</t>
  </si>
  <si>
    <t>25</t>
  </si>
  <si>
    <t>MPP Zielona Las (Wiata)</t>
  </si>
  <si>
    <t>26</t>
  </si>
  <si>
    <t>27</t>
  </si>
  <si>
    <t>MPP Olbrachtów</t>
  </si>
  <si>
    <t>28</t>
  </si>
  <si>
    <t>29</t>
  </si>
  <si>
    <t xml:space="preserve">ŁĄCZNIE KWOTA [zł, netto] </t>
  </si>
  <si>
    <t>VAT  23%</t>
  </si>
  <si>
    <t xml:space="preserve">ŁĄCZNIE KWOTA [zł, BRUTTO] </t>
  </si>
  <si>
    <t>ZADANIE:</t>
  </si>
  <si>
    <t>INWESTOR:</t>
  </si>
  <si>
    <t>Nadleśnictwo Lipinki,  ul. Budowlanych 21, 68-200 Żary</t>
  </si>
  <si>
    <t>WYKONAWCA:</t>
  </si>
  <si>
    <t>Konserwacja dróg leśnych z wykorzystaniem kruszywa łamanego</t>
  </si>
  <si>
    <t>KOSZTORYS WYKONAWCZY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</si>
</sst>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0.00"/>
    <numFmt numFmtId="165" formatCode="#\ ###\ ###\ ##0.000"/>
  </numFmts>
  <fonts count="8" x14ac:knownFonts="1">
    <font>
      <sz val="11"/>
      <color theme="1"/>
      <name val="Calibri"/>
      <family val="2"/>
      <scheme val="minor"/>
    </font>
    <font>
      <b/>
      <sz val="11"/>
      <name val="Century Gothic"/>
    </font>
    <font>
      <sz val="11"/>
      <name val="Century Gothic"/>
    </font>
    <font>
      <b/>
      <i/>
      <sz val="12"/>
      <color theme="1"/>
      <name val="Calibri"/>
      <family val="2"/>
      <charset val="238"/>
      <scheme val="minor"/>
    </font>
    <font>
      <b/>
      <i/>
      <sz val="11"/>
      <color rgb="FF000000"/>
      <name val="Segoe UI Semilight"/>
      <family val="2"/>
      <charset val="238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name val="Century Gothic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 justifyLastLine="1"/>
    </xf>
    <xf numFmtId="164" fontId="1" fillId="3" borderId="1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56"/>
  <sheetViews>
    <sheetView tabSelected="1" workbookViewId="0">
      <selection activeCell="J9" sqref="J9"/>
    </sheetView>
  </sheetViews>
  <sheetFormatPr defaultRowHeight="15" x14ac:dyDescent="0.25"/>
  <cols>
    <col min="1" max="1" width="6.7109375" customWidth="1"/>
    <col min="2" max="2" width="28.5703125" customWidth="1"/>
    <col min="3" max="3" width="57.140625" customWidth="1"/>
    <col min="4" max="7" width="14.28515625" customWidth="1"/>
  </cols>
  <sheetData>
    <row r="1" spans="1:7" ht="19.5" x14ac:dyDescent="0.3">
      <c r="A1" s="11" t="s">
        <v>81</v>
      </c>
      <c r="B1" s="12"/>
      <c r="C1" s="12"/>
      <c r="D1" s="12"/>
      <c r="E1" s="12"/>
      <c r="F1" s="12"/>
      <c r="G1" s="12"/>
    </row>
    <row r="2" spans="1:7" ht="15.75" x14ac:dyDescent="0.25">
      <c r="B2" s="13" t="s">
        <v>76</v>
      </c>
      <c r="C2" s="14" t="s">
        <v>80</v>
      </c>
      <c r="D2" s="14"/>
      <c r="E2" s="14"/>
      <c r="F2" s="14"/>
      <c r="G2" s="14"/>
    </row>
    <row r="3" spans="1:7" ht="15.75" x14ac:dyDescent="0.25">
      <c r="B3" s="13" t="s">
        <v>77</v>
      </c>
      <c r="C3" s="15" t="s">
        <v>78</v>
      </c>
      <c r="D3" s="15"/>
      <c r="E3" s="15"/>
      <c r="F3" s="15"/>
      <c r="G3" s="15"/>
    </row>
    <row r="4" spans="1:7" ht="15.75" x14ac:dyDescent="0.25">
      <c r="B4" s="13" t="s">
        <v>79</v>
      </c>
      <c r="C4" s="16"/>
      <c r="D4" s="16"/>
      <c r="E4" s="16"/>
      <c r="F4" s="16"/>
      <c r="G4" s="16"/>
    </row>
    <row r="5" spans="1:7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6</v>
      </c>
    </row>
    <row r="6" spans="1:7" x14ac:dyDescent="0.25">
      <c r="A6" s="17" t="s">
        <v>7</v>
      </c>
      <c r="B6" s="17" t="s">
        <v>8</v>
      </c>
      <c r="C6" s="17" t="s">
        <v>10</v>
      </c>
      <c r="D6" s="17" t="s">
        <v>11</v>
      </c>
      <c r="E6" s="17" t="s">
        <v>12</v>
      </c>
      <c r="F6" s="17" t="s">
        <v>13</v>
      </c>
      <c r="G6" s="17" t="s">
        <v>14</v>
      </c>
    </row>
    <row r="7" spans="1:7" ht="28.5" x14ac:dyDescent="0.25">
      <c r="A7" s="18" t="s">
        <v>7</v>
      </c>
      <c r="B7" s="18"/>
      <c r="C7" s="18" t="s">
        <v>15</v>
      </c>
      <c r="D7" s="18"/>
      <c r="E7" s="18"/>
      <c r="F7" s="18"/>
      <c r="G7" s="18"/>
    </row>
    <row r="8" spans="1:7" ht="33" x14ac:dyDescent="0.25">
      <c r="A8" s="1" t="s">
        <v>7</v>
      </c>
      <c r="B8" s="1" t="s">
        <v>16</v>
      </c>
      <c r="C8" s="1" t="s">
        <v>17</v>
      </c>
      <c r="D8" s="1" t="s">
        <v>18</v>
      </c>
      <c r="E8" s="2">
        <v>365</v>
      </c>
      <c r="F8" s="3">
        <v>0</v>
      </c>
      <c r="G8" s="3">
        <f>ROUND(E8*F8,2)</f>
        <v>0</v>
      </c>
    </row>
    <row r="9" spans="1:7" ht="33" x14ac:dyDescent="0.25">
      <c r="A9" s="1" t="s">
        <v>8</v>
      </c>
      <c r="B9" s="1" t="s">
        <v>19</v>
      </c>
      <c r="C9" s="1" t="s">
        <v>20</v>
      </c>
      <c r="D9" s="1" t="s">
        <v>18</v>
      </c>
      <c r="E9" s="2">
        <v>4545</v>
      </c>
      <c r="F9" s="3">
        <v>0</v>
      </c>
      <c r="G9" s="3">
        <f>ROUND(E9*F9,2)</f>
        <v>0</v>
      </c>
    </row>
    <row r="10" spans="1:7" x14ac:dyDescent="0.25">
      <c r="A10" s="18" t="s">
        <v>8</v>
      </c>
      <c r="B10" s="18"/>
      <c r="C10" s="18" t="s">
        <v>21</v>
      </c>
      <c r="D10" s="18"/>
      <c r="E10" s="18"/>
      <c r="F10" s="18"/>
      <c r="G10" s="18"/>
    </row>
    <row r="11" spans="1:7" ht="33" x14ac:dyDescent="0.25">
      <c r="A11" s="1" t="s">
        <v>9</v>
      </c>
      <c r="B11" s="1" t="s">
        <v>19</v>
      </c>
      <c r="C11" s="1" t="s">
        <v>20</v>
      </c>
      <c r="D11" s="1" t="s">
        <v>18</v>
      </c>
      <c r="E11" s="2">
        <v>1008</v>
      </c>
      <c r="F11" s="3">
        <v>0</v>
      </c>
      <c r="G11" s="3">
        <f t="shared" ref="G10:G53" si="0">ROUND(E11*F11,2)</f>
        <v>0</v>
      </c>
    </row>
    <row r="12" spans="1:7" ht="28.5" x14ac:dyDescent="0.25">
      <c r="A12" s="18" t="s">
        <v>9</v>
      </c>
      <c r="B12" s="18"/>
      <c r="C12" s="18" t="s">
        <v>22</v>
      </c>
      <c r="D12" s="18"/>
      <c r="E12" s="18"/>
      <c r="F12" s="18"/>
      <c r="G12" s="18"/>
    </row>
    <row r="13" spans="1:7" ht="33" x14ac:dyDescent="0.25">
      <c r="A13" s="1" t="s">
        <v>10</v>
      </c>
      <c r="B13" s="1" t="s">
        <v>19</v>
      </c>
      <c r="C13" s="1" t="s">
        <v>20</v>
      </c>
      <c r="D13" s="1" t="s">
        <v>18</v>
      </c>
      <c r="E13" s="2">
        <v>465.5</v>
      </c>
      <c r="F13" s="3">
        <v>0</v>
      </c>
      <c r="G13" s="3">
        <f t="shared" si="0"/>
        <v>0</v>
      </c>
    </row>
    <row r="14" spans="1:7" ht="33" x14ac:dyDescent="0.25">
      <c r="A14" s="1" t="s">
        <v>11</v>
      </c>
      <c r="B14" s="1" t="s">
        <v>16</v>
      </c>
      <c r="C14" s="1" t="s">
        <v>23</v>
      </c>
      <c r="D14" s="1" t="s">
        <v>18</v>
      </c>
      <c r="E14" s="2">
        <v>35</v>
      </c>
      <c r="F14" s="3">
        <v>0</v>
      </c>
      <c r="G14" s="3">
        <f t="shared" si="0"/>
        <v>0</v>
      </c>
    </row>
    <row r="15" spans="1:7" ht="66" x14ac:dyDescent="0.25">
      <c r="A15" s="1" t="s">
        <v>12</v>
      </c>
      <c r="B15" s="1" t="s">
        <v>24</v>
      </c>
      <c r="C15" s="1" t="s">
        <v>25</v>
      </c>
      <c r="D15" s="1" t="s">
        <v>18</v>
      </c>
      <c r="E15" s="2">
        <v>35</v>
      </c>
      <c r="F15" s="3">
        <v>0</v>
      </c>
      <c r="G15" s="3">
        <f t="shared" si="0"/>
        <v>0</v>
      </c>
    </row>
    <row r="16" spans="1:7" x14ac:dyDescent="0.25">
      <c r="A16" s="18" t="s">
        <v>10</v>
      </c>
      <c r="B16" s="18"/>
      <c r="C16" s="18" t="s">
        <v>26</v>
      </c>
      <c r="D16" s="18"/>
      <c r="E16" s="18"/>
      <c r="F16" s="18"/>
      <c r="G16" s="18"/>
    </row>
    <row r="17" spans="1:7" ht="33" x14ac:dyDescent="0.25">
      <c r="A17" s="1" t="s">
        <v>13</v>
      </c>
      <c r="B17" s="1" t="s">
        <v>19</v>
      </c>
      <c r="C17" s="1" t="s">
        <v>20</v>
      </c>
      <c r="D17" s="1" t="s">
        <v>18</v>
      </c>
      <c r="E17" s="2">
        <v>4588.5</v>
      </c>
      <c r="F17" s="3">
        <v>0</v>
      </c>
      <c r="G17" s="3">
        <f t="shared" si="0"/>
        <v>0</v>
      </c>
    </row>
    <row r="18" spans="1:7" ht="16.5" x14ac:dyDescent="0.25">
      <c r="A18" s="1" t="s">
        <v>14</v>
      </c>
      <c r="B18" s="1" t="s">
        <v>27</v>
      </c>
      <c r="C18" s="1" t="s">
        <v>28</v>
      </c>
      <c r="D18" s="1" t="s">
        <v>18</v>
      </c>
      <c r="E18" s="2">
        <v>1966.5</v>
      </c>
      <c r="F18" s="3">
        <v>0</v>
      </c>
      <c r="G18" s="3">
        <f t="shared" si="0"/>
        <v>0</v>
      </c>
    </row>
    <row r="19" spans="1:7" ht="33" x14ac:dyDescent="0.25">
      <c r="A19" s="1" t="s">
        <v>29</v>
      </c>
      <c r="B19" s="1" t="s">
        <v>30</v>
      </c>
      <c r="C19" s="1" t="s">
        <v>31</v>
      </c>
      <c r="D19" s="1" t="s">
        <v>18</v>
      </c>
      <c r="E19" s="2">
        <v>1966.5</v>
      </c>
      <c r="F19" s="3">
        <v>0</v>
      </c>
      <c r="G19" s="3">
        <f t="shared" si="0"/>
        <v>0</v>
      </c>
    </row>
    <row r="20" spans="1:7" ht="28.5" x14ac:dyDescent="0.25">
      <c r="A20" s="18" t="s">
        <v>11</v>
      </c>
      <c r="B20" s="18"/>
      <c r="C20" s="18" t="s">
        <v>32</v>
      </c>
      <c r="D20" s="18"/>
      <c r="E20" s="18"/>
      <c r="F20" s="18"/>
      <c r="G20" s="18"/>
    </row>
    <row r="21" spans="1:7" ht="33" x14ac:dyDescent="0.25">
      <c r="A21" s="1" t="s">
        <v>33</v>
      </c>
      <c r="B21" s="1" t="s">
        <v>16</v>
      </c>
      <c r="C21" s="1" t="s">
        <v>34</v>
      </c>
      <c r="D21" s="1" t="s">
        <v>18</v>
      </c>
      <c r="E21" s="2">
        <v>90</v>
      </c>
      <c r="F21" s="3">
        <v>0</v>
      </c>
      <c r="G21" s="3">
        <f t="shared" si="0"/>
        <v>0</v>
      </c>
    </row>
    <row r="22" spans="1:7" ht="49.5" x14ac:dyDescent="0.25">
      <c r="A22" s="1" t="s">
        <v>35</v>
      </c>
      <c r="B22" s="1" t="s">
        <v>24</v>
      </c>
      <c r="C22" s="1" t="s">
        <v>36</v>
      </c>
      <c r="D22" s="1" t="s">
        <v>18</v>
      </c>
      <c r="E22" s="2">
        <v>90</v>
      </c>
      <c r="F22" s="3">
        <v>0</v>
      </c>
      <c r="G22" s="3">
        <f t="shared" si="0"/>
        <v>0</v>
      </c>
    </row>
    <row r="23" spans="1:7" ht="28.5" x14ac:dyDescent="0.25">
      <c r="A23" s="18" t="s">
        <v>12</v>
      </c>
      <c r="B23" s="18"/>
      <c r="C23" s="18" t="s">
        <v>37</v>
      </c>
      <c r="D23" s="18"/>
      <c r="E23" s="18"/>
      <c r="F23" s="18"/>
      <c r="G23" s="18"/>
    </row>
    <row r="24" spans="1:7" ht="33" x14ac:dyDescent="0.25">
      <c r="A24" s="1" t="s">
        <v>38</v>
      </c>
      <c r="B24" s="1" t="s">
        <v>16</v>
      </c>
      <c r="C24" s="1" t="s">
        <v>39</v>
      </c>
      <c r="D24" s="1" t="s">
        <v>18</v>
      </c>
      <c r="E24" s="2">
        <v>45</v>
      </c>
      <c r="F24" s="3">
        <v>0</v>
      </c>
      <c r="G24" s="3">
        <f t="shared" si="0"/>
        <v>0</v>
      </c>
    </row>
    <row r="25" spans="1:7" ht="28.5" x14ac:dyDescent="0.25">
      <c r="A25" s="18" t="s">
        <v>13</v>
      </c>
      <c r="B25" s="18"/>
      <c r="C25" s="18" t="s">
        <v>40</v>
      </c>
      <c r="D25" s="18"/>
      <c r="E25" s="18"/>
      <c r="F25" s="18"/>
      <c r="G25" s="18"/>
    </row>
    <row r="26" spans="1:7" ht="33" x14ac:dyDescent="0.25">
      <c r="A26" s="1" t="s">
        <v>41</v>
      </c>
      <c r="B26" s="1" t="s">
        <v>16</v>
      </c>
      <c r="C26" s="1" t="s">
        <v>39</v>
      </c>
      <c r="D26" s="1" t="s">
        <v>18</v>
      </c>
      <c r="E26" s="2">
        <v>187.5</v>
      </c>
      <c r="F26" s="3">
        <v>0</v>
      </c>
      <c r="G26" s="3">
        <f t="shared" si="0"/>
        <v>0</v>
      </c>
    </row>
    <row r="27" spans="1:7" ht="28.5" x14ac:dyDescent="0.25">
      <c r="A27" s="18" t="s">
        <v>14</v>
      </c>
      <c r="B27" s="18"/>
      <c r="C27" s="18" t="s">
        <v>42</v>
      </c>
      <c r="D27" s="18"/>
      <c r="E27" s="18"/>
      <c r="F27" s="18"/>
      <c r="G27" s="18"/>
    </row>
    <row r="28" spans="1:7" ht="33" x14ac:dyDescent="0.25">
      <c r="A28" s="1" t="s">
        <v>43</v>
      </c>
      <c r="B28" s="1" t="s">
        <v>16</v>
      </c>
      <c r="C28" s="1" t="s">
        <v>39</v>
      </c>
      <c r="D28" s="1" t="s">
        <v>18</v>
      </c>
      <c r="E28" s="2">
        <v>117.5</v>
      </c>
      <c r="F28" s="3">
        <v>0</v>
      </c>
      <c r="G28" s="3">
        <f t="shared" si="0"/>
        <v>0</v>
      </c>
    </row>
    <row r="29" spans="1:7" ht="28.5" x14ac:dyDescent="0.25">
      <c r="A29" s="18" t="s">
        <v>29</v>
      </c>
      <c r="B29" s="18"/>
      <c r="C29" s="18" t="s">
        <v>44</v>
      </c>
      <c r="D29" s="18"/>
      <c r="E29" s="18"/>
      <c r="F29" s="18"/>
      <c r="G29" s="18"/>
    </row>
    <row r="30" spans="1:7" ht="33" x14ac:dyDescent="0.25">
      <c r="A30" s="1" t="s">
        <v>45</v>
      </c>
      <c r="B30" s="1" t="s">
        <v>16</v>
      </c>
      <c r="C30" s="1" t="s">
        <v>39</v>
      </c>
      <c r="D30" s="1" t="s">
        <v>18</v>
      </c>
      <c r="E30" s="2">
        <v>240</v>
      </c>
      <c r="F30" s="3">
        <v>0</v>
      </c>
      <c r="G30" s="3">
        <f t="shared" si="0"/>
        <v>0</v>
      </c>
    </row>
    <row r="31" spans="1:7" ht="28.5" x14ac:dyDescent="0.25">
      <c r="A31" s="18" t="s">
        <v>33</v>
      </c>
      <c r="B31" s="18"/>
      <c r="C31" s="18" t="s">
        <v>46</v>
      </c>
      <c r="D31" s="18"/>
      <c r="E31" s="18"/>
      <c r="F31" s="18"/>
      <c r="G31" s="18"/>
    </row>
    <row r="32" spans="1:7" ht="33" x14ac:dyDescent="0.25">
      <c r="A32" s="1" t="s">
        <v>47</v>
      </c>
      <c r="B32" s="1" t="s">
        <v>16</v>
      </c>
      <c r="C32" s="1" t="s">
        <v>39</v>
      </c>
      <c r="D32" s="1" t="s">
        <v>18</v>
      </c>
      <c r="E32" s="2">
        <v>75</v>
      </c>
      <c r="F32" s="3">
        <v>0</v>
      </c>
      <c r="G32" s="3">
        <f t="shared" si="0"/>
        <v>0</v>
      </c>
    </row>
    <row r="33" spans="1:7" ht="28.5" x14ac:dyDescent="0.25">
      <c r="A33" s="18" t="s">
        <v>35</v>
      </c>
      <c r="B33" s="18"/>
      <c r="C33" s="18" t="s">
        <v>48</v>
      </c>
      <c r="D33" s="18"/>
      <c r="E33" s="18"/>
      <c r="F33" s="18"/>
      <c r="G33" s="18"/>
    </row>
    <row r="34" spans="1:7" ht="33" x14ac:dyDescent="0.25">
      <c r="A34" s="1" t="s">
        <v>49</v>
      </c>
      <c r="B34" s="1" t="s">
        <v>16</v>
      </c>
      <c r="C34" s="1" t="s">
        <v>39</v>
      </c>
      <c r="D34" s="1" t="s">
        <v>18</v>
      </c>
      <c r="E34" s="2">
        <v>320</v>
      </c>
      <c r="F34" s="3">
        <v>0</v>
      </c>
      <c r="G34" s="3">
        <f t="shared" si="0"/>
        <v>0</v>
      </c>
    </row>
    <row r="35" spans="1:7" ht="28.5" x14ac:dyDescent="0.25">
      <c r="A35" s="18" t="s">
        <v>38</v>
      </c>
      <c r="B35" s="18"/>
      <c r="C35" s="18" t="s">
        <v>50</v>
      </c>
      <c r="D35" s="18"/>
      <c r="E35" s="18"/>
      <c r="F35" s="18"/>
      <c r="G35" s="18"/>
    </row>
    <row r="36" spans="1:7" ht="33" x14ac:dyDescent="0.25">
      <c r="A36" s="1" t="s">
        <v>51</v>
      </c>
      <c r="B36" s="1" t="s">
        <v>16</v>
      </c>
      <c r="C36" s="1" t="s">
        <v>39</v>
      </c>
      <c r="D36" s="1" t="s">
        <v>18</v>
      </c>
      <c r="E36" s="2">
        <v>120</v>
      </c>
      <c r="F36" s="3">
        <v>0</v>
      </c>
      <c r="G36" s="3">
        <f t="shared" si="0"/>
        <v>0</v>
      </c>
    </row>
    <row r="37" spans="1:7" ht="28.5" x14ac:dyDescent="0.25">
      <c r="A37" s="18" t="s">
        <v>41</v>
      </c>
      <c r="B37" s="18"/>
      <c r="C37" s="18" t="s">
        <v>52</v>
      </c>
      <c r="D37" s="18"/>
      <c r="E37" s="18"/>
      <c r="F37" s="18"/>
      <c r="G37" s="18"/>
    </row>
    <row r="38" spans="1:7" ht="49.5" x14ac:dyDescent="0.25">
      <c r="A38" s="1" t="s">
        <v>53</v>
      </c>
      <c r="B38" s="1" t="s">
        <v>16</v>
      </c>
      <c r="C38" s="1" t="s">
        <v>54</v>
      </c>
      <c r="D38" s="1" t="s">
        <v>18</v>
      </c>
      <c r="E38" s="2">
        <v>15</v>
      </c>
      <c r="F38" s="3">
        <v>0</v>
      </c>
      <c r="G38" s="3">
        <f t="shared" si="0"/>
        <v>0</v>
      </c>
    </row>
    <row r="39" spans="1:7" x14ac:dyDescent="0.25">
      <c r="A39" s="18" t="s">
        <v>43</v>
      </c>
      <c r="B39" s="18"/>
      <c r="C39" s="18" t="s">
        <v>55</v>
      </c>
      <c r="D39" s="18"/>
      <c r="E39" s="18"/>
      <c r="F39" s="18"/>
      <c r="G39" s="18"/>
    </row>
    <row r="40" spans="1:7" ht="33" x14ac:dyDescent="0.25">
      <c r="A40" s="1" t="s">
        <v>56</v>
      </c>
      <c r="B40" s="1" t="s">
        <v>57</v>
      </c>
      <c r="C40" s="1" t="s">
        <v>58</v>
      </c>
      <c r="D40" s="1" t="s">
        <v>18</v>
      </c>
      <c r="E40" s="2">
        <v>12</v>
      </c>
      <c r="F40" s="3">
        <v>0</v>
      </c>
      <c r="G40" s="3">
        <f t="shared" si="0"/>
        <v>0</v>
      </c>
    </row>
    <row r="41" spans="1:7" ht="33" x14ac:dyDescent="0.25">
      <c r="A41" s="1" t="s">
        <v>59</v>
      </c>
      <c r="B41" s="1" t="s">
        <v>16</v>
      </c>
      <c r="C41" s="1" t="s">
        <v>60</v>
      </c>
      <c r="D41" s="1" t="s">
        <v>18</v>
      </c>
      <c r="E41" s="2">
        <v>12</v>
      </c>
      <c r="F41" s="3">
        <v>0</v>
      </c>
      <c r="G41" s="3">
        <f t="shared" si="0"/>
        <v>0</v>
      </c>
    </row>
    <row r="42" spans="1:7" x14ac:dyDescent="0.25">
      <c r="A42" s="18" t="s">
        <v>45</v>
      </c>
      <c r="B42" s="18"/>
      <c r="C42" s="18" t="s">
        <v>61</v>
      </c>
      <c r="D42" s="18"/>
      <c r="E42" s="18"/>
      <c r="F42" s="18"/>
      <c r="G42" s="18"/>
    </row>
    <row r="43" spans="1:7" ht="33" x14ac:dyDescent="0.25">
      <c r="A43" s="1" t="s">
        <v>62</v>
      </c>
      <c r="B43" s="1" t="s">
        <v>57</v>
      </c>
      <c r="C43" s="1" t="s">
        <v>58</v>
      </c>
      <c r="D43" s="1" t="s">
        <v>18</v>
      </c>
      <c r="E43" s="2">
        <v>2</v>
      </c>
      <c r="F43" s="3">
        <v>0</v>
      </c>
      <c r="G43" s="3">
        <f t="shared" si="0"/>
        <v>0</v>
      </c>
    </row>
    <row r="44" spans="1:7" ht="33" x14ac:dyDescent="0.25">
      <c r="A44" s="1" t="s">
        <v>63</v>
      </c>
      <c r="B44" s="1" t="s">
        <v>16</v>
      </c>
      <c r="C44" s="1" t="s">
        <v>60</v>
      </c>
      <c r="D44" s="1" t="s">
        <v>18</v>
      </c>
      <c r="E44" s="2">
        <v>2</v>
      </c>
      <c r="F44" s="3">
        <v>0</v>
      </c>
      <c r="G44" s="3">
        <f t="shared" si="0"/>
        <v>0</v>
      </c>
    </row>
    <row r="45" spans="1:7" x14ac:dyDescent="0.25">
      <c r="A45" s="18" t="s">
        <v>47</v>
      </c>
      <c r="B45" s="18"/>
      <c r="C45" s="18" t="s">
        <v>64</v>
      </c>
      <c r="D45" s="18"/>
      <c r="E45" s="18"/>
      <c r="F45" s="18"/>
      <c r="G45" s="18"/>
    </row>
    <row r="46" spans="1:7" ht="33" x14ac:dyDescent="0.25">
      <c r="A46" s="1" t="s">
        <v>65</v>
      </c>
      <c r="B46" s="1" t="s">
        <v>57</v>
      </c>
      <c r="C46" s="1" t="s">
        <v>58</v>
      </c>
      <c r="D46" s="1" t="s">
        <v>18</v>
      </c>
      <c r="E46" s="2">
        <v>20</v>
      </c>
      <c r="F46" s="3">
        <v>0</v>
      </c>
      <c r="G46" s="3">
        <f t="shared" si="0"/>
        <v>0</v>
      </c>
    </row>
    <row r="47" spans="1:7" ht="33" x14ac:dyDescent="0.25">
      <c r="A47" s="1" t="s">
        <v>66</v>
      </c>
      <c r="B47" s="1" t="s">
        <v>16</v>
      </c>
      <c r="C47" s="1" t="s">
        <v>60</v>
      </c>
      <c r="D47" s="1" t="s">
        <v>18</v>
      </c>
      <c r="E47" s="2">
        <v>20</v>
      </c>
      <c r="F47" s="3">
        <v>0</v>
      </c>
      <c r="G47" s="3">
        <f t="shared" si="0"/>
        <v>0</v>
      </c>
    </row>
    <row r="48" spans="1:7" x14ac:dyDescent="0.25">
      <c r="A48" s="18" t="s">
        <v>49</v>
      </c>
      <c r="B48" s="18"/>
      <c r="C48" s="18" t="s">
        <v>67</v>
      </c>
      <c r="D48" s="18"/>
      <c r="E48" s="18"/>
      <c r="F48" s="18"/>
      <c r="G48" s="18"/>
    </row>
    <row r="49" spans="1:7" ht="33" x14ac:dyDescent="0.25">
      <c r="A49" s="1" t="s">
        <v>68</v>
      </c>
      <c r="B49" s="1" t="s">
        <v>57</v>
      </c>
      <c r="C49" s="1" t="s">
        <v>58</v>
      </c>
      <c r="D49" s="1" t="s">
        <v>18</v>
      </c>
      <c r="E49" s="2">
        <v>5</v>
      </c>
      <c r="F49" s="3">
        <v>0</v>
      </c>
      <c r="G49" s="3">
        <f t="shared" si="0"/>
        <v>0</v>
      </c>
    </row>
    <row r="50" spans="1:7" ht="33" x14ac:dyDescent="0.25">
      <c r="A50" s="1" t="s">
        <v>69</v>
      </c>
      <c r="B50" s="1" t="s">
        <v>16</v>
      </c>
      <c r="C50" s="1" t="s">
        <v>60</v>
      </c>
      <c r="D50" s="1" t="s">
        <v>18</v>
      </c>
      <c r="E50" s="2">
        <v>5</v>
      </c>
      <c r="F50" s="3">
        <v>0</v>
      </c>
      <c r="G50" s="3">
        <f t="shared" si="0"/>
        <v>0</v>
      </c>
    </row>
    <row r="51" spans="1:7" x14ac:dyDescent="0.25">
      <c r="A51" s="18" t="s">
        <v>51</v>
      </c>
      <c r="B51" s="18"/>
      <c r="C51" s="18" t="s">
        <v>70</v>
      </c>
      <c r="D51" s="18"/>
      <c r="E51" s="18"/>
      <c r="F51" s="18"/>
      <c r="G51" s="18"/>
    </row>
    <row r="52" spans="1:7" ht="33" x14ac:dyDescent="0.25">
      <c r="A52" s="1" t="s">
        <v>71</v>
      </c>
      <c r="B52" s="1" t="s">
        <v>57</v>
      </c>
      <c r="C52" s="1" t="s">
        <v>58</v>
      </c>
      <c r="D52" s="1" t="s">
        <v>18</v>
      </c>
      <c r="E52" s="2">
        <v>5</v>
      </c>
      <c r="F52" s="3">
        <v>0</v>
      </c>
      <c r="G52" s="3">
        <f t="shared" si="0"/>
        <v>0</v>
      </c>
    </row>
    <row r="53" spans="1:7" ht="33" x14ac:dyDescent="0.25">
      <c r="A53" s="1" t="s">
        <v>72</v>
      </c>
      <c r="B53" s="1" t="s">
        <v>16</v>
      </c>
      <c r="C53" s="1" t="s">
        <v>60</v>
      </c>
      <c r="D53" s="1" t="s">
        <v>18</v>
      </c>
      <c r="E53" s="2">
        <v>5</v>
      </c>
      <c r="F53" s="3">
        <v>0</v>
      </c>
      <c r="G53" s="3">
        <f t="shared" si="0"/>
        <v>0</v>
      </c>
    </row>
    <row r="54" spans="1:7" ht="16.5" x14ac:dyDescent="0.25">
      <c r="A54" s="4" t="s">
        <v>73</v>
      </c>
      <c r="B54" s="5"/>
      <c r="C54" s="5"/>
      <c r="D54" s="5"/>
      <c r="E54" s="5"/>
      <c r="F54" s="6"/>
      <c r="G54" s="7">
        <f>SUM(G8:G53)</f>
        <v>0</v>
      </c>
    </row>
    <row r="55" spans="1:7" ht="16.5" x14ac:dyDescent="0.25">
      <c r="A55" s="8" t="s">
        <v>74</v>
      </c>
      <c r="B55" s="9"/>
      <c r="C55" s="9"/>
      <c r="D55" s="9"/>
      <c r="E55" s="9"/>
      <c r="F55" s="10"/>
      <c r="G55" s="7">
        <f>G54*0.23</f>
        <v>0</v>
      </c>
    </row>
    <row r="56" spans="1:7" ht="16.5" x14ac:dyDescent="0.25">
      <c r="A56" s="4" t="s">
        <v>75</v>
      </c>
      <c r="B56" s="5"/>
      <c r="C56" s="5"/>
      <c r="D56" s="5"/>
      <c r="E56" s="5"/>
      <c r="F56" s="6"/>
      <c r="G56" s="7">
        <f>G54*1.23</f>
        <v>0</v>
      </c>
    </row>
  </sheetData>
  <mergeCells count="7">
    <mergeCell ref="A54:F54"/>
    <mergeCell ref="A55:F55"/>
    <mergeCell ref="A56:F56"/>
    <mergeCell ref="A1:G1"/>
    <mergeCell ref="C2:G2"/>
    <mergeCell ref="C3:G3"/>
    <mergeCell ref="C4:G4"/>
  </mergeCells>
  <pageMargins left="0.7" right="0.7" top="0.75" bottom="0.75" header="0.3" footer="0.3"/>
  <ignoredErrors>
    <ignoredError sqref="A5:B9 A10:B11 A12:B15 A16:B19 A20:B22 A23:B24 A25:B26 A27:B28 A29:B30 A31:B32 A33:B34 A35:B36 A37:B38 A39:B41 A42:B44 A48:B50 A51:B53 C5:G7 C10:F10 C12:F12 C16:F16 C20:F20 C23:F23 C25:F25 C27:F27 C29:F29 C31:F31 C33:F33 C35:F35 C37:F37 C39:F39 C42:F42 C50:E50 C51:F51 A45:B47 C45:F45 C9:E9 C8:E8 C11:E11 C15:E15 C13:E13 C14:E14 C19:E19 C17:E17 C18:E18 C22:E22 C21:E21 C24:E24 C26:E26 C28:E28 C30:E30 C32:E32 C34:E34 C36:E36 C38:E38 C41:E41 C40:E40 C44:E44 C43:E43 C47:E47 C46:E46 C48:E48 C49:E49 C53:E53 C52:E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Piotrek Manaj</cp:lastModifiedBy>
  <dcterms:created xsi:type="dcterms:W3CDTF">2026-10-05T17:43:51Z</dcterms:created>
  <dcterms:modified xsi:type="dcterms:W3CDTF">2026-10-05T17:51:33Z</dcterms:modified>
</cp:coreProperties>
</file>