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externalReferences>
    <externalReference r:id="rId23"/>
    <externalReference r:id="rId24"/>
    <externalReference r:id="rId25"/>
    <externalReference r:id="rId26"/>
  </externalReference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9" i="27"/>
  <c r="H18" i="27"/>
  <c r="G19" i="27" l="1"/>
  <c r="G20" i="27"/>
  <c r="H20" i="27"/>
  <c r="G23" i="27" l="1"/>
  <c r="G17" i="27"/>
  <c r="G18" i="27"/>
  <c r="G21" i="27"/>
  <c r="G22" i="27"/>
  <c r="G16" i="27"/>
  <c r="G13" i="27"/>
  <c r="G14" i="27"/>
  <c r="I17" i="27"/>
  <c r="I16" i="27"/>
  <c r="I13" i="27"/>
  <c r="I14" i="27"/>
  <c r="H23" i="27" l="1"/>
  <c r="H22" i="27"/>
  <c r="H21" i="27"/>
</calcChain>
</file>

<file path=xl/sharedStrings.xml><?xml version="1.0" encoding="utf-8"?>
<sst xmlns="http://schemas.openxmlformats.org/spreadsheetml/2006/main" count="960" uniqueCount="265">
  <si>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</si>
  <si>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</si>
  <si>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</si>
  <si>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</si>
  <si>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</si>
  <si>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</si>
  <si>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</si>
  <si>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</si>
  <si>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</si>
  <si>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</si>
  <si>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</si>
  <si>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</si>
  <si>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</si>
  <si>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</si>
  <si>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</si>
  <si>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</si>
  <si>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</si>
  <si>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</si>
  <si>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</si>
  <si>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</si>
  <si>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</si>
  <si>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</si>
  <si>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</si>
  <si>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</si>
  <si>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</si>
  <si>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</si>
  <si>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</si>
  <si>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</si>
  <si>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</si>
  <si>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</si>
  <si>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</si>
  <si>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</si>
  <si>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</si>
  <si>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</si>
  <si>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</si>
  <si>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</si>
  <si>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</si>
  <si>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</si>
  <si>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</si>
  <si>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</si>
  <si>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</si>
  <si>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</si>
  <si>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</si>
  <si>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</si>
  <si>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</si>
  <si>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</si>
  <si>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</si>
  <si>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</si>
  <si>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</si>
  <si>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</si>
  <si>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</si>
  <si>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</si>
  <si>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</si>
  <si>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</si>
  <si>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</si>
  <si>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</si>
  <si>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</si>
  <si>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</si>
  <si>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</si>
  <si>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</si>
  <si>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</si>
  <si>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</si>
  <si>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</si>
  <si>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</si>
  <si>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</si>
  <si>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</si>
  <si>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</si>
  <si>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</si>
  <si>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</si>
  <si>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</si>
  <si>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</si>
  <si>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</si>
  <si>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</si>
  <si>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</si>
  <si>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</si>
  <si>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</si>
  <si>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</si>
  <si>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</si>
  <si>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</si>
  <si>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</si>
  <si>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</si>
  <si>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</si>
  <si>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</si>
  <si>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</si>
  <si>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</si>
  <si>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</si>
  <si>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</si>
  <si>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</si>
  <si>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</si>
  <si>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</si>
  <si>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</si>
  <si>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</si>
  <si>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</si>
  <si>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</si>
  <si>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</si>
  <si>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</si>
  <si>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</si>
  <si>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</si>
  <si>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</si>
  <si>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</si>
  <si>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</si>
  <si>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</si>
  <si>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</si>
  <si>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</si>
  <si>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</si>
  <si>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</si>
  <si>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</si>
  <si>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</si>
  <si>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</si>
  <si>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</si>
  <si>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</si>
  <si>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</si>
  <si>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</si>
  <si>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</si>
  <si>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</si>
  <si>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</si>
  <si>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</si>
  <si>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</si>
  <si>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</si>
  <si>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</si>
  <si>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</si>
  <si>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</si>
  <si>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</si>
  <si>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</si>
  <si>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</si>
  <si>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</si>
  <si>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</si>
  <si>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</si>
  <si>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</si>
  <si>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</si>
  <si>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</si>
  <si>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</si>
  <si>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</si>
  <si>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</si>
  <si>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</si>
  <si>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</si>
  <si>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</si>
  <si>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</si>
  <si>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</si>
  <si>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</si>
  <si>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</si>
  <si>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</si>
  <si>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</si>
  <si>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</si>
  <si>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</si>
  <si>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</si>
  <si>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</si>
  <si>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</si>
  <si>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</si>
  <si>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</si>
  <si>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</si>
  <si>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</si>
  <si>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</si>
  <si>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</si>
  <si>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</si>
  <si>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</si>
  <si>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</si>
  <si>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</si>
  <si>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</si>
  <si>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</si>
  <si>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</si>
  <si>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</si>
  <si>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</si>
  <si>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</si>
  <si>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</si>
  <si>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</si>
  <si>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</si>
  <si>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</si>
  <si>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</si>
  <si>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</si>
  <si>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</si>
  <si>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</si>
  <si>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</si>
  <si>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</si>
  <si>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</si>
  <si>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</si>
  <si>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</si>
  <si>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</si>
  <si>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</si>
  <si>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</si>
  <si>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</si>
  <si>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</si>
  <si>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</si>
  <si>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</si>
  <si>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</si>
  <si>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</si>
  <si>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</si>
  <si>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</si>
  <si>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</si>
  <si>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</si>
  <si>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</si>
  <si>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</si>
  <si>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</si>
  <si>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</si>
  <si>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</si>
  <si>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</si>
  <si>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</si>
  <si>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</si>
  <si>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</si>
  <si>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</si>
  <si>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</si>
  <si>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</si>
  <si>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</si>
  <si>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</si>
  <si>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</si>
  <si>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</si>
  <si>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</si>
  <si>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</si>
  <si>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</si>
  <si>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</si>
  <si>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</si>
  <si>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</si>
  <si>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</si>
  <si>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</si>
  <si>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</si>
  <si>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V 2021</t>
  </si>
  <si>
    <t>Ceny skupu drobiu rzeźnego za okres:</t>
  </si>
  <si>
    <t>kurczęta typu brojler</t>
  </si>
  <si>
    <t>indory</t>
  </si>
  <si>
    <t>indyczki</t>
  </si>
  <si>
    <t>kaczki typu brojler</t>
  </si>
  <si>
    <t>Ceny sprzedaży mięsa drobiowego (LUZEM) za okres: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</si>
  <si>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</si>
  <si>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</si>
  <si>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</si>
  <si>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</si>
  <si>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</si>
  <si>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</si>
  <si>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</si>
  <si>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</si>
  <si>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</si>
  <si>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grudzień </t>
  </si>
  <si>
    <t>Latvia</t>
  </si>
  <si>
    <t>VII 2021</t>
  </si>
  <si>
    <t>nld</t>
  </si>
  <si>
    <t>VIII 2021</t>
  </si>
  <si>
    <t>Średnie miesięczne ceny skupu kurcząt  i indyków ( typ brojler, w zł/kg)</t>
  </si>
  <si>
    <t>IX 2021</t>
  </si>
  <si>
    <t>indyki</t>
  </si>
  <si>
    <t>kurczęta</t>
  </si>
  <si>
    <t>X 2021</t>
  </si>
  <si>
    <t>sierpień</t>
  </si>
  <si>
    <t>c</t>
  </si>
  <si>
    <t/>
  </si>
  <si>
    <t>XI 2021</t>
  </si>
  <si>
    <t>ceny skupu</t>
  </si>
  <si>
    <t>XII 2021</t>
  </si>
  <si>
    <t>OKRES:  2017 - 31.XII.2021   (ceny bez VAT)</t>
  </si>
  <si>
    <t>Polski eksport, import mięsa drobiowgo i podrobów (0207) i drobiu żywego (0105) za I-XI  2021r</t>
  </si>
  <si>
    <t>I-XI 2020r</t>
  </si>
  <si>
    <t>I-XI 2021r</t>
  </si>
  <si>
    <t>23.01.2022</t>
  </si>
  <si>
    <t>gęsi typu brojler</t>
  </si>
  <si>
    <t>2022-01-23</t>
  </si>
  <si>
    <t>NR 4/2022r</t>
  </si>
  <si>
    <t>04.02.2022 r</t>
  </si>
  <si>
    <t>Notowania z okresu: 24-30.01.2022r</t>
  </si>
  <si>
    <t>24.01-30.01.2021</t>
  </si>
  <si>
    <t>30.01.2022</t>
  </si>
  <si>
    <t>gęsi tuczone</t>
  </si>
  <si>
    <t>kury nieśne ze stad reprodukcyjnych</t>
  </si>
  <si>
    <t>Tydzień 4 (24-30.01.2022)</t>
  </si>
  <si>
    <t>24-30.01.2021</t>
  </si>
  <si>
    <t xml:space="preserve">Porównanie aktualnych cen skupu i sprzedaży drobiu z zakładów drobiarskich (24-30.01.2022r) z cenami </t>
  </si>
  <si>
    <t>24-30.01.2022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</si>
</sst>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83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0" fontId="12" fillId="0" borderId="28" xfId="4" applyFont="1" applyBorder="1" applyAlignment="1">
      <alignment vertical="center"/>
    </xf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0" fontId="12" fillId="0" borderId="26" xfId="4" applyFont="1" applyBorder="1" applyAlignment="1">
      <alignment vertical="center"/>
    </xf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2" fontId="57" fillId="4" borderId="9" xfId="0" applyNumberFormat="1" applyFont="1" applyFill="1" applyBorder="1" applyProtection="1"/>
    <xf numFmtId="2" fontId="57" fillId="4" borderId="9" xfId="0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4" fontId="47" fillId="0" borderId="7" xfId="0" applyNumberFormat="1" applyFont="1" applyFill="1" applyBorder="1" applyAlignment="1">
      <alignment horizontal="right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33" fillId="2" borderId="34" xfId="0" applyNumberFormat="1" applyFont="1" applyFill="1" applyBorder="1" applyAlignment="1">
      <alignment horizontal="center"/>
    </xf>
    <xf numFmtId="2" fontId="57" fillId="12" borderId="9" xfId="0" applyNumberFormat="1" applyFont="1" applyFill="1" applyBorder="1" applyProtection="1"/>
    <xf numFmtId="0" fontId="2" fillId="0" borderId="67" xfId="0" applyFont="1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4" fontId="44" fillId="0" borderId="67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68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12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4" fontId="44" fillId="0" borderId="34" xfId="0" applyNumberFormat="1" applyFont="1" applyFill="1" applyBorder="1" applyAlignment="1">
      <alignment horizontal="center"/>
    </xf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7" fontId="58" fillId="4" borderId="4" xfId="0" quotePrefix="1" applyNumberFormat="1" applyFont="1" applyFill="1" applyBorder="1" applyAlignment="1">
      <alignment horizontal="center" vertical="center"/>
    </xf>
    <xf numFmtId="165" fontId="59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2" fontId="57" fillId="4" borderId="14" xfId="0" applyNumberFormat="1" applyFont="1" applyFill="1" applyBorder="1" applyProtection="1"/>
    <xf numFmtId="166" fontId="57" fillId="6" borderId="10" xfId="5" applyNumberFormat="1" applyFont="1" applyFill="1" applyBorder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166" fontId="57" fillId="4" borderId="10" xfId="5" applyNumberFormat="1" applyFont="1" applyFill="1" applyBorder="1"/>
    <xf numFmtId="2" fontId="32" fillId="0" borderId="10" xfId="0" applyNumberFormat="1" applyFont="1" applyFill="1" applyBorder="1" applyProtection="1"/>
    <xf numFmtId="2" fontId="57" fillId="12" borderId="14" xfId="0" applyNumberFormat="1" applyFont="1" applyFill="1" applyBorder="1" applyProtection="1"/>
    <xf numFmtId="166" fontId="57" fillId="12" borderId="10" xfId="5" applyNumberFormat="1" applyFont="1" applyFill="1" applyBorder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2" fontId="57" fillId="4" borderId="14" xfId="0" applyNumberFormat="1" applyFont="1" applyFill="1" applyBorder="1" applyAlignment="1">
      <alignment horizontal="center"/>
    </xf>
    <xf numFmtId="2" fontId="57" fillId="4" borderId="9" xfId="0" applyNumberFormat="1" applyFont="1" applyFill="1" applyBorder="1" applyAlignment="1">
      <alignment horizontal="center"/>
    </xf>
    <xf numFmtId="168" fontId="57" fillId="4" borderId="10" xfId="5" applyNumberFormat="1" applyFont="1" applyFill="1" applyBorder="1" applyAlignment="1">
      <alignment horizontal="center"/>
    </xf>
    <xf numFmtId="168" fontId="57" fillId="4" borderId="10" xfId="5" applyNumberFormat="1" applyFont="1" applyFill="1" applyBorder="1"/>
    <xf numFmtId="168" fontId="57" fillId="12" borderId="10" xfId="5" applyNumberFormat="1" applyFont="1" applyFill="1" applyBorder="1"/>
    <xf numFmtId="2" fontId="57" fillId="4" borderId="14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57" fillId="3" borderId="14" xfId="0" applyNumberFormat="1" applyFont="1" applyFill="1" applyBorder="1" applyProtection="1"/>
    <xf numFmtId="168" fontId="57" fillId="3" borderId="10" xfId="5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57" fillId="12" borderId="38" xfId="0" applyNumberFormat="1" applyFont="1" applyFill="1" applyBorder="1" applyProtection="1"/>
    <xf numFmtId="2" fontId="57" fillId="12" borderId="39" xfId="0" applyNumberFormat="1" applyFont="1" applyFill="1" applyBorder="1" applyProtection="1"/>
    <xf numFmtId="168" fontId="57" fillId="12" borderId="40" xfId="5" applyNumberFormat="1" applyFont="1" applyFill="1" applyBorder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2" fontId="24" fillId="9" borderId="35" xfId="0" applyNumberFormat="1" applyFont="1" applyFill="1" applyBorder="1" applyProtection="1"/>
    <xf numFmtId="2" fontId="24" fillId="9" borderId="18" xfId="0" applyNumberFormat="1" applyFont="1" applyFill="1" applyBorder="1" applyProtection="1"/>
    <xf numFmtId="168" fontId="24" fillId="9" borderId="20" xfId="5" applyNumberFormat="1" applyFont="1" applyFill="1" applyBorder="1"/>
    <xf numFmtId="0" fontId="0" fillId="0" borderId="63" xfId="0" applyBorder="1" applyAlignment="1">
      <alignment horizontal="center"/>
    </xf>
    <xf numFmtId="2" fontId="32" fillId="0" borderId="0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31" xfId="4" applyFont="1" applyBorder="1" applyAlignment="1">
      <alignment horizontal="center"/>
    </xf>
    <xf numFmtId="0" fontId="12" fillId="0" borderId="30" xfId="4" applyFont="1" applyBorder="1" applyAlignment="1">
      <alignment horizontal="center" vertical="center" wrapText="1"/>
    </xf>
    <xf numFmtId="4" fontId="31" fillId="0" borderId="0" xfId="3" applyNumberFormat="1" applyFont="1"/>
    <xf numFmtId="0" fontId="12" fillId="0" borderId="29" xfId="4" applyFont="1" applyBorder="1" applyAlignment="1">
      <alignment horizontal="center" vertical="center" wrapText="1"/>
    </xf>
    <xf numFmtId="3" fontId="12" fillId="0" borderId="34" xfId="0" applyNumberFormat="1" applyFont="1" applyBorder="1"/>
    <xf numFmtId="3" fontId="32" fillId="0" borderId="13" xfId="0" applyNumberFormat="1" applyFont="1" applyBorder="1"/>
    <xf numFmtId="3" fontId="32" fillId="0" borderId="4" xfId="0" applyNumberFormat="1" applyFont="1" applyBorder="1"/>
    <xf numFmtId="3" fontId="32" fillId="0" borderId="14" xfId="0" applyNumberFormat="1" applyFont="1" applyBorder="1"/>
    <xf numFmtId="3" fontId="32" fillId="0" borderId="38" xfId="0" applyNumberFormat="1" applyFont="1" applyBorder="1"/>
    <xf numFmtId="3" fontId="32" fillId="0" borderId="15" xfId="0" applyNumberFormat="1" applyFont="1" applyBorder="1"/>
    <xf numFmtId="2" fontId="12" fillId="0" borderId="72" xfId="2" applyNumberFormat="1" applyFont="1" applyBorder="1" applyAlignment="1">
      <alignment horizontal="center" wrapText="1"/>
    </xf>
    <xf numFmtId="1" fontId="51" fillId="0" borderId="4" xfId="2" applyNumberFormat="1" applyFont="1" applyFill="1" applyBorder="1" applyAlignment="1">
      <alignment horizontal="right"/>
    </xf>
    <xf numFmtId="1" fontId="51" fillId="0" borderId="5" xfId="2" applyNumberFormat="1" applyFont="1" applyFill="1" applyBorder="1" applyAlignment="1">
      <alignment horizontal="right"/>
    </xf>
    <xf numFmtId="1" fontId="32" fillId="3" borderId="37" xfId="0" applyNumberFormat="1" applyFont="1" applyFill="1" applyBorder="1" applyProtection="1"/>
    <xf numFmtId="1" fontId="32" fillId="3" borderId="4" xfId="0" applyNumberFormat="1" applyFont="1" applyFill="1" applyBorder="1" applyProtection="1"/>
    <xf numFmtId="1" fontId="12" fillId="9" borderId="15" xfId="0" applyNumberFormat="1" applyFont="1" applyFill="1" applyBorder="1" applyProtection="1"/>
    <xf numFmtId="1" fontId="12" fillId="9" borderId="12" xfId="0" applyNumberFormat="1" applyFont="1" applyFill="1" applyBorder="1" applyProtection="1"/>
    <xf numFmtId="1" fontId="32" fillId="3" borderId="73" xfId="0" applyNumberFormat="1" applyFont="1" applyFill="1" applyBorder="1" applyProtection="1"/>
    <xf numFmtId="1" fontId="12" fillId="9" borderId="74" xfId="0" applyNumberFormat="1" applyFont="1" applyFill="1" applyBorder="1" applyProtection="1"/>
    <xf numFmtId="1" fontId="32" fillId="3" borderId="75" xfId="0" applyNumberFormat="1" applyFont="1" applyFill="1" applyBorder="1" applyProtection="1"/>
    <xf numFmtId="171" fontId="0" fillId="0" borderId="9" xfId="0" quotePrefix="1" applyNumberFormat="1" applyBorder="1"/>
    <xf numFmtId="0" fontId="28" fillId="0" borderId="14" xfId="0" applyFont="1" applyBorder="1" applyAlignment="1">
      <alignment horizontal="left" indent="1"/>
    </xf>
    <xf numFmtId="171" fontId="0" fillId="0" borderId="10" xfId="0" quotePrefix="1" applyNumberFormat="1" applyBorder="1"/>
    <xf numFmtId="0" fontId="28" fillId="0" borderId="15" xfId="0" applyFont="1" applyBorder="1" applyAlignment="1">
      <alignment horizontal="left" indent="1"/>
    </xf>
    <xf numFmtId="0" fontId="0" fillId="0" borderId="16" xfId="0" applyBorder="1"/>
    <xf numFmtId="0" fontId="28" fillId="0" borderId="13" xfId="0" applyFont="1" applyBorder="1" applyAlignment="1">
      <alignment horizontal="left" indent="1"/>
    </xf>
    <xf numFmtId="171" fontId="0" fillId="0" borderId="8" xfId="0" applyNumberFormat="1" applyBorder="1"/>
    <xf numFmtId="171" fontId="0" fillId="0" borderId="24" xfId="0" applyNumberFormat="1" applyBorder="1"/>
    <xf numFmtId="171" fontId="0" fillId="0" borderId="25" xfId="0" applyNumberFormat="1" applyBorder="1"/>
    <xf numFmtId="0" fontId="28" fillId="0" borderId="34" xfId="0" applyFont="1" applyBorder="1" applyAlignment="1">
      <alignment horizontal="centerContinuous"/>
    </xf>
    <xf numFmtId="169" fontId="27" fillId="0" borderId="27" xfId="0" applyNumberFormat="1" applyFont="1" applyBorder="1" applyAlignment="1">
      <alignment horizontal="centerContinuous"/>
    </xf>
    <xf numFmtId="169" fontId="27" fillId="0" borderId="28" xfId="0" applyNumberFormat="1" applyFont="1" applyBorder="1" applyAlignment="1">
      <alignment horizontal="centerContinuous"/>
    </xf>
    <xf numFmtId="0" fontId="28" fillId="0" borderId="38" xfId="0" applyFont="1" applyBorder="1" applyAlignment="1">
      <alignment horizontal="left" indent="1"/>
    </xf>
    <xf numFmtId="171" fontId="27" fillId="0" borderId="27" xfId="0" applyNumberFormat="1" applyFont="1" applyBorder="1" applyAlignment="1">
      <alignment horizontal="centerContinuous"/>
    </xf>
    <xf numFmtId="171" fontId="27" fillId="0" borderId="28" xfId="0" applyNumberFormat="1" applyFont="1" applyBorder="1" applyAlignment="1">
      <alignment horizontal="centerContinuous"/>
    </xf>
    <xf numFmtId="171" fontId="0" fillId="0" borderId="40" xfId="0" quotePrefix="1" applyNumberFormat="1" applyBorder="1"/>
    <xf numFmtId="1" fontId="32" fillId="0" borderId="37" xfId="0" applyNumberFormat="1" applyFont="1" applyFill="1" applyBorder="1" applyProtection="1"/>
    <xf numFmtId="1" fontId="32" fillId="0" borderId="4" xfId="0" applyNumberFormat="1" applyFont="1" applyFill="1" applyBorder="1" applyProtection="1"/>
    <xf numFmtId="1" fontId="32" fillId="0" borderId="4" xfId="0" applyNumberFormat="1" applyFont="1" applyFill="1" applyBorder="1"/>
    <xf numFmtId="1" fontId="32" fillId="0" borderId="5" xfId="0" applyNumberFormat="1" applyFont="1" applyFill="1" applyBorder="1"/>
    <xf numFmtId="1" fontId="12" fillId="0" borderId="15" xfId="0" applyNumberFormat="1" applyFont="1" applyFill="1" applyBorder="1" applyProtection="1"/>
    <xf numFmtId="1" fontId="12" fillId="0" borderId="12" xfId="0" applyNumberFormat="1" applyFont="1" applyFill="1" applyBorder="1" applyProtection="1"/>
    <xf numFmtId="1" fontId="12" fillId="0" borderId="16" xfId="0" applyNumberFormat="1" applyFont="1" applyFill="1" applyBorder="1" applyProtection="1"/>
    <xf numFmtId="2" fontId="12" fillId="0" borderId="76" xfId="2" applyNumberFormat="1" applyFont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47" fillId="0" borderId="70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47" fillId="0" borderId="71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4" xfId="0" applyNumberFormat="1" applyFont="1" applyBorder="1"/>
    <xf numFmtId="164" fontId="47" fillId="0" borderId="7" xfId="0" applyNumberFormat="1" applyFont="1" applyFill="1" applyBorder="1"/>
    <xf numFmtId="3" fontId="35" fillId="0" borderId="24" xfId="0" applyNumberFormat="1" applyFont="1" applyFill="1" applyBorder="1"/>
    <xf numFmtId="3" fontId="35" fillId="0" borderId="7" xfId="0" applyNumberFormat="1" applyFont="1" applyFill="1" applyBorder="1"/>
    <xf numFmtId="164" fontId="47" fillId="0" borderId="25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47" fillId="0" borderId="22" xfId="0" applyNumberFormat="1" applyFont="1" applyFill="1" applyBorder="1"/>
    <xf numFmtId="3" fontId="35" fillId="0" borderId="9" xfId="0" applyNumberFormat="1" applyFont="1" applyFill="1" applyBorder="1"/>
    <xf numFmtId="3" fontId="35" fillId="0" borderId="22" xfId="0" applyNumberFormat="1" applyFont="1" applyFill="1" applyBorder="1"/>
    <xf numFmtId="164" fontId="47" fillId="0" borderId="10" xfId="0" applyNumberFormat="1" applyFont="1" applyFill="1" applyBorder="1"/>
    <xf numFmtId="0" fontId="56" fillId="0" borderId="75" xfId="0" applyFont="1" applyBorder="1" applyAlignment="1">
      <alignment horizontal="centerContinuous" vertical="center"/>
    </xf>
    <xf numFmtId="0" fontId="52" fillId="8" borderId="51" xfId="0" applyFont="1" applyFill="1" applyBorder="1" applyAlignment="1">
      <alignment horizontal="center" vertical="center" wrapText="1"/>
    </xf>
    <xf numFmtId="3" fontId="52" fillId="8" borderId="13" xfId="0" applyNumberFormat="1" applyFont="1" applyFill="1" applyBorder="1"/>
    <xf numFmtId="164" fontId="53" fillId="0" borderId="25" xfId="0" applyNumberFormat="1" applyFont="1" applyFill="1" applyBorder="1"/>
    <xf numFmtId="3" fontId="52" fillId="8" borderId="8" xfId="0" applyNumberFormat="1" applyFont="1" applyFill="1" applyBorder="1"/>
    <xf numFmtId="3" fontId="52" fillId="8" borderId="14" xfId="0" applyNumberFormat="1" applyFont="1" applyFill="1" applyBorder="1"/>
    <xf numFmtId="164" fontId="53" fillId="0" borderId="10" xfId="0" applyNumberFormat="1" applyFont="1" applyFill="1" applyBorder="1"/>
    <xf numFmtId="3" fontId="52" fillId="8" borderId="23" xfId="0" applyNumberFormat="1" applyFont="1" applyFill="1" applyBorder="1"/>
    <xf numFmtId="3" fontId="52" fillId="8" borderId="15" xfId="0" applyNumberFormat="1" applyFont="1" applyFill="1" applyBorder="1"/>
    <xf numFmtId="164" fontId="53" fillId="0" borderId="16" xfId="0" applyNumberFormat="1" applyFont="1" applyFill="1" applyBorder="1"/>
    <xf numFmtId="3" fontId="52" fillId="8" borderId="51" xfId="0" applyNumberFormat="1" applyFont="1" applyFill="1" applyBorder="1"/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33" fillId="0" borderId="41" xfId="0" applyFont="1" applyBorder="1" applyAlignment="1">
      <alignment horizontal="centerContinuous"/>
    </xf>
    <xf numFmtId="0" fontId="33" fillId="0" borderId="58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47" fillId="0" borderId="52" xfId="0" applyNumberFormat="1" applyFont="1" applyFill="1" applyBorder="1"/>
    <xf numFmtId="3" fontId="35" fillId="0" borderId="12" xfId="0" applyNumberFormat="1" applyFont="1" applyFill="1" applyBorder="1"/>
    <xf numFmtId="3" fontId="35" fillId="0" borderId="52" xfId="0" applyNumberFormat="1" applyFont="1" applyFill="1" applyBorder="1"/>
    <xf numFmtId="164" fontId="47" fillId="0" borderId="16" xfId="0" applyNumberFormat="1" applyFont="1" applyFill="1" applyBorder="1"/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indyków'!$B$20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indyków'!$C$20:$N$20</c:f>
              <c:numCache>
                <c:formatCode>General</c:formatCode>
                <c:ptCount val="12"/>
                <c:pt idx="0">
                  <c:v>4.83</c:v>
                </c:pt>
                <c:pt idx="1">
                  <c:v>4.97</c:v>
                </c:pt>
                <c:pt idx="2">
                  <c:v>5.03</c:v>
                </c:pt>
                <c:pt idx="3">
                  <c:v>5.0999999999999996</c:v>
                </c:pt>
                <c:pt idx="4">
                  <c:v>5.22</c:v>
                </c:pt>
                <c:pt idx="5">
                  <c:v>5.39</c:v>
                </c:pt>
                <c:pt idx="6">
                  <c:v>5.2990000000000004</c:v>
                </c:pt>
                <c:pt idx="7">
                  <c:v>5.1100000000000003</c:v>
                </c:pt>
                <c:pt idx="8">
                  <c:v>5.03</c:v>
                </c:pt>
                <c:pt idx="9">
                  <c:v>5.04</c:v>
                </c:pt>
                <c:pt idx="10">
                  <c:v>4.96</c:v>
                </c:pt>
                <c:pt idx="1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8-42CC-AE7D-E3B086EBAA81}"/>
            </c:ext>
          </c:extLst>
        </c:ser>
        <c:ser>
          <c:idx val="1"/>
          <c:order val="1"/>
          <c:tx>
            <c:strRef>
              <c:f>'[1]Skup indyków'!$B$21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indyków'!$C$21:$N$21</c:f>
              <c:numCache>
                <c:formatCode>General</c:formatCode>
                <c:ptCount val="12"/>
                <c:pt idx="0">
                  <c:v>4.84</c:v>
                </c:pt>
                <c:pt idx="1">
                  <c:v>4.6557000000000004</c:v>
                </c:pt>
                <c:pt idx="2">
                  <c:v>4.55</c:v>
                </c:pt>
                <c:pt idx="3">
                  <c:v>4.53</c:v>
                </c:pt>
                <c:pt idx="4">
                  <c:v>4.5157999999999996</c:v>
                </c:pt>
                <c:pt idx="5">
                  <c:v>4.57</c:v>
                </c:pt>
                <c:pt idx="6">
                  <c:v>4.6399999999999997</c:v>
                </c:pt>
                <c:pt idx="7">
                  <c:v>4.83</c:v>
                </c:pt>
                <c:pt idx="8">
                  <c:v>5.23</c:v>
                </c:pt>
                <c:pt idx="9">
                  <c:v>5.6989999999999998</c:v>
                </c:pt>
                <c:pt idx="10">
                  <c:v>5.65</c:v>
                </c:pt>
                <c:pt idx="11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8-42CC-AE7D-E3B086EBAA81}"/>
            </c:ext>
          </c:extLst>
        </c:ser>
        <c:ser>
          <c:idx val="2"/>
          <c:order val="2"/>
          <c:tx>
            <c:strRef>
              <c:f>'[1]Skup indyków'!$B$22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indyków'!$C$22:$N$22</c:f>
              <c:numCache>
                <c:formatCode>General</c:formatCode>
                <c:ptCount val="12"/>
                <c:pt idx="0">
                  <c:v>5.6040000000000001</c:v>
                </c:pt>
                <c:pt idx="1">
                  <c:v>5.62</c:v>
                </c:pt>
                <c:pt idx="2">
                  <c:v>5.57</c:v>
                </c:pt>
                <c:pt idx="3">
                  <c:v>5.5549999999999997</c:v>
                </c:pt>
                <c:pt idx="4">
                  <c:v>5.55</c:v>
                </c:pt>
                <c:pt idx="5">
                  <c:v>5.63</c:v>
                </c:pt>
                <c:pt idx="6">
                  <c:v>5.63</c:v>
                </c:pt>
                <c:pt idx="7">
                  <c:v>5.52</c:v>
                </c:pt>
                <c:pt idx="8">
                  <c:v>5.75</c:v>
                </c:pt>
                <c:pt idx="9">
                  <c:v>5.89</c:v>
                </c:pt>
                <c:pt idx="10">
                  <c:v>5.86</c:v>
                </c:pt>
                <c:pt idx="11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98-42CC-AE7D-E3B086EBAA81}"/>
            </c:ext>
          </c:extLst>
        </c:ser>
        <c:ser>
          <c:idx val="3"/>
          <c:order val="3"/>
          <c:tx>
            <c:strRef>
              <c:f>'[1]Skup indyków'!$B$23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indyków'!$C$23:$N$23</c:f>
              <c:numCache>
                <c:formatCode>General</c:formatCode>
                <c:ptCount val="12"/>
                <c:pt idx="0">
                  <c:v>5.66</c:v>
                </c:pt>
                <c:pt idx="1">
                  <c:v>5.53</c:v>
                </c:pt>
                <c:pt idx="2">
                  <c:v>5.5549999999999997</c:v>
                </c:pt>
                <c:pt idx="3">
                  <c:v>4.95</c:v>
                </c:pt>
                <c:pt idx="4">
                  <c:v>4.484</c:v>
                </c:pt>
                <c:pt idx="5">
                  <c:v>4.4130000000000003</c:v>
                </c:pt>
                <c:pt idx="6">
                  <c:v>4.3499999999999996</c:v>
                </c:pt>
                <c:pt idx="7">
                  <c:v>4.2300000000000004</c:v>
                </c:pt>
                <c:pt idx="8">
                  <c:v>4.1614000000000004</c:v>
                </c:pt>
                <c:pt idx="9">
                  <c:v>4.1790000000000003</c:v>
                </c:pt>
                <c:pt idx="10">
                  <c:v>4.1459999999999999</c:v>
                </c:pt>
                <c:pt idx="11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98-42CC-AE7D-E3B086EBAA81}"/>
            </c:ext>
          </c:extLst>
        </c:ser>
        <c:ser>
          <c:idx val="4"/>
          <c:order val="4"/>
          <c:tx>
            <c:strRef>
              <c:f>'[1]Skup indyków'!$B$24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5.6087499999999997</c:v>
                </c:pt>
                <c:pt idx="3">
                  <c:v>5.79</c:v>
                </c:pt>
                <c:pt idx="4">
                  <c:v>6.2709999999999999</c:v>
                </c:pt>
                <c:pt idx="5">
                  <c:v>6.4160000000000004</c:v>
                </c:pt>
                <c:pt idx="6">
                  <c:v>5.71</c:v>
                </c:pt>
                <c:pt idx="7">
                  <c:v>5.07</c:v>
                </c:pt>
                <c:pt idx="8">
                  <c:v>4.8899999999999997</c:v>
                </c:pt>
                <c:pt idx="9">
                  <c:v>4.9023000000000003</c:v>
                </c:pt>
                <c:pt idx="10">
                  <c:v>5.05</c:v>
                </c:pt>
                <c:pt idx="11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98-42CC-AE7D-E3B086EBA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6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Średnie ceny ne</a:t>
            </a:r>
            <a:r>
              <a:rPr lang="pl-PL"/>
              <a:t>tto ( bez Vat) sprzedaży elementów i tuszki z kurczaka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3138543165975221E-2"/>
          <c:y val="0.10035209523086019"/>
          <c:w val="0.93678977224621118"/>
          <c:h val="0.67149849974968301"/>
        </c:manualLayout>
      </c:layout>
      <c:lineChart>
        <c:grouping val="standard"/>
        <c:varyColors val="0"/>
        <c:ser>
          <c:idx val="0"/>
          <c:order val="0"/>
          <c:tx>
            <c:strRef>
              <c:f>[4]Arkusz2!$A$2</c:f>
              <c:strCache>
                <c:ptCount val="1"/>
                <c:pt idx="0">
                  <c:v>tuszki kurcząt patroszonych 65% z szyjami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[4]Arkusz2!$AG$1:$BQ$1</c:f>
              <c:strCache>
                <c:ptCount val="37"/>
                <c:pt idx="0">
                  <c:v>23.05.2021</c:v>
                </c:pt>
                <c:pt idx="1">
                  <c:v>30.05.2021</c:v>
                </c:pt>
                <c:pt idx="2">
                  <c:v>2021-06-06</c:v>
                </c:pt>
                <c:pt idx="3">
                  <c:v>2021-06-13</c:v>
                </c:pt>
                <c:pt idx="4">
                  <c:v>2021-06-20</c:v>
                </c:pt>
                <c:pt idx="5">
                  <c:v>27.06.2021</c:v>
                </c:pt>
                <c:pt idx="6">
                  <c:v>2020-10-12</c:v>
                </c:pt>
                <c:pt idx="7">
                  <c:v>11.07.2021</c:v>
                </c:pt>
                <c:pt idx="8">
                  <c:v>2021-07-18</c:v>
                </c:pt>
                <c:pt idx="9">
                  <c:v>25.07.2021</c:v>
                </c:pt>
                <c:pt idx="10">
                  <c:v>01.08.2021</c:v>
                </c:pt>
                <c:pt idx="11">
                  <c:v>2021-08-08</c:v>
                </c:pt>
                <c:pt idx="12">
                  <c:v>15.08.2021</c:v>
                </c:pt>
                <c:pt idx="13">
                  <c:v>22.08.2021</c:v>
                </c:pt>
                <c:pt idx="14">
                  <c:v>29.08.2021</c:v>
                </c:pt>
                <c:pt idx="15">
                  <c:v>05.09.2021</c:v>
                </c:pt>
                <c:pt idx="16">
                  <c:v>2021-09-12</c:v>
                </c:pt>
                <c:pt idx="17">
                  <c:v>2021-09-19</c:v>
                </c:pt>
                <c:pt idx="18">
                  <c:v>26.09.2021</c:v>
                </c:pt>
                <c:pt idx="19">
                  <c:v>03.10.2021</c:v>
                </c:pt>
                <c:pt idx="20">
                  <c:v>10.10.2021</c:v>
                </c:pt>
                <c:pt idx="21">
                  <c:v>2021-10-17</c:v>
                </c:pt>
                <c:pt idx="22">
                  <c:v>2021-10-24</c:v>
                </c:pt>
                <c:pt idx="23">
                  <c:v>31.10.2021</c:v>
                </c:pt>
                <c:pt idx="24">
                  <c:v>07.11.2021</c:v>
                </c:pt>
                <c:pt idx="25">
                  <c:v>14.11.2021</c:v>
                </c:pt>
                <c:pt idx="26">
                  <c:v>21.11.2021</c:v>
                </c:pt>
                <c:pt idx="27">
                  <c:v>28.11.2021</c:v>
                </c:pt>
                <c:pt idx="28">
                  <c:v>05.12.2021</c:v>
                </c:pt>
                <c:pt idx="29">
                  <c:v>12.12.2021</c:v>
                </c:pt>
                <c:pt idx="30">
                  <c:v>19.12.2021</c:v>
                </c:pt>
                <c:pt idx="31">
                  <c:v>26.12.2021</c:v>
                </c:pt>
                <c:pt idx="32">
                  <c:v>2022-01-02</c:v>
                </c:pt>
                <c:pt idx="33">
                  <c:v>09.01.2022</c:v>
                </c:pt>
                <c:pt idx="34">
                  <c:v>2022-01-16</c:v>
                </c:pt>
                <c:pt idx="35">
                  <c:v>23.01.2022</c:v>
                </c:pt>
                <c:pt idx="36">
                  <c:v>30.01.2022</c:v>
                </c:pt>
              </c:strCache>
            </c:strRef>
          </c:cat>
          <c:val>
            <c:numRef>
              <c:f>[4]Arkusz2!$AG$2:$BQ$2</c:f>
              <c:numCache>
                <c:formatCode>#,##0.00</c:formatCode>
                <c:ptCount val="37"/>
                <c:pt idx="0" formatCode="General">
                  <c:v>6879.2280000000001</c:v>
                </c:pt>
                <c:pt idx="1">
                  <c:v>6820.99</c:v>
                </c:pt>
                <c:pt idx="2">
                  <c:v>6595.9489999999996</c:v>
                </c:pt>
                <c:pt idx="3">
                  <c:v>6635.8370000000004</c:v>
                </c:pt>
                <c:pt idx="4">
                  <c:v>6909.0959999999995</c:v>
                </c:pt>
                <c:pt idx="5">
                  <c:v>7671.0590000000002</c:v>
                </c:pt>
                <c:pt idx="6">
                  <c:v>7396.0380405405404</c:v>
                </c:pt>
                <c:pt idx="7" formatCode="General">
                  <c:v>6745.3950000000004</c:v>
                </c:pt>
                <c:pt idx="8">
                  <c:v>6533.1610000000001</c:v>
                </c:pt>
                <c:pt idx="9">
                  <c:v>7083.68</c:v>
                </c:pt>
                <c:pt idx="10">
                  <c:v>7242.2290000000003</c:v>
                </c:pt>
                <c:pt idx="11">
                  <c:v>6703.1670000000004</c:v>
                </c:pt>
                <c:pt idx="12">
                  <c:v>6388.3829999999998</c:v>
                </c:pt>
                <c:pt idx="13">
                  <c:v>6035.5540000000001</c:v>
                </c:pt>
                <c:pt idx="14" formatCode="General">
                  <c:v>5874.1270000000004</c:v>
                </c:pt>
                <c:pt idx="15" formatCode="General">
                  <c:v>5655.8140000000003</c:v>
                </c:pt>
                <c:pt idx="16" formatCode="General">
                  <c:v>5731.0820000000003</c:v>
                </c:pt>
                <c:pt idx="17">
                  <c:v>5303.3760000000002</c:v>
                </c:pt>
                <c:pt idx="18" formatCode="General">
                  <c:v>5198.8590000000004</c:v>
                </c:pt>
                <c:pt idx="19" formatCode="General">
                  <c:v>5560.08</c:v>
                </c:pt>
                <c:pt idx="20">
                  <c:v>5653.21</c:v>
                </c:pt>
                <c:pt idx="21">
                  <c:v>5335.0240000000003</c:v>
                </c:pt>
                <c:pt idx="22">
                  <c:v>5822.8860000000004</c:v>
                </c:pt>
                <c:pt idx="23">
                  <c:v>5986.9960000000001</c:v>
                </c:pt>
                <c:pt idx="24">
                  <c:v>6241.0540000000001</c:v>
                </c:pt>
                <c:pt idx="25">
                  <c:v>6161.0870000000004</c:v>
                </c:pt>
                <c:pt idx="26">
                  <c:v>6294.0780000000004</c:v>
                </c:pt>
                <c:pt idx="27">
                  <c:v>6876.91</c:v>
                </c:pt>
                <c:pt idx="28">
                  <c:v>7020.6940000000004</c:v>
                </c:pt>
                <c:pt idx="29">
                  <c:v>6657.607</c:v>
                </c:pt>
                <c:pt idx="30" formatCode="General">
                  <c:v>6539.57</c:v>
                </c:pt>
                <c:pt idx="31" formatCode="General">
                  <c:v>6521.4340000000002</c:v>
                </c:pt>
                <c:pt idx="32">
                  <c:v>6982.1279999999997</c:v>
                </c:pt>
                <c:pt idx="33">
                  <c:v>7448.4679999999998</c:v>
                </c:pt>
                <c:pt idx="34">
                  <c:v>7344.7209999999995</c:v>
                </c:pt>
                <c:pt idx="35">
                  <c:v>7117.8490000000002</c:v>
                </c:pt>
                <c:pt idx="36">
                  <c:v>6992.9949999999999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0-41C3-A615-294CBB45506E}"/>
            </c:ext>
          </c:extLst>
        </c:ser>
        <c:ser>
          <c:idx val="1"/>
          <c:order val="1"/>
          <c:tx>
            <c:strRef>
              <c:f>[4]Arkusz2!$A$3</c:f>
              <c:strCache>
                <c:ptCount val="1"/>
                <c:pt idx="0">
                  <c:v>ćwiartki z kurczaka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[4]Arkusz2!$AG$1:$BQ$1</c:f>
              <c:strCache>
                <c:ptCount val="37"/>
                <c:pt idx="0">
                  <c:v>23.05.2021</c:v>
                </c:pt>
                <c:pt idx="1">
                  <c:v>30.05.2021</c:v>
                </c:pt>
                <c:pt idx="2">
                  <c:v>2021-06-06</c:v>
                </c:pt>
                <c:pt idx="3">
                  <c:v>2021-06-13</c:v>
                </c:pt>
                <c:pt idx="4">
                  <c:v>2021-06-20</c:v>
                </c:pt>
                <c:pt idx="5">
                  <c:v>27.06.2021</c:v>
                </c:pt>
                <c:pt idx="6">
                  <c:v>2020-10-12</c:v>
                </c:pt>
                <c:pt idx="7">
                  <c:v>11.07.2021</c:v>
                </c:pt>
                <c:pt idx="8">
                  <c:v>2021-07-18</c:v>
                </c:pt>
                <c:pt idx="9">
                  <c:v>25.07.2021</c:v>
                </c:pt>
                <c:pt idx="10">
                  <c:v>01.08.2021</c:v>
                </c:pt>
                <c:pt idx="11">
                  <c:v>2021-08-08</c:v>
                </c:pt>
                <c:pt idx="12">
                  <c:v>15.08.2021</c:v>
                </c:pt>
                <c:pt idx="13">
                  <c:v>22.08.2021</c:v>
                </c:pt>
                <c:pt idx="14">
                  <c:v>29.08.2021</c:v>
                </c:pt>
                <c:pt idx="15">
                  <c:v>05.09.2021</c:v>
                </c:pt>
                <c:pt idx="16">
                  <c:v>2021-09-12</c:v>
                </c:pt>
                <c:pt idx="17">
                  <c:v>2021-09-19</c:v>
                </c:pt>
                <c:pt idx="18">
                  <c:v>26.09.2021</c:v>
                </c:pt>
                <c:pt idx="19">
                  <c:v>03.10.2021</c:v>
                </c:pt>
                <c:pt idx="20">
                  <c:v>10.10.2021</c:v>
                </c:pt>
                <c:pt idx="21">
                  <c:v>2021-10-17</c:v>
                </c:pt>
                <c:pt idx="22">
                  <c:v>2021-10-24</c:v>
                </c:pt>
                <c:pt idx="23">
                  <c:v>31.10.2021</c:v>
                </c:pt>
                <c:pt idx="24">
                  <c:v>07.11.2021</c:v>
                </c:pt>
                <c:pt idx="25">
                  <c:v>14.11.2021</c:v>
                </c:pt>
                <c:pt idx="26">
                  <c:v>21.11.2021</c:v>
                </c:pt>
                <c:pt idx="27">
                  <c:v>28.11.2021</c:v>
                </c:pt>
                <c:pt idx="28">
                  <c:v>05.12.2021</c:v>
                </c:pt>
                <c:pt idx="29">
                  <c:v>12.12.2021</c:v>
                </c:pt>
                <c:pt idx="30">
                  <c:v>19.12.2021</c:v>
                </c:pt>
                <c:pt idx="31">
                  <c:v>26.12.2021</c:v>
                </c:pt>
                <c:pt idx="32">
                  <c:v>2022-01-02</c:v>
                </c:pt>
                <c:pt idx="33">
                  <c:v>09.01.2022</c:v>
                </c:pt>
                <c:pt idx="34">
                  <c:v>2022-01-16</c:v>
                </c:pt>
                <c:pt idx="35">
                  <c:v>23.01.2022</c:v>
                </c:pt>
                <c:pt idx="36">
                  <c:v>30.01.2022</c:v>
                </c:pt>
              </c:strCache>
            </c:strRef>
          </c:cat>
          <c:val>
            <c:numRef>
              <c:f>[4]Arkusz2!$AG$3:$BQ$3</c:f>
              <c:numCache>
                <c:formatCode>General</c:formatCode>
                <c:ptCount val="37"/>
                <c:pt idx="0">
                  <c:v>4975.4790000000003</c:v>
                </c:pt>
                <c:pt idx="1">
                  <c:v>4948.83</c:v>
                </c:pt>
                <c:pt idx="2" formatCode="#,##0.00">
                  <c:v>4902.7070000000003</c:v>
                </c:pt>
                <c:pt idx="3" formatCode="#,##0.00">
                  <c:v>4782.7759999999998</c:v>
                </c:pt>
                <c:pt idx="4" formatCode="#,##0.00">
                  <c:v>5000.51</c:v>
                </c:pt>
                <c:pt idx="5" formatCode="#,##0.00">
                  <c:v>5089.88</c:v>
                </c:pt>
                <c:pt idx="6" formatCode="#,##0.00">
                  <c:v>5219.8532252252298</c:v>
                </c:pt>
                <c:pt idx="7" formatCode="#,##0.00">
                  <c:v>5295.7290000000003</c:v>
                </c:pt>
                <c:pt idx="8" formatCode="#,##0.00">
                  <c:v>4901.2640000000001</c:v>
                </c:pt>
                <c:pt idx="9" formatCode="#,##0.00">
                  <c:v>4989.1819999999998</c:v>
                </c:pt>
                <c:pt idx="10" formatCode="#,##0.00">
                  <c:v>5038.4849999999997</c:v>
                </c:pt>
                <c:pt idx="11" formatCode="#,##0.00">
                  <c:v>4956.2089999999998</c:v>
                </c:pt>
                <c:pt idx="12" formatCode="#,##0.00">
                  <c:v>4772.68</c:v>
                </c:pt>
                <c:pt idx="13" formatCode="#,##0.00">
                  <c:v>4407.0550000000003</c:v>
                </c:pt>
                <c:pt idx="14">
                  <c:v>4301.7640000000001</c:v>
                </c:pt>
                <c:pt idx="15">
                  <c:v>4310.8379999999997</c:v>
                </c:pt>
                <c:pt idx="16">
                  <c:v>4158.808</c:v>
                </c:pt>
                <c:pt idx="17" formatCode="#,##0.00">
                  <c:v>4138.0810000000001</c:v>
                </c:pt>
                <c:pt idx="18">
                  <c:v>4044.462</c:v>
                </c:pt>
                <c:pt idx="19">
                  <c:v>3927.9749999999999</c:v>
                </c:pt>
                <c:pt idx="20">
                  <c:v>3875.498</c:v>
                </c:pt>
                <c:pt idx="21" formatCode="#,##0.00">
                  <c:v>3874.2739999999999</c:v>
                </c:pt>
                <c:pt idx="22">
                  <c:v>4182.1170000000002</c:v>
                </c:pt>
                <c:pt idx="23" formatCode="#,##0.00">
                  <c:v>4258.4520000000002</c:v>
                </c:pt>
                <c:pt idx="24" formatCode="#,##0.00">
                  <c:v>4653.9769999999999</c:v>
                </c:pt>
                <c:pt idx="25" formatCode="#,##0.00">
                  <c:v>4773.2820000000002</c:v>
                </c:pt>
                <c:pt idx="26" formatCode="#,##0.00">
                  <c:v>4806.6719999999996</c:v>
                </c:pt>
                <c:pt idx="27" formatCode="#,##0.00">
                  <c:v>4966.3239999999996</c:v>
                </c:pt>
                <c:pt idx="28" formatCode="#,##0.00">
                  <c:v>5437.3220000000001</c:v>
                </c:pt>
                <c:pt idx="29" formatCode="#,##0.00">
                  <c:v>5338.1360000000004</c:v>
                </c:pt>
                <c:pt idx="30" formatCode="#,##0.00">
                  <c:v>5127.24</c:v>
                </c:pt>
                <c:pt idx="31" formatCode="#,##0.00">
                  <c:v>5135.3059999999996</c:v>
                </c:pt>
                <c:pt idx="32" formatCode="#,##0.00">
                  <c:v>5308.0469999999996</c:v>
                </c:pt>
                <c:pt idx="33" formatCode="#,##0.00">
                  <c:v>5426.8720000000003</c:v>
                </c:pt>
                <c:pt idx="34" formatCode="#,##0.00">
                  <c:v>5405.3329999999996</c:v>
                </c:pt>
                <c:pt idx="35" formatCode="#,##0.00">
                  <c:v>5434.41</c:v>
                </c:pt>
                <c:pt idx="36" formatCode="#,##0.00">
                  <c:v>5443.5439999999999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0-41C3-A615-294CBB45506E}"/>
            </c:ext>
          </c:extLst>
        </c:ser>
        <c:ser>
          <c:idx val="2"/>
          <c:order val="2"/>
          <c:tx>
            <c:strRef>
              <c:f>[4]Arkusz2!$A$4</c:f>
              <c:strCache>
                <c:ptCount val="1"/>
                <c:pt idx="0">
                  <c:v>skrzydła z kurczaka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[4]Arkusz2!$AG$1:$BQ$1</c:f>
              <c:strCache>
                <c:ptCount val="37"/>
                <c:pt idx="0">
                  <c:v>23.05.2021</c:v>
                </c:pt>
                <c:pt idx="1">
                  <c:v>30.05.2021</c:v>
                </c:pt>
                <c:pt idx="2">
                  <c:v>2021-06-06</c:v>
                </c:pt>
                <c:pt idx="3">
                  <c:v>2021-06-13</c:v>
                </c:pt>
                <c:pt idx="4">
                  <c:v>2021-06-20</c:v>
                </c:pt>
                <c:pt idx="5">
                  <c:v>27.06.2021</c:v>
                </c:pt>
                <c:pt idx="6">
                  <c:v>2020-10-12</c:v>
                </c:pt>
                <c:pt idx="7">
                  <c:v>11.07.2021</c:v>
                </c:pt>
                <c:pt idx="8">
                  <c:v>2021-07-18</c:v>
                </c:pt>
                <c:pt idx="9">
                  <c:v>25.07.2021</c:v>
                </c:pt>
                <c:pt idx="10">
                  <c:v>01.08.2021</c:v>
                </c:pt>
                <c:pt idx="11">
                  <c:v>2021-08-08</c:v>
                </c:pt>
                <c:pt idx="12">
                  <c:v>15.08.2021</c:v>
                </c:pt>
                <c:pt idx="13">
                  <c:v>22.08.2021</c:v>
                </c:pt>
                <c:pt idx="14">
                  <c:v>29.08.2021</c:v>
                </c:pt>
                <c:pt idx="15">
                  <c:v>05.09.2021</c:v>
                </c:pt>
                <c:pt idx="16">
                  <c:v>2021-09-12</c:v>
                </c:pt>
                <c:pt idx="17">
                  <c:v>2021-09-19</c:v>
                </c:pt>
                <c:pt idx="18">
                  <c:v>26.09.2021</c:v>
                </c:pt>
                <c:pt idx="19">
                  <c:v>03.10.2021</c:v>
                </c:pt>
                <c:pt idx="20">
                  <c:v>10.10.2021</c:v>
                </c:pt>
                <c:pt idx="21">
                  <c:v>2021-10-17</c:v>
                </c:pt>
                <c:pt idx="22">
                  <c:v>2021-10-24</c:v>
                </c:pt>
                <c:pt idx="23">
                  <c:v>31.10.2021</c:v>
                </c:pt>
                <c:pt idx="24">
                  <c:v>07.11.2021</c:v>
                </c:pt>
                <c:pt idx="25">
                  <c:v>14.11.2021</c:v>
                </c:pt>
                <c:pt idx="26">
                  <c:v>21.11.2021</c:v>
                </c:pt>
                <c:pt idx="27">
                  <c:v>28.11.2021</c:v>
                </c:pt>
                <c:pt idx="28">
                  <c:v>05.12.2021</c:v>
                </c:pt>
                <c:pt idx="29">
                  <c:v>12.12.2021</c:v>
                </c:pt>
                <c:pt idx="30">
                  <c:v>19.12.2021</c:v>
                </c:pt>
                <c:pt idx="31">
                  <c:v>26.12.2021</c:v>
                </c:pt>
                <c:pt idx="32">
                  <c:v>2022-01-02</c:v>
                </c:pt>
                <c:pt idx="33">
                  <c:v>09.01.2022</c:v>
                </c:pt>
                <c:pt idx="34">
                  <c:v>2022-01-16</c:v>
                </c:pt>
                <c:pt idx="35">
                  <c:v>23.01.2022</c:v>
                </c:pt>
                <c:pt idx="36">
                  <c:v>30.01.2022</c:v>
                </c:pt>
              </c:strCache>
            </c:strRef>
          </c:cat>
          <c:val>
            <c:numRef>
              <c:f>[4]Arkusz2!$AG$4:$BQ$4</c:f>
              <c:numCache>
                <c:formatCode>General</c:formatCode>
                <c:ptCount val="37"/>
                <c:pt idx="0">
                  <c:v>6681.8530000000001</c:v>
                </c:pt>
                <c:pt idx="1">
                  <c:v>6525.0720000000001</c:v>
                </c:pt>
                <c:pt idx="2" formatCode="#,##0.00">
                  <c:v>6664.7219999999998</c:v>
                </c:pt>
                <c:pt idx="3" formatCode="#,##0.00">
                  <c:v>6006.5649999999996</c:v>
                </c:pt>
                <c:pt idx="4" formatCode="#,##0.00">
                  <c:v>6733.3059999999996</c:v>
                </c:pt>
                <c:pt idx="5" formatCode="#,##0.00">
                  <c:v>6424.6</c:v>
                </c:pt>
                <c:pt idx="6" formatCode="#,##0.00">
                  <c:v>6335.8131576576598</c:v>
                </c:pt>
                <c:pt idx="7" formatCode="#,##0.00">
                  <c:v>6870.9219999999996</c:v>
                </c:pt>
                <c:pt idx="8" formatCode="#,##0.00">
                  <c:v>7661.1790000000001</c:v>
                </c:pt>
                <c:pt idx="9" formatCode="#,##0.00">
                  <c:v>7459.94</c:v>
                </c:pt>
                <c:pt idx="10" formatCode="#,##0.00">
                  <c:v>6760.0739999999996</c:v>
                </c:pt>
                <c:pt idx="11" formatCode="#,##0.00">
                  <c:v>6694.732</c:v>
                </c:pt>
                <c:pt idx="12" formatCode="#,##0.00">
                  <c:v>6584.5820000000003</c:v>
                </c:pt>
                <c:pt idx="13" formatCode="#,##0.00">
                  <c:v>6262.4380000000001</c:v>
                </c:pt>
                <c:pt idx="14">
                  <c:v>6004.0529999999999</c:v>
                </c:pt>
                <c:pt idx="15">
                  <c:v>5908.4269999999997</c:v>
                </c:pt>
                <c:pt idx="16">
                  <c:v>6141.4170000000004</c:v>
                </c:pt>
                <c:pt idx="17" formatCode="#,##0.00">
                  <c:v>6035.4759999999997</c:v>
                </c:pt>
                <c:pt idx="18">
                  <c:v>6188.0290000000005</c:v>
                </c:pt>
                <c:pt idx="19">
                  <c:v>5762.598</c:v>
                </c:pt>
                <c:pt idx="20">
                  <c:v>5901.2449999999999</c:v>
                </c:pt>
                <c:pt idx="21" formatCode="#,##0.00">
                  <c:v>5699.5339999999997</c:v>
                </c:pt>
                <c:pt idx="22">
                  <c:v>5884.2889999999998</c:v>
                </c:pt>
                <c:pt idx="23" formatCode="#,##0.00">
                  <c:v>5858.7139999999999</c:v>
                </c:pt>
                <c:pt idx="24" formatCode="#,##0.00">
                  <c:v>5972.4690000000001</c:v>
                </c:pt>
                <c:pt idx="25" formatCode="#,##0.00">
                  <c:v>6296.5360000000001</c:v>
                </c:pt>
                <c:pt idx="26" formatCode="#,##0.00">
                  <c:v>6351.415</c:v>
                </c:pt>
                <c:pt idx="27" formatCode="#,##0.00">
                  <c:v>6279.8109999999997</c:v>
                </c:pt>
                <c:pt idx="28" formatCode="#,##0.00">
                  <c:v>6229.777</c:v>
                </c:pt>
                <c:pt idx="29" formatCode="#,##0.00">
                  <c:v>6053.0370000000003</c:v>
                </c:pt>
                <c:pt idx="30" formatCode="#,##0.00">
                  <c:v>5809.77</c:v>
                </c:pt>
                <c:pt idx="31" formatCode="#,##0.00">
                  <c:v>6080.2910000000002</c:v>
                </c:pt>
                <c:pt idx="32" formatCode="#,##0.00">
                  <c:v>6751.3540000000003</c:v>
                </c:pt>
                <c:pt idx="33" formatCode="#,##0.00">
                  <c:v>6278.8559999999998</c:v>
                </c:pt>
                <c:pt idx="34" formatCode="#,##0.00">
                  <c:v>6078.1880000000001</c:v>
                </c:pt>
                <c:pt idx="35" formatCode="#,##0.00">
                  <c:v>6032.8289999999997</c:v>
                </c:pt>
                <c:pt idx="36" formatCode="#,##0.00">
                  <c:v>6237.143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40-41C3-A615-294CBB455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5732768"/>
        <c:axId val="665731456"/>
      </c:lineChart>
      <c:catAx>
        <c:axId val="66573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5731456"/>
        <c:crosses val="autoZero"/>
        <c:auto val="0"/>
        <c:lblAlgn val="ctr"/>
        <c:lblOffset val="100"/>
        <c:tickLblSkip val="1"/>
        <c:noMultiLvlLbl val="0"/>
      </c:catAx>
      <c:valAx>
        <c:axId val="665731456"/>
        <c:scaling>
          <c:orientation val="minMax"/>
          <c:min val="3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6573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'[2]tuszki kurczak sprzedaż'!$B$19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sprzedaż'!$C$19:$N$19</c:f>
              <c:numCache>
                <c:formatCode>General</c:formatCode>
                <c:ptCount val="12"/>
                <c:pt idx="0">
                  <c:v>4.7699999999999996</c:v>
                </c:pt>
                <c:pt idx="1">
                  <c:v>5.12</c:v>
                </c:pt>
                <c:pt idx="2">
                  <c:v>5.35</c:v>
                </c:pt>
                <c:pt idx="3">
                  <c:v>4.99</c:v>
                </c:pt>
                <c:pt idx="4">
                  <c:v>4.95</c:v>
                </c:pt>
                <c:pt idx="5">
                  <c:v>5.5</c:v>
                </c:pt>
                <c:pt idx="6">
                  <c:v>5.5949999999999998</c:v>
                </c:pt>
                <c:pt idx="7">
                  <c:v>5.53</c:v>
                </c:pt>
                <c:pt idx="8">
                  <c:v>5.41</c:v>
                </c:pt>
                <c:pt idx="9">
                  <c:v>5.21</c:v>
                </c:pt>
                <c:pt idx="10">
                  <c:v>5.3479000000000001</c:v>
                </c:pt>
                <c:pt idx="11">
                  <c:v>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F-43C7-9FFA-103601B247BE}"/>
            </c:ext>
          </c:extLst>
        </c:ser>
        <c:ser>
          <c:idx val="1"/>
          <c:order val="1"/>
          <c:tx>
            <c:strRef>
              <c:f>'[2]tuszki kurczak sprzedaż'!$B$20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sprzedaż'!$C$20:$N$20</c:f>
              <c:numCache>
                <c:formatCode>General</c:formatCode>
                <c:ptCount val="12"/>
                <c:pt idx="0">
                  <c:v>5.18</c:v>
                </c:pt>
                <c:pt idx="1">
                  <c:v>5.53</c:v>
                </c:pt>
                <c:pt idx="2">
                  <c:v>5.55</c:v>
                </c:pt>
                <c:pt idx="3">
                  <c:v>5.29</c:v>
                </c:pt>
                <c:pt idx="4">
                  <c:v>5.6849999999999996</c:v>
                </c:pt>
                <c:pt idx="5">
                  <c:v>5.92</c:v>
                </c:pt>
                <c:pt idx="6">
                  <c:v>6.0990000000000002</c:v>
                </c:pt>
                <c:pt idx="7">
                  <c:v>6.08</c:v>
                </c:pt>
                <c:pt idx="8">
                  <c:v>5.58</c:v>
                </c:pt>
                <c:pt idx="9">
                  <c:v>5.109</c:v>
                </c:pt>
                <c:pt idx="10">
                  <c:v>4.8</c:v>
                </c:pt>
                <c:pt idx="11">
                  <c:v>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F-43C7-9FFA-103601B247BE}"/>
            </c:ext>
          </c:extLst>
        </c:ser>
        <c:ser>
          <c:idx val="2"/>
          <c:order val="2"/>
          <c:tx>
            <c:strRef>
              <c:f>'[2]tuszki kurczak sprzedaż'!$B$21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sprzedaż'!$C$21:$N$21</c:f>
              <c:numCache>
                <c:formatCode>General</c:formatCode>
                <c:ptCount val="12"/>
                <c:pt idx="0">
                  <c:v>4.76</c:v>
                </c:pt>
                <c:pt idx="1">
                  <c:v>5.55</c:v>
                </c:pt>
                <c:pt idx="2">
                  <c:v>5.7</c:v>
                </c:pt>
                <c:pt idx="3">
                  <c:v>5.65</c:v>
                </c:pt>
                <c:pt idx="4">
                  <c:v>5.49</c:v>
                </c:pt>
                <c:pt idx="5">
                  <c:v>5.46</c:v>
                </c:pt>
                <c:pt idx="6">
                  <c:v>5.6</c:v>
                </c:pt>
                <c:pt idx="7">
                  <c:v>5.52</c:v>
                </c:pt>
                <c:pt idx="8">
                  <c:v>5.34</c:v>
                </c:pt>
                <c:pt idx="9">
                  <c:v>4.78</c:v>
                </c:pt>
                <c:pt idx="10">
                  <c:v>5.07</c:v>
                </c:pt>
                <c:pt idx="11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F-43C7-9FFA-103601B247BE}"/>
            </c:ext>
          </c:extLst>
        </c:ser>
        <c:ser>
          <c:idx val="3"/>
          <c:order val="3"/>
          <c:tx>
            <c:strRef>
              <c:f>'[2]tuszki kurczak sprzedaż'!$B$22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sprzedaż'!$C$22:$N$22</c:f>
              <c:numCache>
                <c:formatCode>General</c:formatCode>
                <c:ptCount val="12"/>
                <c:pt idx="0">
                  <c:v>5.3789999999999996</c:v>
                </c:pt>
                <c:pt idx="1">
                  <c:v>5.3949999999999996</c:v>
                </c:pt>
                <c:pt idx="2">
                  <c:v>5.5549999999999997</c:v>
                </c:pt>
                <c:pt idx="3">
                  <c:v>3.91</c:v>
                </c:pt>
                <c:pt idx="4">
                  <c:v>4.3967999999999998</c:v>
                </c:pt>
                <c:pt idx="5">
                  <c:v>5.0999999999999996</c:v>
                </c:pt>
                <c:pt idx="6">
                  <c:v>5.1029999999999998</c:v>
                </c:pt>
                <c:pt idx="7">
                  <c:v>4.7835799999999997</c:v>
                </c:pt>
                <c:pt idx="8">
                  <c:v>4.9653999999999998</c:v>
                </c:pt>
                <c:pt idx="9">
                  <c:v>4.4020000000000001</c:v>
                </c:pt>
                <c:pt idx="10">
                  <c:v>3.94</c:v>
                </c:pt>
                <c:pt idx="11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FF-43C7-9FFA-103601B247BE}"/>
            </c:ext>
          </c:extLst>
        </c:ser>
        <c:ser>
          <c:idx val="4"/>
          <c:order val="4"/>
          <c:tx>
            <c:strRef>
              <c:f>'[2]tuszki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8EFF-43C7-9FFA-103601B247BE}"/>
              </c:ext>
            </c:extLst>
          </c:dPt>
          <c:cat>
            <c:strRef>
              <c:f>'[2]tuszki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FF-43C7-9FFA-103601B24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strRef>
              <c:f>'[2]sprzedaż filety kurczak'!$B$17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kurczak'!$C$17:$N$17</c:f>
              <c:numCache>
                <c:formatCode>General</c:formatCode>
                <c:ptCount val="12"/>
                <c:pt idx="0">
                  <c:v>12.56</c:v>
                </c:pt>
                <c:pt idx="1">
                  <c:v>12.801</c:v>
                </c:pt>
                <c:pt idx="2">
                  <c:v>13.15</c:v>
                </c:pt>
                <c:pt idx="3">
                  <c:v>13.26</c:v>
                </c:pt>
                <c:pt idx="4">
                  <c:v>13.32</c:v>
                </c:pt>
                <c:pt idx="5">
                  <c:v>13.54</c:v>
                </c:pt>
                <c:pt idx="6">
                  <c:v>13.862</c:v>
                </c:pt>
                <c:pt idx="7">
                  <c:v>13.9</c:v>
                </c:pt>
                <c:pt idx="8">
                  <c:v>13.89</c:v>
                </c:pt>
                <c:pt idx="9">
                  <c:v>13.82</c:v>
                </c:pt>
                <c:pt idx="10">
                  <c:v>13.91</c:v>
                </c:pt>
                <c:pt idx="11">
                  <c:v>13.82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9-4C8C-9F03-F8DDACDBD465}"/>
            </c:ext>
          </c:extLst>
        </c:ser>
        <c:ser>
          <c:idx val="1"/>
          <c:order val="1"/>
          <c:tx>
            <c:strRef>
              <c:f>'[2]sprzedaż filety kurczak'!$B$18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kurczak'!$C$18:$N$18</c:f>
              <c:numCache>
                <c:formatCode>General</c:formatCode>
                <c:ptCount val="12"/>
                <c:pt idx="0">
                  <c:v>13.74</c:v>
                </c:pt>
                <c:pt idx="1">
                  <c:v>13.98</c:v>
                </c:pt>
                <c:pt idx="2">
                  <c:v>14.18</c:v>
                </c:pt>
                <c:pt idx="3">
                  <c:v>14.47</c:v>
                </c:pt>
                <c:pt idx="4">
                  <c:v>15.03</c:v>
                </c:pt>
                <c:pt idx="5">
                  <c:v>15.69</c:v>
                </c:pt>
                <c:pt idx="6">
                  <c:v>15.99</c:v>
                </c:pt>
                <c:pt idx="7">
                  <c:v>15.798999999999999</c:v>
                </c:pt>
                <c:pt idx="8">
                  <c:v>15.49</c:v>
                </c:pt>
                <c:pt idx="9">
                  <c:v>14.25</c:v>
                </c:pt>
                <c:pt idx="10">
                  <c:v>13.52</c:v>
                </c:pt>
                <c:pt idx="11">
                  <c:v>12.88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9-4C8C-9F03-F8DDACDBD465}"/>
            </c:ext>
          </c:extLst>
        </c:ser>
        <c:ser>
          <c:idx val="2"/>
          <c:order val="2"/>
          <c:tx>
            <c:strRef>
              <c:f>'[2]sprzedaż filety kurczak'!$B$19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kurczak'!$C$19:$N$19</c:f>
              <c:numCache>
                <c:formatCode>General</c:formatCode>
                <c:ptCount val="12"/>
                <c:pt idx="0">
                  <c:v>13.16</c:v>
                </c:pt>
                <c:pt idx="1">
                  <c:v>13.666</c:v>
                </c:pt>
                <c:pt idx="2">
                  <c:v>13.98</c:v>
                </c:pt>
                <c:pt idx="3">
                  <c:v>14.04</c:v>
                </c:pt>
                <c:pt idx="4">
                  <c:v>14.09</c:v>
                </c:pt>
                <c:pt idx="5">
                  <c:v>13.756</c:v>
                </c:pt>
                <c:pt idx="6">
                  <c:v>13.84</c:v>
                </c:pt>
                <c:pt idx="7">
                  <c:v>13.64</c:v>
                </c:pt>
                <c:pt idx="8">
                  <c:v>13.44</c:v>
                </c:pt>
                <c:pt idx="9">
                  <c:v>12.58</c:v>
                </c:pt>
                <c:pt idx="10">
                  <c:v>12.28</c:v>
                </c:pt>
                <c:pt idx="11">
                  <c:v>12.635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9-4C8C-9F03-F8DDACDBD465}"/>
            </c:ext>
          </c:extLst>
        </c:ser>
        <c:ser>
          <c:idx val="3"/>
          <c:order val="3"/>
          <c:tx>
            <c:strRef>
              <c:f>'[2]sprzedaż filety kurczak'!$B$20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kurczak'!$C$20:$N$20</c:f>
              <c:numCache>
                <c:formatCode>General</c:formatCode>
                <c:ptCount val="12"/>
                <c:pt idx="0">
                  <c:v>12.56</c:v>
                </c:pt>
                <c:pt idx="1">
                  <c:v>12.84</c:v>
                </c:pt>
                <c:pt idx="2">
                  <c:v>13.507339999999999</c:v>
                </c:pt>
                <c:pt idx="3">
                  <c:v>11.61</c:v>
                </c:pt>
                <c:pt idx="4">
                  <c:v>11.17</c:v>
                </c:pt>
                <c:pt idx="5">
                  <c:v>12.05</c:v>
                </c:pt>
                <c:pt idx="6">
                  <c:v>12.13</c:v>
                </c:pt>
                <c:pt idx="7">
                  <c:v>12.13</c:v>
                </c:pt>
                <c:pt idx="8">
                  <c:v>12.15</c:v>
                </c:pt>
                <c:pt idx="9">
                  <c:v>11.23494</c:v>
                </c:pt>
                <c:pt idx="10">
                  <c:v>10.65</c:v>
                </c:pt>
                <c:pt idx="11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29-4C8C-9F03-F8DDACDBD465}"/>
            </c:ext>
          </c:extLst>
        </c:ser>
        <c:ser>
          <c:idx val="4"/>
          <c:order val="4"/>
          <c:tx>
            <c:strRef>
              <c:f>'[2]sprzedaż filety kurczak'!$B$21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kurczak'!$C$21:$N$21</c:f>
              <c:numCache>
                <c:formatCode>General</c:formatCode>
                <c:ptCount val="12"/>
                <c:pt idx="0">
                  <c:v>12.4</c:v>
                </c:pt>
                <c:pt idx="1">
                  <c:v>12.54</c:v>
                </c:pt>
                <c:pt idx="2">
                  <c:v>13.22</c:v>
                </c:pt>
                <c:pt idx="3">
                  <c:v>13.95</c:v>
                </c:pt>
                <c:pt idx="4">
                  <c:v>15.12</c:v>
                </c:pt>
                <c:pt idx="5">
                  <c:v>15.74</c:v>
                </c:pt>
                <c:pt idx="6">
                  <c:v>16.2</c:v>
                </c:pt>
                <c:pt idx="7">
                  <c:v>15.53</c:v>
                </c:pt>
                <c:pt idx="8">
                  <c:v>14.57</c:v>
                </c:pt>
                <c:pt idx="9">
                  <c:v>14.31</c:v>
                </c:pt>
                <c:pt idx="10">
                  <c:v>15.28</c:v>
                </c:pt>
                <c:pt idx="11">
                  <c:v>15.52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29-4C8C-9F03-F8DDACDB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681931650435586"/>
          <c:y val="0.87091563211349166"/>
          <c:w val="0.56555025216442534"/>
          <c:h val="0.12713790638870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strRef>
              <c:f>'[3]tuszka indyk'!$C$16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indyk'!$D$16:$O$16</c:f>
              <c:numCache>
                <c:formatCode>General</c:formatCode>
                <c:ptCount val="12"/>
                <c:pt idx="0">
                  <c:v>8.0399999999999991</c:v>
                </c:pt>
                <c:pt idx="1">
                  <c:v>8.19</c:v>
                </c:pt>
                <c:pt idx="2">
                  <c:v>8.6199999999999992</c:v>
                </c:pt>
                <c:pt idx="3">
                  <c:v>9.48</c:v>
                </c:pt>
                <c:pt idx="4">
                  <c:v>8.59</c:v>
                </c:pt>
                <c:pt idx="5">
                  <c:v>8.5299999999999994</c:v>
                </c:pt>
                <c:pt idx="6">
                  <c:v>8.56</c:v>
                </c:pt>
                <c:pt idx="7">
                  <c:v>8.43</c:v>
                </c:pt>
                <c:pt idx="8">
                  <c:v>8.1</c:v>
                </c:pt>
                <c:pt idx="9">
                  <c:v>8.26</c:v>
                </c:pt>
                <c:pt idx="10">
                  <c:v>8.57</c:v>
                </c:pt>
                <c:pt idx="11">
                  <c:v>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DD0-88F5-2F1BFFF3AA5A}"/>
            </c:ext>
          </c:extLst>
        </c:ser>
        <c:ser>
          <c:idx val="1"/>
          <c:order val="1"/>
          <c:tx>
            <c:strRef>
              <c:f>'[3]tuszka indyk'!$C$17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indyk'!$D$17:$O$17</c:f>
              <c:numCache>
                <c:formatCode>General</c:formatCode>
                <c:ptCount val="12"/>
                <c:pt idx="0">
                  <c:v>8.24</c:v>
                </c:pt>
                <c:pt idx="1">
                  <c:v>7.86</c:v>
                </c:pt>
                <c:pt idx="2">
                  <c:v>8.4700000000000006</c:v>
                </c:pt>
                <c:pt idx="3">
                  <c:v>8.09</c:v>
                </c:pt>
                <c:pt idx="4">
                  <c:v>8.1609999999999996</c:v>
                </c:pt>
                <c:pt idx="5">
                  <c:v>8.0500000000000007</c:v>
                </c:pt>
                <c:pt idx="6">
                  <c:v>8.14</c:v>
                </c:pt>
                <c:pt idx="7">
                  <c:v>8.0399999999999991</c:v>
                </c:pt>
                <c:pt idx="8">
                  <c:v>8.5399999999999991</c:v>
                </c:pt>
                <c:pt idx="9">
                  <c:v>8.91</c:v>
                </c:pt>
                <c:pt idx="10">
                  <c:v>9.16</c:v>
                </c:pt>
                <c:pt idx="11">
                  <c:v>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B-4DD0-88F5-2F1BFFF3AA5A}"/>
            </c:ext>
          </c:extLst>
        </c:ser>
        <c:ser>
          <c:idx val="2"/>
          <c:order val="2"/>
          <c:tx>
            <c:strRef>
              <c:f>'[3]tuszka indyk'!$C$18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indyk'!$D$18:$O$18</c:f>
              <c:numCache>
                <c:formatCode>General</c:formatCode>
                <c:ptCount val="12"/>
                <c:pt idx="0">
                  <c:v>8.9</c:v>
                </c:pt>
                <c:pt idx="1">
                  <c:v>8.92</c:v>
                </c:pt>
                <c:pt idx="2">
                  <c:v>8.92</c:v>
                </c:pt>
                <c:pt idx="3">
                  <c:v>9.0069999999999997</c:v>
                </c:pt>
                <c:pt idx="4">
                  <c:v>9.06</c:v>
                </c:pt>
                <c:pt idx="5">
                  <c:v>9.11</c:v>
                </c:pt>
                <c:pt idx="6">
                  <c:v>9.09</c:v>
                </c:pt>
                <c:pt idx="7">
                  <c:v>9.01</c:v>
                </c:pt>
                <c:pt idx="8">
                  <c:v>9.18</c:v>
                </c:pt>
                <c:pt idx="9">
                  <c:v>9.33</c:v>
                </c:pt>
                <c:pt idx="10">
                  <c:v>9.5050000000000008</c:v>
                </c:pt>
                <c:pt idx="11">
                  <c:v>10.071999999999999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FB-4DD0-88F5-2F1BFFF3AA5A}"/>
            </c:ext>
          </c:extLst>
        </c:ser>
        <c:ser>
          <c:idx val="3"/>
          <c:order val="3"/>
          <c:tx>
            <c:strRef>
              <c:f>'[3]tuszka indyk'!$C$19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indyk'!$D$19:$O$19</c:f>
              <c:numCache>
                <c:formatCode>General</c:formatCode>
                <c:ptCount val="12"/>
                <c:pt idx="0">
                  <c:v>9.23</c:v>
                </c:pt>
                <c:pt idx="1">
                  <c:v>9.18</c:v>
                </c:pt>
                <c:pt idx="2">
                  <c:v>9.2899999999999991</c:v>
                </c:pt>
                <c:pt idx="3">
                  <c:v>9.81</c:v>
                </c:pt>
                <c:pt idx="4">
                  <c:v>8.52</c:v>
                </c:pt>
                <c:pt idx="5">
                  <c:v>8.2759999999999998</c:v>
                </c:pt>
                <c:pt idx="6">
                  <c:v>8.2460000000000004</c:v>
                </c:pt>
                <c:pt idx="7">
                  <c:v>8.06</c:v>
                </c:pt>
                <c:pt idx="8">
                  <c:v>7.8543200000000004</c:v>
                </c:pt>
                <c:pt idx="9">
                  <c:v>9.1</c:v>
                </c:pt>
                <c:pt idx="10">
                  <c:v>9.02</c:v>
                </c:pt>
                <c:pt idx="11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FB-4DD0-88F5-2F1BFFF3AA5A}"/>
            </c:ext>
          </c:extLst>
        </c:ser>
        <c:ser>
          <c:idx val="4"/>
          <c:order val="4"/>
          <c:tx>
            <c:strRef>
              <c:f>'[3]tuszka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FB-4DD0-88F5-2F1BFFF3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8261488500379"/>
          <c:y val="0.91989908589012581"/>
          <c:w val="0.66506967984934084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strRef>
              <c:f>'[3]filet indyk'!$B$17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indyk'!$C$17:$N$17</c:f>
              <c:numCache>
                <c:formatCode>General</c:formatCode>
                <c:ptCount val="12"/>
                <c:pt idx="0">
                  <c:v>15.85</c:v>
                </c:pt>
                <c:pt idx="1">
                  <c:v>15.75</c:v>
                </c:pt>
                <c:pt idx="2">
                  <c:v>16.14</c:v>
                </c:pt>
                <c:pt idx="3">
                  <c:v>16.239999999999998</c:v>
                </c:pt>
                <c:pt idx="4">
                  <c:v>16.920000000000002</c:v>
                </c:pt>
                <c:pt idx="5">
                  <c:v>17.32</c:v>
                </c:pt>
                <c:pt idx="6">
                  <c:v>17.216999999999999</c:v>
                </c:pt>
                <c:pt idx="7">
                  <c:v>16.87</c:v>
                </c:pt>
                <c:pt idx="8">
                  <c:v>16.809999999999999</c:v>
                </c:pt>
                <c:pt idx="9">
                  <c:v>16.91</c:v>
                </c:pt>
                <c:pt idx="10">
                  <c:v>16.72</c:v>
                </c:pt>
                <c:pt idx="11">
                  <c:v>16.864999999999998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B-4396-8D10-DB86F0D14C39}"/>
            </c:ext>
          </c:extLst>
        </c:ser>
        <c:ser>
          <c:idx val="2"/>
          <c:order val="1"/>
          <c:tx>
            <c:strRef>
              <c:f>'[3]filet indyk'!$B$18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indyk'!$C$18:$N$18</c:f>
              <c:numCache>
                <c:formatCode>General</c:formatCode>
                <c:ptCount val="12"/>
                <c:pt idx="0">
                  <c:v>16.04</c:v>
                </c:pt>
                <c:pt idx="1">
                  <c:v>15.03</c:v>
                </c:pt>
                <c:pt idx="2">
                  <c:v>14.81</c:v>
                </c:pt>
                <c:pt idx="3">
                  <c:v>14.59</c:v>
                </c:pt>
                <c:pt idx="4">
                  <c:v>15.42</c:v>
                </c:pt>
                <c:pt idx="5">
                  <c:v>16.53</c:v>
                </c:pt>
                <c:pt idx="6">
                  <c:v>16.5</c:v>
                </c:pt>
                <c:pt idx="7">
                  <c:v>16.39</c:v>
                </c:pt>
                <c:pt idx="8">
                  <c:v>17.54</c:v>
                </c:pt>
                <c:pt idx="9">
                  <c:v>18.03</c:v>
                </c:pt>
                <c:pt idx="10">
                  <c:v>17.79</c:v>
                </c:pt>
                <c:pt idx="11">
                  <c:v>17.79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B-4396-8D10-DB86F0D14C39}"/>
            </c:ext>
          </c:extLst>
        </c:ser>
        <c:ser>
          <c:idx val="3"/>
          <c:order val="2"/>
          <c:tx>
            <c:strRef>
              <c:f>'[3]filet indyk'!$B$19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indyk'!$C$19:$N$19</c:f>
              <c:numCache>
                <c:formatCode>General</c:formatCode>
                <c:ptCount val="12"/>
                <c:pt idx="0">
                  <c:v>17.100000000000001</c:v>
                </c:pt>
                <c:pt idx="1">
                  <c:v>16.87</c:v>
                </c:pt>
                <c:pt idx="2">
                  <c:v>17.434000000000001</c:v>
                </c:pt>
                <c:pt idx="3">
                  <c:v>18.09</c:v>
                </c:pt>
                <c:pt idx="4">
                  <c:v>18.71</c:v>
                </c:pt>
                <c:pt idx="5">
                  <c:v>19.350000000000001</c:v>
                </c:pt>
                <c:pt idx="6">
                  <c:v>19.78</c:v>
                </c:pt>
                <c:pt idx="7">
                  <c:v>20.6</c:v>
                </c:pt>
                <c:pt idx="8">
                  <c:v>21.37</c:v>
                </c:pt>
                <c:pt idx="9">
                  <c:v>21.22</c:v>
                </c:pt>
                <c:pt idx="10">
                  <c:v>20.68</c:v>
                </c:pt>
                <c:pt idx="11">
                  <c:v>20.254000000000001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7B-4396-8D10-DB86F0D14C39}"/>
            </c:ext>
          </c:extLst>
        </c:ser>
        <c:ser>
          <c:idx val="4"/>
          <c:order val="3"/>
          <c:tx>
            <c:strRef>
              <c:f>'[3]filet indyk'!$B$20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indyk'!$C$20:$N$20</c:f>
              <c:numCache>
                <c:formatCode>General</c:formatCode>
                <c:ptCount val="12"/>
                <c:pt idx="0">
                  <c:v>19.62</c:v>
                </c:pt>
                <c:pt idx="1">
                  <c:v>18.8</c:v>
                </c:pt>
                <c:pt idx="2">
                  <c:v>18.58503</c:v>
                </c:pt>
                <c:pt idx="3">
                  <c:v>16.001000000000001</c:v>
                </c:pt>
                <c:pt idx="4">
                  <c:v>13.97</c:v>
                </c:pt>
                <c:pt idx="5">
                  <c:v>13.3909</c:v>
                </c:pt>
                <c:pt idx="6">
                  <c:v>13.025</c:v>
                </c:pt>
                <c:pt idx="7">
                  <c:v>12.249000000000001</c:v>
                </c:pt>
                <c:pt idx="8">
                  <c:v>12.39</c:v>
                </c:pt>
                <c:pt idx="9">
                  <c:v>12.198</c:v>
                </c:pt>
                <c:pt idx="10">
                  <c:v>12.006</c:v>
                </c:pt>
                <c:pt idx="11">
                  <c:v>12.271000000000001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7B-4396-8D10-DB86F0D14C39}"/>
            </c:ext>
          </c:extLst>
        </c:ser>
        <c:ser>
          <c:idx val="0"/>
          <c:order val="4"/>
          <c:tx>
            <c:strRef>
              <c:f>'[3]filet indyk'!$B$21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'[3]filet indyk'!$C$4:$N$4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'[3]filet indyk'!$C$21:$N$21</c:f>
              <c:numCache>
                <c:formatCode>General</c:formatCode>
                <c:ptCount val="12"/>
                <c:pt idx="0">
                  <c:v>12.89</c:v>
                </c:pt>
                <c:pt idx="1">
                  <c:v>14.89</c:v>
                </c:pt>
                <c:pt idx="2">
                  <c:v>15.74</c:v>
                </c:pt>
                <c:pt idx="3">
                  <c:v>16.79</c:v>
                </c:pt>
                <c:pt idx="4">
                  <c:v>18.55</c:v>
                </c:pt>
                <c:pt idx="5">
                  <c:v>18.989999999999998</c:v>
                </c:pt>
                <c:pt idx="6">
                  <c:v>15.72</c:v>
                </c:pt>
                <c:pt idx="7">
                  <c:v>15.521000000000001</c:v>
                </c:pt>
                <c:pt idx="8">
                  <c:v>15.5</c:v>
                </c:pt>
                <c:pt idx="9">
                  <c:v>15.52</c:v>
                </c:pt>
                <c:pt idx="10">
                  <c:v>15.93</c:v>
                </c:pt>
                <c:pt idx="11">
                  <c:v>16.71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7B-4396-8D10-DB86F0D14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564152"/>
        <c:axId val="1"/>
      </c:lineChart>
      <c:catAx>
        <c:axId val="31656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16564152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53039044343798"/>
          <c:y val="0.94819227856821597"/>
          <c:w val="0.55891547049441781"/>
          <c:h val="5.1020765261485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21</xdr:col>
      <xdr:colOff>269304</xdr:colOff>
      <xdr:row>47</xdr:row>
      <xdr:rowOff>3610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12461304" cy="64806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1</xdr:row>
      <xdr:rowOff>28574</xdr:rowOff>
    </xdr:from>
    <xdr:to>
      <xdr:col>15</xdr:col>
      <xdr:colOff>123824</xdr:colOff>
      <xdr:row>30</xdr:row>
      <xdr:rowOff>113928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49" y="190499"/>
          <a:ext cx="8905875" cy="4781179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30</xdr:row>
      <xdr:rowOff>152400</xdr:rowOff>
    </xdr:from>
    <xdr:to>
      <xdr:col>15</xdr:col>
      <xdr:colOff>76200</xdr:colOff>
      <xdr:row>63</xdr:row>
      <xdr:rowOff>28575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16</xdr:col>
      <xdr:colOff>323850</xdr:colOff>
      <xdr:row>28</xdr:row>
      <xdr:rowOff>28576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128820</xdr:colOff>
      <xdr:row>31</xdr:row>
      <xdr:rowOff>47274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272820" cy="47430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15</xdr:col>
      <xdr:colOff>549374</xdr:colOff>
      <xdr:row>23</xdr:row>
      <xdr:rowOff>156532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474174" cy="37188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1</xdr:rowOff>
    </xdr:from>
    <xdr:to>
      <xdr:col>22</xdr:col>
      <xdr:colOff>371475</xdr:colOff>
      <xdr:row>53</xdr:row>
      <xdr:rowOff>19051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485776"/>
          <a:ext cx="12563475" cy="8096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17</xdr:col>
      <xdr:colOff>119062</xdr:colOff>
      <xdr:row>27</xdr:row>
      <xdr:rowOff>107156</xdr:rowOff>
    </xdr:to>
    <xdr:graphicFrame macro="">
      <xdr:nvGraphicFramePr>
        <xdr:cNvPr id="12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16</xdr:col>
      <xdr:colOff>595312</xdr:colOff>
      <xdr:row>55</xdr:row>
      <xdr:rowOff>142875</xdr:rowOff>
    </xdr:to>
    <xdr:graphicFrame macro="">
      <xdr:nvGraphicFramePr>
        <xdr:cNvPr id="14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30</xdr:col>
      <xdr:colOff>535781</xdr:colOff>
      <xdr:row>27</xdr:row>
      <xdr:rowOff>97632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30</xdr:col>
      <xdr:colOff>40481</xdr:colOff>
      <xdr:row>55</xdr:row>
      <xdr:rowOff>138113</xdr:rowOff>
    </xdr:to>
    <xdr:graphicFrame macro="">
      <xdr:nvGraphicFramePr>
        <xdr:cNvPr id="1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3%20Dr&#243;b\Oblicz_DROB_sprzed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/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0">
          <cell r="B20">
            <v>2017</v>
          </cell>
          <cell r="C20">
            <v>4.83</v>
          </cell>
          <cell r="D20">
            <v>4.97</v>
          </cell>
          <cell r="E20">
            <v>5.03</v>
          </cell>
          <cell r="F20">
            <v>5.0999999999999996</v>
          </cell>
          <cell r="G20">
            <v>5.22</v>
          </cell>
          <cell r="H20">
            <v>5.39</v>
          </cell>
          <cell r="I20">
            <v>5.2990000000000004</v>
          </cell>
          <cell r="J20">
            <v>5.1100000000000003</v>
          </cell>
          <cell r="K20">
            <v>5.03</v>
          </cell>
          <cell r="L20">
            <v>5.04</v>
          </cell>
          <cell r="M20">
            <v>4.96</v>
          </cell>
          <cell r="N20">
            <v>4.9000000000000004</v>
          </cell>
        </row>
        <row r="21">
          <cell r="B21">
            <v>2018</v>
          </cell>
          <cell r="C21">
            <v>4.84</v>
          </cell>
          <cell r="D21">
            <v>4.6557000000000004</v>
          </cell>
          <cell r="E21">
            <v>4.55</v>
          </cell>
          <cell r="F21">
            <v>4.53</v>
          </cell>
          <cell r="G21">
            <v>4.5157999999999996</v>
          </cell>
          <cell r="H21">
            <v>4.57</v>
          </cell>
          <cell r="I21">
            <v>4.6399999999999997</v>
          </cell>
          <cell r="J21">
            <v>4.83</v>
          </cell>
          <cell r="K21">
            <v>5.23</v>
          </cell>
          <cell r="L21">
            <v>5.6989999999999998</v>
          </cell>
          <cell r="M21">
            <v>5.65</v>
          </cell>
          <cell r="N21">
            <v>5.65</v>
          </cell>
        </row>
        <row r="22">
          <cell r="B22">
            <v>2019</v>
          </cell>
          <cell r="C22">
            <v>5.6040000000000001</v>
          </cell>
          <cell r="D22">
            <v>5.62</v>
          </cell>
          <cell r="E22">
            <v>5.57</v>
          </cell>
          <cell r="F22">
            <v>5.5549999999999997</v>
          </cell>
          <cell r="G22">
            <v>5.55</v>
          </cell>
          <cell r="H22">
            <v>5.63</v>
          </cell>
          <cell r="I22">
            <v>5.63</v>
          </cell>
          <cell r="J22">
            <v>5.52</v>
          </cell>
          <cell r="K22">
            <v>5.75</v>
          </cell>
          <cell r="L22">
            <v>5.89</v>
          </cell>
          <cell r="M22">
            <v>5.86</v>
          </cell>
          <cell r="N22">
            <v>5.84</v>
          </cell>
        </row>
        <row r="23">
          <cell r="B23">
            <v>2020</v>
          </cell>
          <cell r="C23">
            <v>5.66</v>
          </cell>
          <cell r="D23">
            <v>5.53</v>
          </cell>
          <cell r="E23">
            <v>5.5549999999999997</v>
          </cell>
          <cell r="F23">
            <v>4.95</v>
          </cell>
          <cell r="G23">
            <v>4.484</v>
          </cell>
          <cell r="H23">
            <v>4.4130000000000003</v>
          </cell>
          <cell r="I23">
            <v>4.3499999999999996</v>
          </cell>
          <cell r="J23">
            <v>4.2300000000000004</v>
          </cell>
          <cell r="K23">
            <v>4.1614000000000004</v>
          </cell>
          <cell r="L23">
            <v>4.1790000000000003</v>
          </cell>
          <cell r="M23">
            <v>4.1459999999999999</v>
          </cell>
          <cell r="N23">
            <v>4.16</v>
          </cell>
        </row>
        <row r="24">
          <cell r="B24">
            <v>2021</v>
          </cell>
          <cell r="C24">
            <v>4.3540000000000001</v>
          </cell>
          <cell r="D24">
            <v>5.35</v>
          </cell>
          <cell r="E24">
            <v>5.6087499999999997</v>
          </cell>
          <cell r="F24">
            <v>5.79</v>
          </cell>
          <cell r="G24">
            <v>6.2709999999999999</v>
          </cell>
          <cell r="H24">
            <v>6.4160000000000004</v>
          </cell>
          <cell r="I24">
            <v>5.71</v>
          </cell>
          <cell r="J24">
            <v>5.07</v>
          </cell>
          <cell r="K24">
            <v>4.8899999999999997</v>
          </cell>
          <cell r="L24">
            <v>4.9023000000000003</v>
          </cell>
          <cell r="M24">
            <v>5.05</v>
          </cell>
          <cell r="N24">
            <v>5.36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9">
          <cell r="B19">
            <v>2017</v>
          </cell>
          <cell r="C19">
            <v>4.7699999999999996</v>
          </cell>
          <cell r="D19">
            <v>5.12</v>
          </cell>
          <cell r="E19">
            <v>5.35</v>
          </cell>
          <cell r="F19">
            <v>4.99</v>
          </cell>
          <cell r="G19">
            <v>4.95</v>
          </cell>
          <cell r="H19">
            <v>5.5</v>
          </cell>
          <cell r="I19">
            <v>5.5949999999999998</v>
          </cell>
          <cell r="J19">
            <v>5.53</v>
          </cell>
          <cell r="K19">
            <v>5.41</v>
          </cell>
          <cell r="L19">
            <v>5.21</v>
          </cell>
          <cell r="M19">
            <v>5.3479000000000001</v>
          </cell>
          <cell r="N19">
            <v>5.14</v>
          </cell>
        </row>
        <row r="20">
          <cell r="B20">
            <v>2018</v>
          </cell>
          <cell r="C20">
            <v>5.18</v>
          </cell>
          <cell r="D20">
            <v>5.53</v>
          </cell>
          <cell r="E20">
            <v>5.55</v>
          </cell>
          <cell r="F20">
            <v>5.29</v>
          </cell>
          <cell r="G20">
            <v>5.6849999999999996</v>
          </cell>
          <cell r="H20">
            <v>5.92</v>
          </cell>
          <cell r="I20">
            <v>6.0990000000000002</v>
          </cell>
          <cell r="J20">
            <v>6.08</v>
          </cell>
          <cell r="K20">
            <v>5.58</v>
          </cell>
          <cell r="L20">
            <v>5.109</v>
          </cell>
          <cell r="M20">
            <v>4.8</v>
          </cell>
          <cell r="N20">
            <v>4.42</v>
          </cell>
        </row>
        <row r="21">
          <cell r="B21">
            <v>2019</v>
          </cell>
          <cell r="C21">
            <v>4.76</v>
          </cell>
          <cell r="D21">
            <v>5.55</v>
          </cell>
          <cell r="E21">
            <v>5.7</v>
          </cell>
          <cell r="F21">
            <v>5.65</v>
          </cell>
          <cell r="G21">
            <v>5.49</v>
          </cell>
          <cell r="H21">
            <v>5.46</v>
          </cell>
          <cell r="I21">
            <v>5.6</v>
          </cell>
          <cell r="J21">
            <v>5.52</v>
          </cell>
          <cell r="K21">
            <v>5.34</v>
          </cell>
          <cell r="L21">
            <v>4.78</v>
          </cell>
          <cell r="M21">
            <v>5.07</v>
          </cell>
          <cell r="N21">
            <v>5.55</v>
          </cell>
        </row>
        <row r="22">
          <cell r="B22">
            <v>2020</v>
          </cell>
          <cell r="C22">
            <v>5.3789999999999996</v>
          </cell>
          <cell r="D22">
            <v>5.3949999999999996</v>
          </cell>
          <cell r="E22">
            <v>5.5549999999999997</v>
          </cell>
          <cell r="F22">
            <v>3.91</v>
          </cell>
          <cell r="G22">
            <v>4.3967999999999998</v>
          </cell>
          <cell r="H22">
            <v>5.0999999999999996</v>
          </cell>
          <cell r="I22">
            <v>5.1029999999999998</v>
          </cell>
          <cell r="J22">
            <v>4.7835799999999997</v>
          </cell>
          <cell r="K22">
            <v>4.9653999999999998</v>
          </cell>
          <cell r="L22">
            <v>4.4020000000000001</v>
          </cell>
          <cell r="M22">
            <v>3.94</v>
          </cell>
          <cell r="N22">
            <v>4.75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</sheetData>
      <sheetData sheetId="1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7">
          <cell r="B17">
            <v>2017</v>
          </cell>
          <cell r="C17">
            <v>12.56</v>
          </cell>
          <cell r="D17">
            <v>12.801</v>
          </cell>
          <cell r="E17">
            <v>13.15</v>
          </cell>
          <cell r="F17">
            <v>13.26</v>
          </cell>
          <cell r="G17">
            <v>13.32</v>
          </cell>
          <cell r="H17">
            <v>13.54</v>
          </cell>
          <cell r="I17">
            <v>13.862</v>
          </cell>
          <cell r="J17">
            <v>13.9</v>
          </cell>
          <cell r="K17">
            <v>13.89</v>
          </cell>
          <cell r="L17">
            <v>13.82</v>
          </cell>
          <cell r="M17">
            <v>13.91</v>
          </cell>
          <cell r="N17">
            <v>13.82</v>
          </cell>
        </row>
        <row r="18">
          <cell r="B18">
            <v>2018</v>
          </cell>
          <cell r="C18">
            <v>13.74</v>
          </cell>
          <cell r="D18">
            <v>13.98</v>
          </cell>
          <cell r="E18">
            <v>14.18</v>
          </cell>
          <cell r="F18">
            <v>14.47</v>
          </cell>
          <cell r="G18">
            <v>15.03</v>
          </cell>
          <cell r="H18">
            <v>15.69</v>
          </cell>
          <cell r="I18">
            <v>15.99</v>
          </cell>
          <cell r="J18">
            <v>15.798999999999999</v>
          </cell>
          <cell r="K18">
            <v>15.49</v>
          </cell>
          <cell r="L18">
            <v>14.25</v>
          </cell>
          <cell r="M18">
            <v>13.52</v>
          </cell>
          <cell r="N18">
            <v>12.88</v>
          </cell>
        </row>
        <row r="19">
          <cell r="B19">
            <v>2019</v>
          </cell>
          <cell r="C19">
            <v>13.16</v>
          </cell>
          <cell r="D19">
            <v>13.666</v>
          </cell>
          <cell r="E19">
            <v>13.98</v>
          </cell>
          <cell r="F19">
            <v>14.04</v>
          </cell>
          <cell r="G19">
            <v>14.09</v>
          </cell>
          <cell r="H19">
            <v>13.756</v>
          </cell>
          <cell r="I19">
            <v>13.84</v>
          </cell>
          <cell r="J19">
            <v>13.64</v>
          </cell>
          <cell r="K19">
            <v>13.44</v>
          </cell>
          <cell r="L19">
            <v>12.58</v>
          </cell>
          <cell r="M19">
            <v>12.28</v>
          </cell>
          <cell r="N19">
            <v>12.635</v>
          </cell>
        </row>
        <row r="20">
          <cell r="B20">
            <v>2020</v>
          </cell>
          <cell r="C20">
            <v>12.56</v>
          </cell>
          <cell r="D20">
            <v>12.84</v>
          </cell>
          <cell r="E20">
            <v>13.507339999999999</v>
          </cell>
          <cell r="F20">
            <v>11.61</v>
          </cell>
          <cell r="G20">
            <v>11.17</v>
          </cell>
          <cell r="H20">
            <v>12.05</v>
          </cell>
          <cell r="I20">
            <v>12.13</v>
          </cell>
          <cell r="J20">
            <v>12.13</v>
          </cell>
          <cell r="K20">
            <v>12.15</v>
          </cell>
          <cell r="L20">
            <v>11.23494</v>
          </cell>
          <cell r="M20">
            <v>10.65</v>
          </cell>
          <cell r="N20">
            <v>10.63</v>
          </cell>
        </row>
        <row r="21">
          <cell r="B21">
            <v>2021</v>
          </cell>
          <cell r="C21">
            <v>12.4</v>
          </cell>
          <cell r="D21">
            <v>12.54</v>
          </cell>
          <cell r="E21">
            <v>13.22</v>
          </cell>
          <cell r="F21">
            <v>13.95</v>
          </cell>
          <cell r="G21">
            <v>15.12</v>
          </cell>
          <cell r="H21">
            <v>15.74</v>
          </cell>
          <cell r="I21">
            <v>16.2</v>
          </cell>
          <cell r="J21">
            <v>15.53</v>
          </cell>
          <cell r="K21">
            <v>14.57</v>
          </cell>
          <cell r="L21">
            <v>14.31</v>
          </cell>
          <cell r="M21">
            <v>15.28</v>
          </cell>
          <cell r="N21">
            <v>15.52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16">
          <cell r="C16">
            <v>2017</v>
          </cell>
          <cell r="D16">
            <v>8.0399999999999991</v>
          </cell>
          <cell r="E16">
            <v>8.19</v>
          </cell>
          <cell r="F16">
            <v>8.6199999999999992</v>
          </cell>
          <cell r="G16">
            <v>9.48</v>
          </cell>
          <cell r="H16">
            <v>8.59</v>
          </cell>
          <cell r="I16">
            <v>8.5299999999999994</v>
          </cell>
          <cell r="J16">
            <v>8.56</v>
          </cell>
          <cell r="K16">
            <v>8.43</v>
          </cell>
          <cell r="L16">
            <v>8.1</v>
          </cell>
          <cell r="M16">
            <v>8.26</v>
          </cell>
          <cell r="N16">
            <v>8.57</v>
          </cell>
          <cell r="O16">
            <v>9.57</v>
          </cell>
        </row>
        <row r="17">
          <cell r="C17">
            <v>2018</v>
          </cell>
          <cell r="D17">
            <v>8.24</v>
          </cell>
          <cell r="E17">
            <v>7.86</v>
          </cell>
          <cell r="F17">
            <v>8.4700000000000006</v>
          </cell>
          <cell r="G17">
            <v>8.09</v>
          </cell>
          <cell r="H17">
            <v>8.1609999999999996</v>
          </cell>
          <cell r="I17">
            <v>8.0500000000000007</v>
          </cell>
          <cell r="J17">
            <v>8.14</v>
          </cell>
          <cell r="K17">
            <v>8.0399999999999991</v>
          </cell>
          <cell r="L17">
            <v>8.5399999999999991</v>
          </cell>
          <cell r="M17">
            <v>8.91</v>
          </cell>
          <cell r="N17">
            <v>9.16</v>
          </cell>
          <cell r="O17">
            <v>8.99</v>
          </cell>
        </row>
        <row r="18">
          <cell r="C18">
            <v>2019</v>
          </cell>
          <cell r="D18">
            <v>8.9</v>
          </cell>
          <cell r="E18">
            <v>8.92</v>
          </cell>
          <cell r="F18">
            <v>8.92</v>
          </cell>
          <cell r="G18">
            <v>9.0069999999999997</v>
          </cell>
          <cell r="H18">
            <v>9.06</v>
          </cell>
          <cell r="I18">
            <v>9.11</v>
          </cell>
          <cell r="J18">
            <v>9.09</v>
          </cell>
          <cell r="K18">
            <v>9.01</v>
          </cell>
          <cell r="L18">
            <v>9.18</v>
          </cell>
          <cell r="M18">
            <v>9.33</v>
          </cell>
          <cell r="N18">
            <v>9.5050000000000008</v>
          </cell>
          <cell r="O18">
            <v>10.071999999999999</v>
          </cell>
        </row>
        <row r="19">
          <cell r="C19">
            <v>2020</v>
          </cell>
          <cell r="D19">
            <v>9.23</v>
          </cell>
          <cell r="E19">
            <v>9.18</v>
          </cell>
          <cell r="F19">
            <v>9.2899999999999991</v>
          </cell>
          <cell r="G19">
            <v>9.81</v>
          </cell>
          <cell r="H19">
            <v>8.52</v>
          </cell>
          <cell r="I19">
            <v>8.2759999999999998</v>
          </cell>
          <cell r="J19">
            <v>8.2460000000000004</v>
          </cell>
          <cell r="K19">
            <v>8.06</v>
          </cell>
          <cell r="L19">
            <v>7.8543200000000004</v>
          </cell>
          <cell r="M19">
            <v>9.1</v>
          </cell>
          <cell r="N19">
            <v>9.02</v>
          </cell>
          <cell r="O19">
            <v>8.6999999999999993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</sheetData>
      <sheetData sheetId="1"/>
      <sheetData sheetId="2"/>
      <sheetData sheetId="3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7">
          <cell r="B17">
            <v>2017</v>
          </cell>
          <cell r="C17">
            <v>15.85</v>
          </cell>
          <cell r="D17">
            <v>15.75</v>
          </cell>
          <cell r="E17">
            <v>16.14</v>
          </cell>
          <cell r="F17">
            <v>16.239999999999998</v>
          </cell>
          <cell r="G17">
            <v>16.920000000000002</v>
          </cell>
          <cell r="H17">
            <v>17.32</v>
          </cell>
          <cell r="I17">
            <v>17.216999999999999</v>
          </cell>
          <cell r="J17">
            <v>16.87</v>
          </cell>
          <cell r="K17">
            <v>16.809999999999999</v>
          </cell>
          <cell r="L17">
            <v>16.91</v>
          </cell>
          <cell r="M17">
            <v>16.72</v>
          </cell>
          <cell r="N17">
            <v>16.864999999999998</v>
          </cell>
        </row>
        <row r="18">
          <cell r="B18">
            <v>2018</v>
          </cell>
          <cell r="C18">
            <v>16.04</v>
          </cell>
          <cell r="D18">
            <v>15.03</v>
          </cell>
          <cell r="E18">
            <v>14.81</v>
          </cell>
          <cell r="F18">
            <v>14.59</v>
          </cell>
          <cell r="G18">
            <v>15.42</v>
          </cell>
          <cell r="H18">
            <v>16.53</v>
          </cell>
          <cell r="I18">
            <v>16.5</v>
          </cell>
          <cell r="J18">
            <v>16.39</v>
          </cell>
          <cell r="K18">
            <v>17.54</v>
          </cell>
          <cell r="L18">
            <v>18.03</v>
          </cell>
          <cell r="M18">
            <v>17.79</v>
          </cell>
          <cell r="N18">
            <v>17.79</v>
          </cell>
        </row>
        <row r="19">
          <cell r="B19">
            <v>2019</v>
          </cell>
          <cell r="C19">
            <v>17.100000000000001</v>
          </cell>
          <cell r="D19">
            <v>16.87</v>
          </cell>
          <cell r="E19">
            <v>17.434000000000001</v>
          </cell>
          <cell r="F19">
            <v>18.09</v>
          </cell>
          <cell r="G19">
            <v>18.71</v>
          </cell>
          <cell r="H19">
            <v>19.350000000000001</v>
          </cell>
          <cell r="I19">
            <v>19.78</v>
          </cell>
          <cell r="J19">
            <v>20.6</v>
          </cell>
          <cell r="K19">
            <v>21.37</v>
          </cell>
          <cell r="L19">
            <v>21.22</v>
          </cell>
          <cell r="M19">
            <v>20.68</v>
          </cell>
          <cell r="N19">
            <v>20.254000000000001</v>
          </cell>
        </row>
        <row r="20">
          <cell r="B20">
            <v>2020</v>
          </cell>
          <cell r="C20">
            <v>19.62</v>
          </cell>
          <cell r="D20">
            <v>18.8</v>
          </cell>
          <cell r="E20">
            <v>18.58503</v>
          </cell>
          <cell r="F20">
            <v>16.001000000000001</v>
          </cell>
          <cell r="G20">
            <v>13.97</v>
          </cell>
          <cell r="H20">
            <v>13.3909</v>
          </cell>
          <cell r="I20">
            <v>13.025</v>
          </cell>
          <cell r="J20">
            <v>12.249000000000001</v>
          </cell>
          <cell r="K20">
            <v>12.39</v>
          </cell>
          <cell r="L20">
            <v>12.198</v>
          </cell>
          <cell r="M20">
            <v>12.006</v>
          </cell>
          <cell r="N20">
            <v>12.271000000000001</v>
          </cell>
        </row>
        <row r="21">
          <cell r="B21">
            <v>2021</v>
          </cell>
          <cell r="C21">
            <v>12.89</v>
          </cell>
          <cell r="D21">
            <v>14.89</v>
          </cell>
          <cell r="E21">
            <v>15.74</v>
          </cell>
          <cell r="F21">
            <v>16.79</v>
          </cell>
          <cell r="G21">
            <v>18.55</v>
          </cell>
          <cell r="H21">
            <v>18.989999999999998</v>
          </cell>
          <cell r="I21">
            <v>15.72</v>
          </cell>
          <cell r="J21">
            <v>15.521000000000001</v>
          </cell>
          <cell r="K21">
            <v>15.5</v>
          </cell>
          <cell r="L21">
            <v>15.52</v>
          </cell>
          <cell r="M21">
            <v>15.93</v>
          </cell>
          <cell r="N21">
            <v>16.71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  <sheetName val="Tabela_SUM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G1" t="str">
            <v>23.05.2021</v>
          </cell>
          <cell r="AH1" t="str">
            <v>30.05.2021</v>
          </cell>
          <cell r="AI1" t="str">
            <v>2021-06-06</v>
          </cell>
          <cell r="AJ1" t="str">
            <v>2021-06-13</v>
          </cell>
          <cell r="AK1" t="str">
            <v>2021-06-20</v>
          </cell>
          <cell r="AL1" t="str">
            <v>27.06.2021</v>
          </cell>
          <cell r="AM1" t="str">
            <v>2020-10-12</v>
          </cell>
          <cell r="AN1" t="str">
            <v>11.07.2021</v>
          </cell>
          <cell r="AO1" t="str">
            <v>2021-07-18</v>
          </cell>
          <cell r="AP1" t="str">
            <v>25.07.2021</v>
          </cell>
          <cell r="AQ1" t="str">
            <v>01.08.2021</v>
          </cell>
          <cell r="AR1" t="str">
            <v>2021-08-08</v>
          </cell>
          <cell r="AS1" t="str">
            <v>15.08.2021</v>
          </cell>
          <cell r="AT1" t="str">
            <v>22.08.2021</v>
          </cell>
          <cell r="AU1">
            <v>44437</v>
          </cell>
          <cell r="AV1">
            <v>44444</v>
          </cell>
          <cell r="AW1" t="str">
            <v>2021-09-12</v>
          </cell>
          <cell r="AX1" t="str">
            <v>2021-09-19</v>
          </cell>
          <cell r="AY1" t="str">
            <v>26.09.2021</v>
          </cell>
          <cell r="AZ1" t="str">
            <v>03.10.2021</v>
          </cell>
          <cell r="BA1" t="str">
            <v>10.10.2021</v>
          </cell>
          <cell r="BB1" t="str">
            <v>2021-10-17</v>
          </cell>
          <cell r="BC1" t="str">
            <v>2021-10-24</v>
          </cell>
          <cell r="BD1" t="str">
            <v>31.10.2021</v>
          </cell>
          <cell r="BE1" t="str">
            <v>07.11.2021</v>
          </cell>
          <cell r="BF1" t="str">
            <v>14.11.2021</v>
          </cell>
          <cell r="BG1" t="str">
            <v>21.11.2021</v>
          </cell>
          <cell r="BH1" t="str">
            <v>28.11.2021</v>
          </cell>
          <cell r="BI1">
            <v>44535</v>
          </cell>
          <cell r="BJ1">
            <v>44542</v>
          </cell>
          <cell r="BK1" t="str">
            <v>19.12.2021</v>
          </cell>
          <cell r="BL1" t="str">
            <v>26.12.2021</v>
          </cell>
          <cell r="BM1" t="str">
            <v>2022-01-02</v>
          </cell>
          <cell r="BN1" t="str">
            <v>09.01.2022</v>
          </cell>
          <cell r="BO1" t="str">
            <v>2022-01-16</v>
          </cell>
          <cell r="BP1">
            <v>44584</v>
          </cell>
          <cell r="BQ1" t="str">
            <v>30.01.2022</v>
          </cell>
        </row>
        <row r="2">
          <cell r="A2" t="str">
            <v>tuszki kurcząt patroszonych 65% z szyjami</v>
          </cell>
          <cell r="AG2">
            <v>6879.2280000000001</v>
          </cell>
          <cell r="AH2">
            <v>6820.99</v>
          </cell>
          <cell r="AI2">
            <v>6595.9489999999996</v>
          </cell>
          <cell r="AJ2">
            <v>6635.8370000000004</v>
          </cell>
          <cell r="AK2">
            <v>6909.0959999999995</v>
          </cell>
          <cell r="AL2">
            <v>7671.0590000000002</v>
          </cell>
          <cell r="AM2">
            <v>7396.0380405405404</v>
          </cell>
          <cell r="AN2">
            <v>6745.3950000000004</v>
          </cell>
          <cell r="AO2">
            <v>6533.1610000000001</v>
          </cell>
          <cell r="AP2">
            <v>7083.68</v>
          </cell>
          <cell r="AQ2">
            <v>7242.2290000000003</v>
          </cell>
          <cell r="AR2">
            <v>6703.1670000000004</v>
          </cell>
          <cell r="AS2">
            <v>6388.3829999999998</v>
          </cell>
          <cell r="AT2">
            <v>6035.5540000000001</v>
          </cell>
          <cell r="AU2">
            <v>5874.1270000000004</v>
          </cell>
          <cell r="AV2">
            <v>5655.8140000000003</v>
          </cell>
          <cell r="AW2">
            <v>5731.0820000000003</v>
          </cell>
          <cell r="AX2">
            <v>5303.3760000000002</v>
          </cell>
          <cell r="AY2">
            <v>5198.8590000000004</v>
          </cell>
          <cell r="AZ2">
            <v>5560.08</v>
          </cell>
          <cell r="BA2">
            <v>5653.21</v>
          </cell>
          <cell r="BB2">
            <v>5335.0240000000003</v>
          </cell>
          <cell r="BC2">
            <v>5822.8860000000004</v>
          </cell>
          <cell r="BD2">
            <v>5986.9960000000001</v>
          </cell>
          <cell r="BE2">
            <v>6241.0540000000001</v>
          </cell>
          <cell r="BF2">
            <v>6161.0870000000004</v>
          </cell>
          <cell r="BG2">
            <v>6294.0780000000004</v>
          </cell>
          <cell r="BH2">
            <v>6876.91</v>
          </cell>
          <cell r="BI2">
            <v>7020.6940000000004</v>
          </cell>
          <cell r="BJ2">
            <v>6657.607</v>
          </cell>
          <cell r="BK2">
            <v>6539.57</v>
          </cell>
          <cell r="BL2">
            <v>6521.4340000000002</v>
          </cell>
          <cell r="BM2">
            <v>6982.1279999999997</v>
          </cell>
          <cell r="BN2">
            <v>7448.4679999999998</v>
          </cell>
          <cell r="BO2">
            <v>7344.7209999999995</v>
          </cell>
          <cell r="BP2">
            <v>7117.8490000000002</v>
          </cell>
          <cell r="BQ2">
            <v>6992.9949999999999</v>
          </cell>
        </row>
        <row r="3">
          <cell r="A3" t="str">
            <v>ćwiartki z kurczaka</v>
          </cell>
          <cell r="AG3">
            <v>4975.4790000000003</v>
          </cell>
          <cell r="AH3">
            <v>4948.83</v>
          </cell>
          <cell r="AI3">
            <v>4902.7070000000003</v>
          </cell>
          <cell r="AJ3">
            <v>4782.7759999999998</v>
          </cell>
          <cell r="AK3">
            <v>5000.51</v>
          </cell>
          <cell r="AL3">
            <v>5089.88</v>
          </cell>
          <cell r="AM3">
            <v>5219.8532252252298</v>
          </cell>
          <cell r="AN3">
            <v>5295.7290000000003</v>
          </cell>
          <cell r="AO3">
            <v>4901.2640000000001</v>
          </cell>
          <cell r="AP3">
            <v>4989.1819999999998</v>
          </cell>
          <cell r="AQ3">
            <v>5038.4849999999997</v>
          </cell>
          <cell r="AR3">
            <v>4956.2089999999998</v>
          </cell>
          <cell r="AS3">
            <v>4772.68</v>
          </cell>
          <cell r="AT3">
            <v>4407.0550000000003</v>
          </cell>
          <cell r="AU3">
            <v>4301.7640000000001</v>
          </cell>
          <cell r="AV3">
            <v>4310.8379999999997</v>
          </cell>
          <cell r="AW3">
            <v>4158.808</v>
          </cell>
          <cell r="AX3">
            <v>4138.0810000000001</v>
          </cell>
          <cell r="AY3">
            <v>4044.462</v>
          </cell>
          <cell r="AZ3">
            <v>3927.9749999999999</v>
          </cell>
          <cell r="BA3">
            <v>3875.498</v>
          </cell>
          <cell r="BB3">
            <v>3874.2739999999999</v>
          </cell>
          <cell r="BC3">
            <v>4182.1170000000002</v>
          </cell>
          <cell r="BD3">
            <v>4258.4520000000002</v>
          </cell>
          <cell r="BE3">
            <v>4653.9769999999999</v>
          </cell>
          <cell r="BF3">
            <v>4773.2820000000002</v>
          </cell>
          <cell r="BG3">
            <v>4806.6719999999996</v>
          </cell>
          <cell r="BH3">
            <v>4966.3239999999996</v>
          </cell>
          <cell r="BI3">
            <v>5437.3220000000001</v>
          </cell>
          <cell r="BJ3">
            <v>5338.1360000000004</v>
          </cell>
          <cell r="BK3">
            <v>5127.24</v>
          </cell>
          <cell r="BL3">
            <v>5135.3059999999996</v>
          </cell>
          <cell r="BM3">
            <v>5308.0469999999996</v>
          </cell>
          <cell r="BN3">
            <v>5426.8720000000003</v>
          </cell>
          <cell r="BO3">
            <v>5405.3329999999996</v>
          </cell>
          <cell r="BP3">
            <v>5434.41</v>
          </cell>
          <cell r="BQ3">
            <v>5443.5439999999999</v>
          </cell>
        </row>
        <row r="4">
          <cell r="A4" t="str">
            <v>skrzydła z kurczaka</v>
          </cell>
          <cell r="AG4">
            <v>6681.8530000000001</v>
          </cell>
          <cell r="AH4">
            <v>6525.0720000000001</v>
          </cell>
          <cell r="AI4">
            <v>6664.7219999999998</v>
          </cell>
          <cell r="AJ4">
            <v>6006.5649999999996</v>
          </cell>
          <cell r="AK4">
            <v>6733.3059999999996</v>
          </cell>
          <cell r="AL4">
            <v>6424.6</v>
          </cell>
          <cell r="AM4">
            <v>6335.8131576576598</v>
          </cell>
          <cell r="AN4">
            <v>6870.9219999999996</v>
          </cell>
          <cell r="AO4">
            <v>7661.1790000000001</v>
          </cell>
          <cell r="AP4">
            <v>7459.94</v>
          </cell>
          <cell r="AQ4">
            <v>6760.0739999999996</v>
          </cell>
          <cell r="AR4">
            <v>6694.732</v>
          </cell>
          <cell r="AS4">
            <v>6584.5820000000003</v>
          </cell>
          <cell r="AT4">
            <v>6262.4380000000001</v>
          </cell>
          <cell r="AU4">
            <v>6004.0529999999999</v>
          </cell>
          <cell r="AV4">
            <v>5908.4269999999997</v>
          </cell>
          <cell r="AW4">
            <v>6141.4170000000004</v>
          </cell>
          <cell r="AX4">
            <v>6035.4759999999997</v>
          </cell>
          <cell r="AY4">
            <v>6188.0290000000005</v>
          </cell>
          <cell r="AZ4">
            <v>5762.598</v>
          </cell>
          <cell r="BA4">
            <v>5901.2449999999999</v>
          </cell>
          <cell r="BB4">
            <v>5699.5339999999997</v>
          </cell>
          <cell r="BC4">
            <v>5884.2889999999998</v>
          </cell>
          <cell r="BD4">
            <v>5858.7139999999999</v>
          </cell>
          <cell r="BE4">
            <v>5972.4690000000001</v>
          </cell>
          <cell r="BF4">
            <v>6296.5360000000001</v>
          </cell>
          <cell r="BG4">
            <v>6351.415</v>
          </cell>
          <cell r="BH4">
            <v>6279.8109999999997</v>
          </cell>
          <cell r="BI4">
            <v>6229.777</v>
          </cell>
          <cell r="BJ4">
            <v>6053.0370000000003</v>
          </cell>
          <cell r="BK4">
            <v>5809.77</v>
          </cell>
          <cell r="BL4">
            <v>6080.2910000000002</v>
          </cell>
          <cell r="BM4">
            <v>6751.3540000000003</v>
          </cell>
          <cell r="BN4">
            <v>6278.8559999999998</v>
          </cell>
          <cell r="BO4">
            <v>6078.1880000000001</v>
          </cell>
          <cell r="BP4">
            <v>6032.8289999999997</v>
          </cell>
          <cell r="BQ4">
            <v>6237.143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J22" sqref="J2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7" t="s">
        <v>0</v>
      </c>
      <c r="C2" s="37"/>
      <c r="D2" s="37"/>
      <c r="E2" s="37"/>
      <c r="F2" s="38"/>
      <c r="G2" s="38"/>
      <c r="H2" s="38"/>
      <c r="I2" s="38"/>
      <c r="J2" s="38"/>
    </row>
    <row r="3" spans="2:43" ht="15.75">
      <c r="B3" s="37" t="s">
        <v>203</v>
      </c>
      <c r="C3" s="37"/>
      <c r="D3" s="37"/>
      <c r="E3" s="37"/>
      <c r="F3" s="38"/>
      <c r="G3" s="38"/>
      <c r="H3" s="38"/>
      <c r="I3" s="38"/>
      <c r="J3" s="38"/>
    </row>
    <row r="4" spans="2:43" ht="15.75">
      <c r="B4" s="23" t="s">
        <v>130</v>
      </c>
      <c r="C4" s="37"/>
      <c r="D4" s="37"/>
      <c r="E4" s="59"/>
      <c r="F4" s="59"/>
      <c r="G4" s="59"/>
      <c r="H4" s="59"/>
      <c r="I4" s="59"/>
      <c r="J4" s="59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</row>
    <row r="5" spans="2:43" ht="15.75">
      <c r="B5" s="58"/>
      <c r="C5" s="59"/>
      <c r="D5" s="59"/>
      <c r="E5" s="59"/>
      <c r="F5" s="59"/>
      <c r="G5" s="59"/>
      <c r="H5" s="59"/>
      <c r="I5" s="59"/>
      <c r="J5" s="59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</row>
    <row r="6" spans="2:43" ht="15.75">
      <c r="B6" s="58"/>
      <c r="C6" s="59"/>
      <c r="D6" s="59"/>
      <c r="E6" s="59"/>
      <c r="F6" s="59"/>
      <c r="G6" s="59"/>
      <c r="H6" s="59"/>
      <c r="I6" s="59"/>
      <c r="J6" s="59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</row>
    <row r="7" spans="2:43" ht="18.75">
      <c r="B7" s="40"/>
      <c r="C7" s="38"/>
      <c r="D7" s="38"/>
      <c r="E7" s="38"/>
      <c r="F7" s="38"/>
      <c r="G7" s="38"/>
      <c r="H7" s="38"/>
      <c r="I7" s="38"/>
      <c r="J7" s="38"/>
    </row>
    <row r="8" spans="2:43" ht="18.75">
      <c r="B8" s="40" t="s">
        <v>254</v>
      </c>
      <c r="C8" s="38"/>
      <c r="D8" s="41" t="s">
        <v>1</v>
      </c>
      <c r="E8" s="38"/>
      <c r="F8" s="38"/>
      <c r="G8" s="39" t="s">
        <v>255</v>
      </c>
      <c r="H8" s="38"/>
      <c r="I8" s="38"/>
      <c r="J8" s="38"/>
    </row>
    <row r="9" spans="2:43" ht="18.75">
      <c r="B9" s="42" t="s">
        <v>256</v>
      </c>
      <c r="C9" s="38"/>
      <c r="D9" s="38"/>
      <c r="E9" s="38"/>
      <c r="F9" s="38"/>
      <c r="G9" s="39"/>
      <c r="H9" s="38"/>
      <c r="I9" s="38"/>
      <c r="J9" s="38"/>
    </row>
    <row r="10" spans="2:43" ht="15.75">
      <c r="B10" s="23" t="s">
        <v>95</v>
      </c>
      <c r="C10" s="37"/>
      <c r="D10" s="38"/>
      <c r="E10" s="38"/>
      <c r="F10" s="38"/>
      <c r="G10" s="38"/>
      <c r="H10" s="38"/>
      <c r="I10" s="38"/>
      <c r="J10" s="38"/>
    </row>
    <row r="11" spans="2:43" ht="18.75">
      <c r="B11" s="40" t="s">
        <v>127</v>
      </c>
      <c r="C11" s="38"/>
      <c r="D11" s="38"/>
      <c r="E11" s="38"/>
      <c r="F11" s="41"/>
      <c r="G11" s="41"/>
      <c r="H11" s="41"/>
      <c r="I11" s="41"/>
      <c r="J11" s="41"/>
    </row>
    <row r="12" spans="2:43" ht="18.75">
      <c r="B12" s="40" t="s">
        <v>4</v>
      </c>
      <c r="C12" s="38"/>
      <c r="D12" s="38"/>
      <c r="E12" s="38"/>
      <c r="F12" s="38"/>
      <c r="G12" s="38"/>
      <c r="H12" s="38"/>
      <c r="I12" s="38"/>
      <c r="J12" s="38"/>
    </row>
    <row r="13" spans="2:43" ht="18.75">
      <c r="B13" s="40" t="s">
        <v>5</v>
      </c>
      <c r="C13" s="38"/>
      <c r="D13" s="38"/>
      <c r="E13" s="38"/>
      <c r="F13" s="38"/>
      <c r="G13" s="38"/>
      <c r="H13" s="38"/>
      <c r="I13" s="38"/>
      <c r="J13" s="38"/>
    </row>
    <row r="14" spans="2:43" ht="18.75">
      <c r="B14" s="40" t="s">
        <v>7</v>
      </c>
      <c r="C14" s="38"/>
      <c r="D14" s="38"/>
      <c r="E14" s="38"/>
      <c r="F14" s="38"/>
      <c r="G14" s="38"/>
      <c r="H14" s="38"/>
      <c r="I14" s="38"/>
      <c r="J14" s="38"/>
    </row>
    <row r="15" spans="2:43" ht="18.75">
      <c r="B15" s="40" t="s">
        <v>34</v>
      </c>
      <c r="C15" s="38"/>
      <c r="D15" s="38"/>
      <c r="E15" s="38"/>
      <c r="F15" s="38"/>
      <c r="G15" s="38"/>
      <c r="H15" s="38"/>
      <c r="I15" s="38"/>
      <c r="J15" s="38"/>
    </row>
    <row r="16" spans="2:43" ht="18.75">
      <c r="B16" s="40" t="s">
        <v>31</v>
      </c>
      <c r="C16" s="43" t="s">
        <v>32</v>
      </c>
      <c r="D16" s="38"/>
      <c r="E16" s="38"/>
      <c r="F16" s="38"/>
      <c r="G16" s="38"/>
      <c r="H16" s="38"/>
      <c r="I16" s="38"/>
      <c r="J16" s="38"/>
    </row>
    <row r="17" spans="2:10" ht="18.75">
      <c r="B17" s="40"/>
      <c r="C17" s="38"/>
      <c r="D17" s="38"/>
      <c r="E17" s="38"/>
      <c r="F17" s="38"/>
      <c r="G17" s="38"/>
      <c r="H17" s="38"/>
      <c r="I17" s="38"/>
      <c r="J17" s="38"/>
    </row>
    <row r="18" spans="2:10" ht="18.75">
      <c r="B18" s="39" t="s">
        <v>6</v>
      </c>
      <c r="C18" s="38"/>
      <c r="D18" s="38"/>
      <c r="E18" s="38"/>
      <c r="F18" s="38"/>
      <c r="G18" s="38"/>
      <c r="H18" s="38"/>
      <c r="I18" s="38"/>
      <c r="J18" s="38"/>
    </row>
    <row r="19" spans="2:10" ht="18.75">
      <c r="B19" s="39" t="s">
        <v>36</v>
      </c>
      <c r="C19" s="38"/>
      <c r="D19" s="38"/>
      <c r="E19" s="38"/>
      <c r="F19" s="38"/>
      <c r="G19" s="38"/>
      <c r="H19" s="38"/>
      <c r="I19" s="38"/>
      <c r="J19" s="38"/>
    </row>
    <row r="20" spans="2:10">
      <c r="B20" s="43" t="s">
        <v>33</v>
      </c>
      <c r="C20" s="38"/>
      <c r="D20" s="38"/>
      <c r="E20" s="38"/>
      <c r="F20" s="38"/>
      <c r="G20" s="38"/>
      <c r="H20" s="38"/>
      <c r="I20" s="38"/>
      <c r="J20" s="38"/>
    </row>
    <row r="22" spans="2:10" ht="15.75">
      <c r="B22" s="22"/>
    </row>
    <row r="23" spans="2:10" ht="15.75">
      <c r="B23" s="22"/>
    </row>
    <row r="24" spans="2:10" ht="15.75">
      <c r="B24" s="22"/>
    </row>
    <row r="25" spans="2:10" ht="15.75">
      <c r="B25" s="23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T21" sqref="T21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92" t="s">
        <v>162</v>
      </c>
      <c r="C1" s="93"/>
      <c r="D1" s="93"/>
      <c r="E1" s="93"/>
      <c r="F1" s="93"/>
      <c r="G1" s="94"/>
      <c r="H1" s="94" t="s">
        <v>264</v>
      </c>
      <c r="I1" s="94"/>
      <c r="J1" s="93"/>
      <c r="K1" s="95"/>
      <c r="L1" s="95"/>
      <c r="M1" s="95"/>
      <c r="N1" s="95"/>
      <c r="O1" s="95"/>
      <c r="P1" s="95"/>
      <c r="Q1" s="95"/>
    </row>
    <row r="2" spans="2:17" ht="15" thickBot="1">
      <c r="B2" s="116" t="s">
        <v>133</v>
      </c>
      <c r="C2" s="116"/>
      <c r="D2" s="93"/>
      <c r="E2" s="93"/>
      <c r="F2" s="93"/>
      <c r="G2" s="93"/>
      <c r="H2" s="94"/>
      <c r="I2" s="94"/>
      <c r="J2" s="94"/>
      <c r="K2" s="95"/>
      <c r="L2" s="95"/>
      <c r="M2" s="95"/>
      <c r="N2" s="95"/>
      <c r="O2" s="95"/>
      <c r="P2" s="95"/>
      <c r="Q2" s="95"/>
    </row>
    <row r="3" spans="2:17" ht="19.5" thickBot="1">
      <c r="B3" s="241" t="s">
        <v>8</v>
      </c>
      <c r="C3" s="242" t="s">
        <v>9</v>
      </c>
      <c r="D3" s="243"/>
      <c r="E3" s="244"/>
      <c r="F3" s="245" t="s">
        <v>10</v>
      </c>
      <c r="G3" s="246"/>
      <c r="H3" s="246"/>
      <c r="I3" s="246"/>
      <c r="J3" s="246"/>
      <c r="K3" s="246"/>
      <c r="L3" s="246"/>
      <c r="M3" s="246"/>
      <c r="N3" s="246"/>
      <c r="O3" s="246"/>
      <c r="P3" s="242"/>
      <c r="Q3" s="247"/>
    </row>
    <row r="4" spans="2:17" ht="18.75">
      <c r="B4" s="248"/>
      <c r="C4" s="272"/>
      <c r="D4" s="266"/>
      <c r="E4" s="267"/>
      <c r="F4" s="268" t="s">
        <v>11</v>
      </c>
      <c r="G4" s="269"/>
      <c r="H4" s="270"/>
      <c r="I4" s="268" t="s">
        <v>12</v>
      </c>
      <c r="J4" s="269"/>
      <c r="K4" s="270"/>
      <c r="L4" s="268" t="s">
        <v>13</v>
      </c>
      <c r="M4" s="269"/>
      <c r="N4" s="270"/>
      <c r="O4" s="268" t="s">
        <v>14</v>
      </c>
      <c r="P4" s="270"/>
      <c r="Q4" s="271"/>
    </row>
    <row r="5" spans="2:17" ht="26.25" thickBot="1">
      <c r="B5" s="273"/>
      <c r="C5" s="219" t="s">
        <v>258</v>
      </c>
      <c r="D5" s="220" t="s">
        <v>251</v>
      </c>
      <c r="E5" s="221" t="s">
        <v>15</v>
      </c>
      <c r="F5" s="222" t="s">
        <v>258</v>
      </c>
      <c r="G5" s="220" t="s">
        <v>251</v>
      </c>
      <c r="H5" s="221" t="s">
        <v>15</v>
      </c>
      <c r="I5" s="222" t="s">
        <v>258</v>
      </c>
      <c r="J5" s="220" t="s">
        <v>251</v>
      </c>
      <c r="K5" s="221" t="s">
        <v>15</v>
      </c>
      <c r="L5" s="222" t="s">
        <v>258</v>
      </c>
      <c r="M5" s="220" t="s">
        <v>251</v>
      </c>
      <c r="N5" s="221" t="s">
        <v>15</v>
      </c>
      <c r="O5" s="222" t="s">
        <v>258</v>
      </c>
      <c r="P5" s="220" t="s">
        <v>251</v>
      </c>
      <c r="Q5" s="223" t="s">
        <v>15</v>
      </c>
    </row>
    <row r="6" spans="2:17">
      <c r="B6" s="274" t="s">
        <v>16</v>
      </c>
      <c r="C6" s="224">
        <v>7147.92</v>
      </c>
      <c r="D6" s="225">
        <v>7137.1390000000001</v>
      </c>
      <c r="E6" s="226">
        <v>0.15105492551006711</v>
      </c>
      <c r="F6" s="436" t="s">
        <v>129</v>
      </c>
      <c r="G6" s="225" t="s">
        <v>129</v>
      </c>
      <c r="H6" s="226" t="s">
        <v>129</v>
      </c>
      <c r="I6" s="436" t="s">
        <v>234</v>
      </c>
      <c r="J6" s="225" t="s">
        <v>234</v>
      </c>
      <c r="K6" s="226" t="s">
        <v>129</v>
      </c>
      <c r="L6" s="436" t="s">
        <v>129</v>
      </c>
      <c r="M6" s="225" t="s">
        <v>129</v>
      </c>
      <c r="N6" s="226" t="s">
        <v>129</v>
      </c>
      <c r="O6" s="436" t="s">
        <v>234</v>
      </c>
      <c r="P6" s="225" t="s">
        <v>234</v>
      </c>
      <c r="Q6" s="437" t="s">
        <v>129</v>
      </c>
    </row>
    <row r="7" spans="2:17">
      <c r="B7" s="275" t="s">
        <v>17</v>
      </c>
      <c r="C7" s="227">
        <v>7413.1170000000002</v>
      </c>
      <c r="D7" s="228">
        <v>6826.0379999999996</v>
      </c>
      <c r="E7" s="229">
        <v>8.6005820653210652</v>
      </c>
      <c r="F7" s="439">
        <v>7532.65</v>
      </c>
      <c r="G7" s="228">
        <v>6277.36</v>
      </c>
      <c r="H7" s="229">
        <v>19.997100692010655</v>
      </c>
      <c r="I7" s="439">
        <v>7443.3760000000002</v>
      </c>
      <c r="J7" s="228">
        <v>7396.2449999999999</v>
      </c>
      <c r="K7" s="229">
        <v>0.63722875594305373</v>
      </c>
      <c r="L7" s="439">
        <v>7019</v>
      </c>
      <c r="M7" s="228">
        <v>7074</v>
      </c>
      <c r="N7" s="229">
        <v>-0.77749505230421256</v>
      </c>
      <c r="O7" s="439">
        <v>7882.5990000000002</v>
      </c>
      <c r="P7" s="228">
        <v>7779.8919999999998</v>
      </c>
      <c r="Q7" s="440">
        <v>1.3201597142993802</v>
      </c>
    </row>
    <row r="8" spans="2:17">
      <c r="B8" s="275" t="s">
        <v>18</v>
      </c>
      <c r="C8" s="227" t="s">
        <v>129</v>
      </c>
      <c r="D8" s="228" t="s">
        <v>129</v>
      </c>
      <c r="E8" s="229" t="s">
        <v>129</v>
      </c>
      <c r="F8" s="439" t="s">
        <v>129</v>
      </c>
      <c r="G8" s="228" t="s">
        <v>129</v>
      </c>
      <c r="H8" s="229" t="s">
        <v>129</v>
      </c>
      <c r="I8" s="439" t="s">
        <v>129</v>
      </c>
      <c r="J8" s="228" t="s">
        <v>129</v>
      </c>
      <c r="K8" s="229" t="s">
        <v>129</v>
      </c>
      <c r="L8" s="439" t="s">
        <v>129</v>
      </c>
      <c r="M8" s="228" t="s">
        <v>129</v>
      </c>
      <c r="N8" s="229" t="s">
        <v>129</v>
      </c>
      <c r="O8" s="439" t="s">
        <v>129</v>
      </c>
      <c r="P8" s="228" t="s">
        <v>129</v>
      </c>
      <c r="Q8" s="440" t="s">
        <v>129</v>
      </c>
    </row>
    <row r="9" spans="2:17">
      <c r="B9" s="275" t="s">
        <v>19</v>
      </c>
      <c r="C9" s="227">
        <v>5993.24</v>
      </c>
      <c r="D9" s="228">
        <v>6032.93</v>
      </c>
      <c r="E9" s="229">
        <v>-0.65788928431128002</v>
      </c>
      <c r="F9" s="439">
        <v>6100.02</v>
      </c>
      <c r="G9" s="228">
        <v>5936.83</v>
      </c>
      <c r="H9" s="229">
        <v>2.7487733352647878</v>
      </c>
      <c r="I9" s="439">
        <v>6043.5069999999996</v>
      </c>
      <c r="J9" s="228">
        <v>6110.1350000000002</v>
      </c>
      <c r="K9" s="229">
        <v>-1.0904505383269045</v>
      </c>
      <c r="L9" s="439">
        <v>5872</v>
      </c>
      <c r="M9" s="228">
        <v>6163</v>
      </c>
      <c r="N9" s="229">
        <v>-4.7217264319325007</v>
      </c>
      <c r="O9" s="439">
        <v>5931.5079999999998</v>
      </c>
      <c r="P9" s="228">
        <v>5855.8019999999997</v>
      </c>
      <c r="Q9" s="440">
        <v>1.2928374285879225</v>
      </c>
    </row>
    <row r="10" spans="2:17">
      <c r="B10" s="275" t="s">
        <v>20</v>
      </c>
      <c r="C10" s="227">
        <v>7073.1009999999997</v>
      </c>
      <c r="D10" s="228">
        <v>6990.9059999999999</v>
      </c>
      <c r="E10" s="229">
        <v>1.1757417422005061</v>
      </c>
      <c r="F10" s="439">
        <v>6965.88</v>
      </c>
      <c r="G10" s="228">
        <v>5800.01</v>
      </c>
      <c r="H10" s="229">
        <v>20.101172239358206</v>
      </c>
      <c r="I10" s="439">
        <v>7389.7250000000004</v>
      </c>
      <c r="J10" s="228">
        <v>7213.491</v>
      </c>
      <c r="K10" s="229">
        <v>2.4431166546128686</v>
      </c>
      <c r="L10" s="439">
        <v>5250</v>
      </c>
      <c r="M10" s="228">
        <v>4889</v>
      </c>
      <c r="N10" s="229">
        <v>7.3839230926569854</v>
      </c>
      <c r="O10" s="439">
        <v>6791.9009999999998</v>
      </c>
      <c r="P10" s="228">
        <v>6786.7809999999999</v>
      </c>
      <c r="Q10" s="440">
        <v>7.5440772289541852E-2</v>
      </c>
    </row>
    <row r="11" spans="2:17">
      <c r="B11" s="275" t="s">
        <v>21</v>
      </c>
      <c r="C11" s="227">
        <v>16206.087</v>
      </c>
      <c r="D11" s="228">
        <v>16345.811</v>
      </c>
      <c r="E11" s="229">
        <v>-0.85480004632379614</v>
      </c>
      <c r="F11" s="439">
        <v>16083.171</v>
      </c>
      <c r="G11" s="228">
        <v>15865.672</v>
      </c>
      <c r="H11" s="229">
        <v>1.3708779558785773</v>
      </c>
      <c r="I11" s="439">
        <v>16334.156000000001</v>
      </c>
      <c r="J11" s="228">
        <v>16580.259999999998</v>
      </c>
      <c r="K11" s="229">
        <v>-1.4843193050048527</v>
      </c>
      <c r="L11" s="439">
        <v>15671</v>
      </c>
      <c r="M11" s="228">
        <v>15822</v>
      </c>
      <c r="N11" s="229">
        <v>-0.95436733661989648</v>
      </c>
      <c r="O11" s="439">
        <v>16111.339</v>
      </c>
      <c r="P11" s="228">
        <v>16120.751</v>
      </c>
      <c r="Q11" s="440">
        <v>-5.838437675763531E-2</v>
      </c>
    </row>
    <row r="12" spans="2:17">
      <c r="B12" s="275" t="s">
        <v>22</v>
      </c>
      <c r="C12" s="227">
        <v>6812.634</v>
      </c>
      <c r="D12" s="228">
        <v>6787.5910000000003</v>
      </c>
      <c r="E12" s="229">
        <v>0.36895269617747539</v>
      </c>
      <c r="F12" s="439" t="s">
        <v>129</v>
      </c>
      <c r="G12" s="228" t="s">
        <v>129</v>
      </c>
      <c r="H12" s="229" t="s">
        <v>129</v>
      </c>
      <c r="I12" s="439">
        <v>7034.8620000000001</v>
      </c>
      <c r="J12" s="228">
        <v>6814.7790000000005</v>
      </c>
      <c r="K12" s="229">
        <v>3.2294957767522559</v>
      </c>
      <c r="L12" s="439" t="s">
        <v>129</v>
      </c>
      <c r="M12" s="228" t="s">
        <v>129</v>
      </c>
      <c r="N12" s="229" t="s">
        <v>129</v>
      </c>
      <c r="O12" s="439">
        <v>6782.192</v>
      </c>
      <c r="P12" s="228">
        <v>6722.6109999999999</v>
      </c>
      <c r="Q12" s="440">
        <v>0.88627766800726882</v>
      </c>
    </row>
    <row r="13" spans="2:17">
      <c r="B13" s="275" t="s">
        <v>23</v>
      </c>
      <c r="C13" s="227">
        <v>7208.7870000000003</v>
      </c>
      <c r="D13" s="228">
        <v>7103.8370000000004</v>
      </c>
      <c r="E13" s="229">
        <v>1.4773706097141559</v>
      </c>
      <c r="F13" s="439">
        <v>7013.21</v>
      </c>
      <c r="G13" s="228">
        <v>6956.97</v>
      </c>
      <c r="H13" s="229">
        <v>0.80839790885974472</v>
      </c>
      <c r="I13" s="439">
        <v>7301.201</v>
      </c>
      <c r="J13" s="228">
        <v>7221.1930000000002</v>
      </c>
      <c r="K13" s="229">
        <v>1.1079609698840593</v>
      </c>
      <c r="L13" s="439">
        <v>7097</v>
      </c>
      <c r="M13" s="228">
        <v>7137</v>
      </c>
      <c r="N13" s="229">
        <v>-0.5604595768530195</v>
      </c>
      <c r="O13" s="439">
        <v>7113.2110000000002</v>
      </c>
      <c r="P13" s="228">
        <v>6947.2060000000001</v>
      </c>
      <c r="Q13" s="440">
        <v>2.3895217732135783</v>
      </c>
    </row>
    <row r="14" spans="2:17">
      <c r="B14" s="275" t="s">
        <v>24</v>
      </c>
      <c r="C14" s="227">
        <v>7877.3940000000002</v>
      </c>
      <c r="D14" s="228">
        <v>7871.7529999999997</v>
      </c>
      <c r="E14" s="229">
        <v>7.1661293234182161E-2</v>
      </c>
      <c r="F14" s="439">
        <v>6699.96</v>
      </c>
      <c r="G14" s="228">
        <v>6759.12</v>
      </c>
      <c r="H14" s="229">
        <v>-0.87526186840890319</v>
      </c>
      <c r="I14" s="439">
        <v>8124.9880000000003</v>
      </c>
      <c r="J14" s="228">
        <v>8078.71</v>
      </c>
      <c r="K14" s="229">
        <v>0.57283898048079762</v>
      </c>
      <c r="L14" s="439" t="s">
        <v>234</v>
      </c>
      <c r="M14" s="228" t="s">
        <v>234</v>
      </c>
      <c r="N14" s="229" t="s">
        <v>129</v>
      </c>
      <c r="O14" s="439">
        <v>7069.607</v>
      </c>
      <c r="P14" s="228">
        <v>7067.5959999999995</v>
      </c>
      <c r="Q14" s="440">
        <v>2.8453805225997952E-2</v>
      </c>
    </row>
    <row r="15" spans="2:17">
      <c r="B15" s="275" t="s">
        <v>25</v>
      </c>
      <c r="C15" s="227">
        <v>17945.762999999999</v>
      </c>
      <c r="D15" s="228" t="s">
        <v>129</v>
      </c>
      <c r="E15" s="229" t="s">
        <v>129</v>
      </c>
      <c r="F15" s="439">
        <v>18130</v>
      </c>
      <c r="G15" s="228" t="s">
        <v>129</v>
      </c>
      <c r="H15" s="229" t="s">
        <v>129</v>
      </c>
      <c r="I15" s="439">
        <v>17433.11</v>
      </c>
      <c r="J15" s="228" t="s">
        <v>129</v>
      </c>
      <c r="K15" s="229" t="s">
        <v>129</v>
      </c>
      <c r="L15" s="439" t="s">
        <v>129</v>
      </c>
      <c r="M15" s="228" t="s">
        <v>129</v>
      </c>
      <c r="N15" s="229" t="s">
        <v>129</v>
      </c>
      <c r="O15" s="439">
        <v>18239.71</v>
      </c>
      <c r="P15" s="228" t="s">
        <v>129</v>
      </c>
      <c r="Q15" s="440" t="s">
        <v>129</v>
      </c>
    </row>
    <row r="16" spans="2:17">
      <c r="B16" s="275" t="s">
        <v>26</v>
      </c>
      <c r="C16" s="227">
        <v>8479.7919999999995</v>
      </c>
      <c r="D16" s="228" t="s">
        <v>129</v>
      </c>
      <c r="E16" s="229" t="s">
        <v>129</v>
      </c>
      <c r="F16" s="439">
        <v>9290</v>
      </c>
      <c r="G16" s="228" t="s">
        <v>129</v>
      </c>
      <c r="H16" s="229" t="s">
        <v>129</v>
      </c>
      <c r="I16" s="439" t="s">
        <v>129</v>
      </c>
      <c r="J16" s="228" t="s">
        <v>129</v>
      </c>
      <c r="K16" s="229" t="s">
        <v>129</v>
      </c>
      <c r="L16" s="439" t="s">
        <v>129</v>
      </c>
      <c r="M16" s="228" t="s">
        <v>129</v>
      </c>
      <c r="N16" s="229" t="s">
        <v>129</v>
      </c>
      <c r="O16" s="439">
        <v>8276.18</v>
      </c>
      <c r="P16" s="228" t="s">
        <v>129</v>
      </c>
      <c r="Q16" s="440" t="s">
        <v>129</v>
      </c>
    </row>
    <row r="17" spans="2:17">
      <c r="B17" s="276" t="s">
        <v>27</v>
      </c>
      <c r="C17" s="227">
        <v>15118.953</v>
      </c>
      <c r="D17" s="228" t="s">
        <v>129</v>
      </c>
      <c r="E17" s="229" t="s">
        <v>129</v>
      </c>
      <c r="F17" s="439">
        <v>16580</v>
      </c>
      <c r="G17" s="228" t="s">
        <v>129</v>
      </c>
      <c r="H17" s="229" t="s">
        <v>129</v>
      </c>
      <c r="I17" s="439" t="s">
        <v>129</v>
      </c>
      <c r="J17" s="228" t="s">
        <v>129</v>
      </c>
      <c r="K17" s="229" t="s">
        <v>129</v>
      </c>
      <c r="L17" s="439" t="s">
        <v>129</v>
      </c>
      <c r="M17" s="228" t="s">
        <v>129</v>
      </c>
      <c r="N17" s="229" t="s">
        <v>129</v>
      </c>
      <c r="O17" s="439">
        <v>12104.46</v>
      </c>
      <c r="P17" s="228" t="s">
        <v>129</v>
      </c>
      <c r="Q17" s="440" t="s">
        <v>129</v>
      </c>
    </row>
    <row r="18" spans="2:17">
      <c r="B18" s="276" t="s">
        <v>28</v>
      </c>
      <c r="C18" s="227">
        <v>9274.1949999999997</v>
      </c>
      <c r="D18" s="228" t="s">
        <v>129</v>
      </c>
      <c r="E18" s="229" t="s">
        <v>129</v>
      </c>
      <c r="F18" s="439">
        <v>9580</v>
      </c>
      <c r="G18" s="228" t="s">
        <v>129</v>
      </c>
      <c r="H18" s="229" t="s">
        <v>129</v>
      </c>
      <c r="I18" s="439" t="s">
        <v>129</v>
      </c>
      <c r="J18" s="228" t="s">
        <v>129</v>
      </c>
      <c r="K18" s="229" t="s">
        <v>129</v>
      </c>
      <c r="L18" s="439" t="s">
        <v>129</v>
      </c>
      <c r="M18" s="228" t="s">
        <v>129</v>
      </c>
      <c r="N18" s="229" t="s">
        <v>129</v>
      </c>
      <c r="O18" s="439">
        <v>7640.75</v>
      </c>
      <c r="P18" s="228" t="s">
        <v>129</v>
      </c>
      <c r="Q18" s="440" t="s">
        <v>129</v>
      </c>
    </row>
    <row r="19" spans="2:17">
      <c r="B19" s="276" t="s">
        <v>29</v>
      </c>
      <c r="C19" s="227">
        <v>4403.2129999999997</v>
      </c>
      <c r="D19" s="228">
        <v>4503.49</v>
      </c>
      <c r="E19" s="229">
        <v>-2.2266508863126164</v>
      </c>
      <c r="F19" s="439" t="s">
        <v>129</v>
      </c>
      <c r="G19" s="228">
        <v>6960</v>
      </c>
      <c r="H19" s="229" t="s">
        <v>129</v>
      </c>
      <c r="I19" s="439">
        <v>4914.3940000000002</v>
      </c>
      <c r="J19" s="228">
        <v>4918.2849999999999</v>
      </c>
      <c r="K19" s="229">
        <v>-7.9112942824574456E-2</v>
      </c>
      <c r="L19" s="439">
        <v>4325</v>
      </c>
      <c r="M19" s="228">
        <v>4376</v>
      </c>
      <c r="N19" s="229">
        <v>-1.1654478976234004</v>
      </c>
      <c r="O19" s="439">
        <v>4248.7110000000002</v>
      </c>
      <c r="P19" s="228">
        <v>4321.4279999999999</v>
      </c>
      <c r="Q19" s="440">
        <v>-1.6827076605233189</v>
      </c>
    </row>
    <row r="20" spans="2:17" ht="17.25" customHeight="1" thickBot="1">
      <c r="B20" s="277" t="s">
        <v>30</v>
      </c>
      <c r="C20" s="230">
        <v>6363.9989999999998</v>
      </c>
      <c r="D20" s="231" t="s">
        <v>129</v>
      </c>
      <c r="E20" s="232" t="s">
        <v>129</v>
      </c>
      <c r="F20" s="442">
        <v>6730</v>
      </c>
      <c r="G20" s="231" t="s">
        <v>129</v>
      </c>
      <c r="H20" s="232" t="s">
        <v>129</v>
      </c>
      <c r="I20" s="442" t="s">
        <v>129</v>
      </c>
      <c r="J20" s="231" t="s">
        <v>129</v>
      </c>
      <c r="K20" s="232" t="s">
        <v>129</v>
      </c>
      <c r="L20" s="442" t="s">
        <v>129</v>
      </c>
      <c r="M20" s="231" t="s">
        <v>129</v>
      </c>
      <c r="N20" s="232" t="s">
        <v>129</v>
      </c>
      <c r="O20" s="442">
        <v>6082.29</v>
      </c>
      <c r="P20" s="231" t="s">
        <v>129</v>
      </c>
      <c r="Q20" s="443" t="s">
        <v>129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showRowColHeaders="0" topLeftCell="C1" workbookViewId="0">
      <selection activeCell="S40" sqref="S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7"/>
      <c r="C1" s="74"/>
      <c r="D1" s="74"/>
      <c r="E1" s="460" t="s">
        <v>78</v>
      </c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74"/>
    </row>
    <row r="2" spans="1:18" ht="15.75" thickBot="1">
      <c r="A2" s="7"/>
      <c r="C2" s="74"/>
      <c r="D2" s="74"/>
      <c r="E2" s="462">
        <v>2020</v>
      </c>
      <c r="F2" s="463"/>
      <c r="G2" s="463"/>
      <c r="H2" s="463"/>
      <c r="I2" s="464">
        <v>2021</v>
      </c>
      <c r="J2" s="463"/>
      <c r="K2" s="463"/>
      <c r="L2" s="463"/>
      <c r="M2" s="463"/>
      <c r="N2" s="463"/>
      <c r="O2" s="463"/>
      <c r="P2" s="463"/>
      <c r="Q2" s="465"/>
      <c r="R2" s="75"/>
    </row>
    <row r="3" spans="1:18" ht="29.25" thickBot="1">
      <c r="A3" s="7"/>
      <c r="B3" s="10" t="s">
        <v>136</v>
      </c>
      <c r="C3" s="76" t="s">
        <v>136</v>
      </c>
      <c r="D3" s="76"/>
      <c r="E3" s="332" t="s">
        <v>231</v>
      </c>
      <c r="F3" s="332" t="s">
        <v>212</v>
      </c>
      <c r="G3" s="332" t="s">
        <v>213</v>
      </c>
      <c r="H3" s="332" t="s">
        <v>205</v>
      </c>
      <c r="I3" s="332" t="s">
        <v>206</v>
      </c>
      <c r="J3" s="332" t="s">
        <v>207</v>
      </c>
      <c r="K3" s="332" t="s">
        <v>230</v>
      </c>
      <c r="L3" s="332" t="s">
        <v>208</v>
      </c>
      <c r="M3" s="332" t="s">
        <v>241</v>
      </c>
      <c r="N3" s="332" t="s">
        <v>209</v>
      </c>
      <c r="O3" s="332" t="s">
        <v>210</v>
      </c>
      <c r="P3" s="332" t="s">
        <v>211</v>
      </c>
      <c r="Q3" s="332" t="s">
        <v>231</v>
      </c>
      <c r="R3" s="333" t="s">
        <v>74</v>
      </c>
    </row>
    <row r="4" spans="1:18" ht="15.75">
      <c r="A4" s="7"/>
      <c r="B4" s="53" t="s">
        <v>137</v>
      </c>
      <c r="C4" s="334" t="s">
        <v>137</v>
      </c>
      <c r="D4" s="335" t="s">
        <v>64</v>
      </c>
      <c r="E4" s="336">
        <v>129.86670000000001</v>
      </c>
      <c r="F4" s="251">
        <v>146.16130000000001</v>
      </c>
      <c r="G4" s="251">
        <v>175.17099999999999</v>
      </c>
      <c r="H4" s="251">
        <v>177.42250000000001</v>
      </c>
      <c r="I4" s="251">
        <v>174.79839999999999</v>
      </c>
      <c r="J4" s="251">
        <v>172.07169999999999</v>
      </c>
      <c r="K4" s="251">
        <v>177.19970000000001</v>
      </c>
      <c r="L4" s="251">
        <v>181.2413</v>
      </c>
      <c r="M4" s="251">
        <v>180.25</v>
      </c>
      <c r="N4" s="251">
        <v>173.70869999999999</v>
      </c>
      <c r="O4" s="251">
        <v>173.648</v>
      </c>
      <c r="P4" s="251">
        <v>182.10290000000001</v>
      </c>
      <c r="Q4" s="251">
        <v>180.11500000000001</v>
      </c>
      <c r="R4" s="337">
        <v>0.38692212861341657</v>
      </c>
    </row>
    <row r="5" spans="1:18" ht="15.75">
      <c r="B5" s="54" t="s">
        <v>138</v>
      </c>
      <c r="C5" s="338" t="s">
        <v>138</v>
      </c>
      <c r="D5" s="339" t="s">
        <v>64</v>
      </c>
      <c r="E5" s="336">
        <v>143.43979999999999</v>
      </c>
      <c r="F5" s="251">
        <v>142.79079999999999</v>
      </c>
      <c r="G5" s="251">
        <v>134.59719999999999</v>
      </c>
      <c r="H5" s="251">
        <v>148.7269</v>
      </c>
      <c r="I5" s="251">
        <v>151.8133</v>
      </c>
      <c r="J5" s="251">
        <v>142.58629999999999</v>
      </c>
      <c r="K5" s="251">
        <v>150.44139999999999</v>
      </c>
      <c r="L5" s="251">
        <v>152.29920000000001</v>
      </c>
      <c r="M5" s="251">
        <v>159.7953</v>
      </c>
      <c r="N5" s="251">
        <v>159.4366</v>
      </c>
      <c r="O5" s="252">
        <v>154.94149999999999</v>
      </c>
      <c r="P5" s="252">
        <v>153.21950000000001</v>
      </c>
      <c r="Q5" s="252">
        <v>152.10400000000001</v>
      </c>
      <c r="R5" s="340">
        <v>6.0403040160401877E-2</v>
      </c>
    </row>
    <row r="6" spans="1:18" ht="15.75">
      <c r="B6" s="54" t="s">
        <v>138</v>
      </c>
      <c r="C6" s="338" t="s">
        <v>138</v>
      </c>
      <c r="D6" s="341" t="s">
        <v>85</v>
      </c>
      <c r="E6" s="342">
        <v>280.53969999999998</v>
      </c>
      <c r="F6" s="265">
        <v>279.27030000000002</v>
      </c>
      <c r="G6" s="265">
        <v>263.24520000000001</v>
      </c>
      <c r="H6" s="265">
        <v>290.88</v>
      </c>
      <c r="I6" s="265">
        <v>296.91649999999998</v>
      </c>
      <c r="J6" s="265">
        <v>278.87029999999999</v>
      </c>
      <c r="K6" s="265">
        <v>294.23320000000001</v>
      </c>
      <c r="L6" s="265">
        <v>297.86669999999998</v>
      </c>
      <c r="M6" s="265">
        <v>312.52769999999998</v>
      </c>
      <c r="N6" s="265">
        <v>311.8261</v>
      </c>
      <c r="O6" s="265">
        <v>303.03469999999999</v>
      </c>
      <c r="P6" s="265">
        <v>299.66680000000002</v>
      </c>
      <c r="Q6" s="265">
        <v>297.48500000000001</v>
      </c>
      <c r="R6" s="343">
        <v>6.0402502747383124E-2</v>
      </c>
    </row>
    <row r="7" spans="1:18" ht="15.75">
      <c r="B7" s="53" t="s">
        <v>139</v>
      </c>
      <c r="C7" s="344" t="s">
        <v>139</v>
      </c>
      <c r="D7" s="345" t="s">
        <v>64</v>
      </c>
      <c r="E7" s="336">
        <v>189.67930000000001</v>
      </c>
      <c r="F7" s="251">
        <v>191.83150000000001</v>
      </c>
      <c r="G7" s="251">
        <v>178.19220000000001</v>
      </c>
      <c r="H7" s="251">
        <v>170.29580000000001</v>
      </c>
      <c r="I7" s="251">
        <v>171.33750000000001</v>
      </c>
      <c r="J7" s="251">
        <v>173.91419999999999</v>
      </c>
      <c r="K7" s="251">
        <v>175.221</v>
      </c>
      <c r="L7" s="251">
        <v>181.5367</v>
      </c>
      <c r="M7" s="251">
        <v>181.57919999999999</v>
      </c>
      <c r="N7" s="251">
        <v>180.74799999999999</v>
      </c>
      <c r="O7" s="252">
        <v>178.57230000000001</v>
      </c>
      <c r="P7" s="252">
        <v>177.1482</v>
      </c>
      <c r="Q7" s="252">
        <v>179.75980000000001</v>
      </c>
      <c r="R7" s="340">
        <v>-5.2296165158770558E-2</v>
      </c>
    </row>
    <row r="8" spans="1:18" ht="15.75">
      <c r="B8" s="53" t="s">
        <v>139</v>
      </c>
      <c r="C8" s="344" t="s">
        <v>139</v>
      </c>
      <c r="D8" s="341" t="s">
        <v>86</v>
      </c>
      <c r="E8" s="342">
        <v>5030.18</v>
      </c>
      <c r="F8" s="265">
        <v>5046.1473999999998</v>
      </c>
      <c r="G8" s="265">
        <v>4661.0254999999997</v>
      </c>
      <c r="H8" s="265">
        <v>4406.6350000000002</v>
      </c>
      <c r="I8" s="265">
        <v>4485.0787</v>
      </c>
      <c r="J8" s="265">
        <v>4513.3373000000001</v>
      </c>
      <c r="K8" s="265">
        <v>4482.0012999999999</v>
      </c>
      <c r="L8" s="265">
        <v>4620.9692999999997</v>
      </c>
      <c r="M8" s="265">
        <v>4653.4125999999997</v>
      </c>
      <c r="N8" s="265">
        <v>4603.5012999999999</v>
      </c>
      <c r="O8" s="265">
        <v>4532.9503000000004</v>
      </c>
      <c r="P8" s="265">
        <v>4516.0823</v>
      </c>
      <c r="Q8" s="265">
        <v>4562.07</v>
      </c>
      <c r="R8" s="343">
        <v>-9.3060288101022293E-2</v>
      </c>
    </row>
    <row r="9" spans="1:18" ht="15.75">
      <c r="B9" s="53" t="s">
        <v>140</v>
      </c>
      <c r="C9" s="344" t="s">
        <v>140</v>
      </c>
      <c r="D9" s="345" t="s">
        <v>64</v>
      </c>
      <c r="E9" s="336">
        <v>231.9735</v>
      </c>
      <c r="F9" s="251">
        <v>237.24299999999999</v>
      </c>
      <c r="G9" s="251">
        <v>231.1729</v>
      </c>
      <c r="H9" s="251">
        <v>230.7491</v>
      </c>
      <c r="I9" s="251">
        <v>227.2191</v>
      </c>
      <c r="J9" s="251">
        <v>245.9999</v>
      </c>
      <c r="K9" s="251">
        <v>248.1885</v>
      </c>
      <c r="L9" s="251">
        <v>243.9933</v>
      </c>
      <c r="M9" s="251">
        <v>240.9442</v>
      </c>
      <c r="N9" s="251">
        <v>234.6354</v>
      </c>
      <c r="O9" s="252">
        <v>248.26070000000001</v>
      </c>
      <c r="P9" s="252">
        <v>252.1551</v>
      </c>
      <c r="Q9" s="252">
        <v>243.06540000000001</v>
      </c>
      <c r="R9" s="340">
        <v>4.7815375463145626E-2</v>
      </c>
    </row>
    <row r="10" spans="1:18" ht="15.75">
      <c r="B10" s="53" t="s">
        <v>140</v>
      </c>
      <c r="C10" s="344" t="s">
        <v>140</v>
      </c>
      <c r="D10" s="341" t="s">
        <v>87</v>
      </c>
      <c r="E10" s="342">
        <v>1727.3333</v>
      </c>
      <c r="F10" s="265">
        <v>1765.3548000000001</v>
      </c>
      <c r="G10" s="265">
        <v>1719.6451999999999</v>
      </c>
      <c r="H10" s="265">
        <v>1716</v>
      </c>
      <c r="I10" s="265">
        <v>1689.6774</v>
      </c>
      <c r="J10" s="265">
        <v>1829.4666999999999</v>
      </c>
      <c r="K10" s="265">
        <v>1845.5806</v>
      </c>
      <c r="L10" s="265">
        <v>1814.4332999999999</v>
      </c>
      <c r="M10" s="265">
        <v>1791.9676999999999</v>
      </c>
      <c r="N10" s="265">
        <v>1744.9676999999999</v>
      </c>
      <c r="O10" s="265">
        <v>1846.1</v>
      </c>
      <c r="P10" s="265">
        <v>1875.9355</v>
      </c>
      <c r="Q10" s="265">
        <v>1807.75</v>
      </c>
      <c r="R10" s="343">
        <v>4.655540421758797E-2</v>
      </c>
    </row>
    <row r="11" spans="1:18" ht="15.75">
      <c r="B11" s="53" t="s">
        <v>141</v>
      </c>
      <c r="C11" s="344" t="s">
        <v>141</v>
      </c>
      <c r="D11" s="341" t="s">
        <v>64</v>
      </c>
      <c r="E11" s="336">
        <v>287</v>
      </c>
      <c r="F11" s="251">
        <v>285.38709999999998</v>
      </c>
      <c r="G11" s="251">
        <v>285</v>
      </c>
      <c r="H11" s="251">
        <v>285</v>
      </c>
      <c r="I11" s="251">
        <v>285</v>
      </c>
      <c r="J11" s="251">
        <v>289</v>
      </c>
      <c r="K11" s="251">
        <v>297.67739999999998</v>
      </c>
      <c r="L11" s="251">
        <v>302.7</v>
      </c>
      <c r="M11" s="251">
        <v>307.45159999999998</v>
      </c>
      <c r="N11" s="251">
        <v>309</v>
      </c>
      <c r="O11" s="252">
        <v>310.8</v>
      </c>
      <c r="P11" s="252">
        <v>314.03230000000002</v>
      </c>
      <c r="Q11" s="252">
        <v>316</v>
      </c>
      <c r="R11" s="340">
        <v>0.10104529616724744</v>
      </c>
    </row>
    <row r="12" spans="1:18" ht="15.75">
      <c r="B12" s="53" t="s">
        <v>142</v>
      </c>
      <c r="C12" s="344" t="s">
        <v>142</v>
      </c>
      <c r="D12" s="341" t="s">
        <v>64</v>
      </c>
      <c r="E12" s="336">
        <v>211.48869999999999</v>
      </c>
      <c r="F12" s="251">
        <v>213.37260000000001</v>
      </c>
      <c r="G12" s="251">
        <v>211.89840000000001</v>
      </c>
      <c r="H12" s="251">
        <v>213.18</v>
      </c>
      <c r="I12" s="251">
        <v>214.74350000000001</v>
      </c>
      <c r="J12" s="251">
        <v>214.52</v>
      </c>
      <c r="K12" s="251">
        <v>214.6797</v>
      </c>
      <c r="L12" s="251">
        <v>214.96</v>
      </c>
      <c r="M12" s="251">
        <v>214.6223</v>
      </c>
      <c r="N12" s="251">
        <v>212.30160000000001</v>
      </c>
      <c r="O12" s="252">
        <v>212.6833</v>
      </c>
      <c r="P12" s="252">
        <v>215.39840000000001</v>
      </c>
      <c r="Q12" s="252">
        <v>214.84</v>
      </c>
      <c r="R12" s="340">
        <v>1.5846236702008243E-2</v>
      </c>
    </row>
    <row r="13" spans="1:18" ht="15.75">
      <c r="B13" s="53" t="s">
        <v>143</v>
      </c>
      <c r="C13" s="344" t="s">
        <v>143</v>
      </c>
      <c r="D13" s="341" t="s">
        <v>64</v>
      </c>
      <c r="E13" s="336">
        <v>194.32769999999999</v>
      </c>
      <c r="F13" s="251">
        <v>195.13319999999999</v>
      </c>
      <c r="G13" s="251">
        <v>194.761</v>
      </c>
      <c r="H13" s="251">
        <v>195.71</v>
      </c>
      <c r="I13" s="251">
        <v>184.2381</v>
      </c>
      <c r="J13" s="251">
        <v>199.82130000000001</v>
      </c>
      <c r="K13" s="251">
        <v>199.82679999999999</v>
      </c>
      <c r="L13" s="251">
        <v>201.84370000000001</v>
      </c>
      <c r="M13" s="251">
        <v>203.95519999999999</v>
      </c>
      <c r="N13" s="251">
        <v>205.50319999999999</v>
      </c>
      <c r="O13" s="252">
        <v>204.11099999999999</v>
      </c>
      <c r="P13" s="252">
        <v>205.82550000000001</v>
      </c>
      <c r="Q13" s="252">
        <v>208.66499999999999</v>
      </c>
      <c r="R13" s="340">
        <v>7.3778982615448019E-2</v>
      </c>
    </row>
    <row r="14" spans="1:18" ht="15.75">
      <c r="B14" s="53" t="s">
        <v>144</v>
      </c>
      <c r="C14" s="344" t="s">
        <v>144</v>
      </c>
      <c r="D14" s="341" t="s">
        <v>64</v>
      </c>
      <c r="E14" s="336">
        <v>138.42699999999999</v>
      </c>
      <c r="F14" s="251">
        <v>129.66030000000001</v>
      </c>
      <c r="G14" s="251">
        <v>139.89709999999999</v>
      </c>
      <c r="H14" s="251">
        <v>163.36000000000001</v>
      </c>
      <c r="I14" s="251">
        <v>173.9648</v>
      </c>
      <c r="J14" s="251">
        <v>179.61</v>
      </c>
      <c r="K14" s="251">
        <v>175.65350000000001</v>
      </c>
      <c r="L14" s="251">
        <v>171.74199999999999</v>
      </c>
      <c r="M14" s="251">
        <v>163.0787</v>
      </c>
      <c r="N14" s="251">
        <v>143.4913</v>
      </c>
      <c r="O14" s="252">
        <v>147.464</v>
      </c>
      <c r="P14" s="252">
        <v>156.80449999999999</v>
      </c>
      <c r="Q14" s="252">
        <v>171.10499999999999</v>
      </c>
      <c r="R14" s="349">
        <v>0.23606666329545534</v>
      </c>
    </row>
    <row r="15" spans="1:18" ht="15.75">
      <c r="B15" s="53" t="s">
        <v>145</v>
      </c>
      <c r="C15" s="344" t="s">
        <v>145</v>
      </c>
      <c r="D15" s="341" t="s">
        <v>64</v>
      </c>
      <c r="E15" s="336">
        <v>220</v>
      </c>
      <c r="F15" s="251">
        <v>220</v>
      </c>
      <c r="G15" s="251">
        <v>220</v>
      </c>
      <c r="H15" s="251">
        <v>227.5</v>
      </c>
      <c r="I15" s="251">
        <v>235</v>
      </c>
      <c r="J15" s="251">
        <v>235</v>
      </c>
      <c r="K15" s="251">
        <v>235</v>
      </c>
      <c r="L15" s="251">
        <v>235</v>
      </c>
      <c r="M15" s="251">
        <v>235</v>
      </c>
      <c r="N15" s="251">
        <v>235</v>
      </c>
      <c r="O15" s="252">
        <v>235</v>
      </c>
      <c r="P15" s="252">
        <v>235</v>
      </c>
      <c r="Q15" s="252">
        <v>235</v>
      </c>
      <c r="R15" s="349">
        <v>6.8181818181818121E-2</v>
      </c>
    </row>
    <row r="16" spans="1:18" ht="15.75">
      <c r="B16" s="53" t="s">
        <v>146</v>
      </c>
      <c r="C16" s="344" t="s">
        <v>146</v>
      </c>
      <c r="D16" s="341" t="s">
        <v>64</v>
      </c>
      <c r="E16" s="336">
        <v>175.13820000000001</v>
      </c>
      <c r="F16" s="251">
        <v>180.16290000000001</v>
      </c>
      <c r="G16" s="251">
        <v>177.6558</v>
      </c>
      <c r="H16" s="251">
        <v>174.84700000000001</v>
      </c>
      <c r="I16" s="251">
        <v>177.5849</v>
      </c>
      <c r="J16" s="251">
        <v>181.55760000000001</v>
      </c>
      <c r="K16" s="251">
        <v>183.1893</v>
      </c>
      <c r="L16" s="251">
        <v>188.4813</v>
      </c>
      <c r="M16" s="251">
        <v>189.6601</v>
      </c>
      <c r="N16" s="251">
        <v>191.61590000000001</v>
      </c>
      <c r="O16" s="252">
        <v>191.6857</v>
      </c>
      <c r="P16" s="252">
        <v>193.88749999999999</v>
      </c>
      <c r="Q16" s="252">
        <v>199.90700000000001</v>
      </c>
      <c r="R16" s="349">
        <v>0.14142431519794085</v>
      </c>
    </row>
    <row r="17" spans="2:18" ht="15.75">
      <c r="B17" s="53" t="s">
        <v>146</v>
      </c>
      <c r="C17" s="344" t="s">
        <v>146</v>
      </c>
      <c r="D17" s="341" t="s">
        <v>88</v>
      </c>
      <c r="E17" s="342">
        <v>1324.6667</v>
      </c>
      <c r="F17" s="265">
        <v>1358.7742000000001</v>
      </c>
      <c r="G17" s="265">
        <v>1343.5483999999999</v>
      </c>
      <c r="H17" s="265">
        <v>1324</v>
      </c>
      <c r="I17" s="265">
        <v>1345.8387</v>
      </c>
      <c r="J17" s="265">
        <v>1374.2</v>
      </c>
      <c r="K17" s="265">
        <v>1378.5483999999999</v>
      </c>
      <c r="L17" s="265">
        <v>1413.3</v>
      </c>
      <c r="M17" s="265">
        <v>1422.9355</v>
      </c>
      <c r="N17" s="265">
        <v>1436.5483999999999</v>
      </c>
      <c r="O17" s="265">
        <v>1436.3333</v>
      </c>
      <c r="P17" s="265">
        <v>1456.7419</v>
      </c>
      <c r="Q17" s="265">
        <v>1503</v>
      </c>
      <c r="R17" s="350">
        <v>0.13462503435769912</v>
      </c>
    </row>
    <row r="18" spans="2:18" ht="15.75">
      <c r="B18" s="53" t="s">
        <v>147</v>
      </c>
      <c r="C18" s="344" t="s">
        <v>147</v>
      </c>
      <c r="D18" s="341" t="s">
        <v>64</v>
      </c>
      <c r="E18" s="336">
        <v>235.91669999999999</v>
      </c>
      <c r="F18" s="251">
        <v>223.2097</v>
      </c>
      <c r="G18" s="251">
        <v>217.6129</v>
      </c>
      <c r="H18" s="251">
        <v>215.5</v>
      </c>
      <c r="I18" s="251">
        <v>216.16130000000001</v>
      </c>
      <c r="J18" s="251">
        <v>221.73330000000001</v>
      </c>
      <c r="K18" s="251">
        <v>239.12899999999999</v>
      </c>
      <c r="L18" s="251">
        <v>252.4667</v>
      </c>
      <c r="M18" s="251">
        <v>250.96770000000001</v>
      </c>
      <c r="N18" s="251">
        <v>251.54839999999999</v>
      </c>
      <c r="O18" s="252">
        <v>251.16669999999999</v>
      </c>
      <c r="P18" s="252">
        <v>253.03229999999999</v>
      </c>
      <c r="Q18" s="252">
        <v>268</v>
      </c>
      <c r="R18" s="349">
        <v>0.13599418777899142</v>
      </c>
    </row>
    <row r="19" spans="2:18" ht="15.75">
      <c r="B19" s="53" t="s">
        <v>148</v>
      </c>
      <c r="C19" s="344" t="s">
        <v>148</v>
      </c>
      <c r="D19" s="341" t="s">
        <v>64</v>
      </c>
      <c r="E19" s="336">
        <v>230.03</v>
      </c>
      <c r="F19" s="251">
        <v>229.35059999999999</v>
      </c>
      <c r="G19" s="251">
        <v>228.76519999999999</v>
      </c>
      <c r="H19" s="251">
        <v>228.82</v>
      </c>
      <c r="I19" s="251">
        <v>229.01349999999999</v>
      </c>
      <c r="J19" s="251">
        <v>229.0283</v>
      </c>
      <c r="K19" s="251">
        <v>228.851</v>
      </c>
      <c r="L19" s="251">
        <v>228.94</v>
      </c>
      <c r="M19" s="251">
        <v>228.94</v>
      </c>
      <c r="N19" s="251">
        <v>228.94</v>
      </c>
      <c r="O19" s="252">
        <v>228.94</v>
      </c>
      <c r="P19" s="252">
        <v>228.94</v>
      </c>
      <c r="Q19" s="252">
        <v>228.94</v>
      </c>
      <c r="R19" s="349">
        <v>-4.7385123679519747E-3</v>
      </c>
    </row>
    <row r="20" spans="2:18" ht="15.75">
      <c r="B20" s="53" t="s">
        <v>149</v>
      </c>
      <c r="C20" s="344" t="s">
        <v>232</v>
      </c>
      <c r="D20" s="341" t="s">
        <v>64</v>
      </c>
      <c r="E20" s="346" t="s">
        <v>242</v>
      </c>
      <c r="F20" s="347" t="s">
        <v>242</v>
      </c>
      <c r="G20" s="347" t="s">
        <v>242</v>
      </c>
      <c r="H20" s="347" t="s">
        <v>242</v>
      </c>
      <c r="I20" s="347" t="s">
        <v>242</v>
      </c>
      <c r="J20" s="347" t="s">
        <v>242</v>
      </c>
      <c r="K20" s="347" t="s">
        <v>242</v>
      </c>
      <c r="L20" s="347" t="s">
        <v>242</v>
      </c>
      <c r="M20" s="347" t="s">
        <v>242</v>
      </c>
      <c r="N20" s="347" t="s">
        <v>242</v>
      </c>
      <c r="O20" s="347" t="s">
        <v>242</v>
      </c>
      <c r="P20" s="347" t="s">
        <v>242</v>
      </c>
      <c r="Q20" s="347" t="s">
        <v>242</v>
      </c>
      <c r="R20" s="348" t="s">
        <v>243</v>
      </c>
    </row>
    <row r="21" spans="2:18" ht="15.75">
      <c r="B21" s="53" t="s">
        <v>150</v>
      </c>
      <c r="C21" s="344" t="s">
        <v>149</v>
      </c>
      <c r="D21" s="345" t="s">
        <v>64</v>
      </c>
      <c r="E21" s="336">
        <v>138.27699999999999</v>
      </c>
      <c r="F21" s="251">
        <v>142.4068</v>
      </c>
      <c r="G21" s="251">
        <v>142.7313</v>
      </c>
      <c r="H21" s="251">
        <v>143.52250000000001</v>
      </c>
      <c r="I21" s="251">
        <v>149.1242</v>
      </c>
      <c r="J21" s="251">
        <v>150.64830000000001</v>
      </c>
      <c r="K21" s="251">
        <v>159.51650000000001</v>
      </c>
      <c r="L21" s="251">
        <v>161.881</v>
      </c>
      <c r="M21" s="251">
        <v>174.2287</v>
      </c>
      <c r="N21" s="251">
        <v>168.8929</v>
      </c>
      <c r="O21" s="252">
        <v>158.3287</v>
      </c>
      <c r="P21" s="252">
        <v>150.82769999999999</v>
      </c>
      <c r="Q21" s="252">
        <v>157.63749999999999</v>
      </c>
      <c r="R21" s="349">
        <v>0.14001243880037895</v>
      </c>
    </row>
    <row r="22" spans="2:18" ht="15.75">
      <c r="B22" s="53" t="s">
        <v>150</v>
      </c>
      <c r="C22" s="344" t="s">
        <v>150</v>
      </c>
      <c r="D22" s="345" t="s">
        <v>64</v>
      </c>
      <c r="E22" s="336">
        <v>141.0838</v>
      </c>
      <c r="F22" s="251">
        <v>142.2389</v>
      </c>
      <c r="G22" s="251">
        <v>141.2062</v>
      </c>
      <c r="H22" s="251">
        <v>141.1163</v>
      </c>
      <c r="I22" s="251">
        <v>145.03460000000001</v>
      </c>
      <c r="J22" s="251">
        <v>146.78129999999999</v>
      </c>
      <c r="K22" s="251">
        <v>151.0909</v>
      </c>
      <c r="L22" s="251">
        <v>156.428</v>
      </c>
      <c r="M22" s="251">
        <v>156.86259999999999</v>
      </c>
      <c r="N22" s="251">
        <v>158.4974</v>
      </c>
      <c r="O22" s="252">
        <v>158.26509999999999</v>
      </c>
      <c r="P22" s="252">
        <v>153.21360000000001</v>
      </c>
      <c r="Q22" s="252">
        <v>152.30279999999999</v>
      </c>
      <c r="R22" s="349">
        <v>7.9520114995484947E-2</v>
      </c>
    </row>
    <row r="23" spans="2:18" ht="15.75">
      <c r="B23" s="53" t="s">
        <v>79</v>
      </c>
      <c r="C23" s="344" t="s">
        <v>150</v>
      </c>
      <c r="D23" s="341" t="s">
        <v>89</v>
      </c>
      <c r="E23" s="342">
        <v>50790</v>
      </c>
      <c r="F23" s="265">
        <v>51038.959699999999</v>
      </c>
      <c r="G23" s="265">
        <v>50796.016100000001</v>
      </c>
      <c r="H23" s="265">
        <v>50551.892500000002</v>
      </c>
      <c r="I23" s="265">
        <v>53028.538399999998</v>
      </c>
      <c r="J23" s="265">
        <v>52963.644999999997</v>
      </c>
      <c r="K23" s="265">
        <v>53508.3603</v>
      </c>
      <c r="L23" s="265">
        <v>54729.663</v>
      </c>
      <c r="M23" s="265">
        <v>55974.992899999997</v>
      </c>
      <c r="N23" s="265">
        <v>55837.114800000003</v>
      </c>
      <c r="O23" s="265">
        <v>55703.569000000003</v>
      </c>
      <c r="P23" s="265">
        <v>55253.731899999999</v>
      </c>
      <c r="Q23" s="265">
        <v>55472.947500000002</v>
      </c>
      <c r="R23" s="350">
        <v>9.2202155936208063E-2</v>
      </c>
    </row>
    <row r="24" spans="2:18" ht="15.75">
      <c r="B24" s="53" t="s">
        <v>151</v>
      </c>
      <c r="C24" s="344" t="s">
        <v>79</v>
      </c>
      <c r="D24" s="341" t="s">
        <v>64</v>
      </c>
      <c r="E24" s="336">
        <v>220</v>
      </c>
      <c r="F24" s="251">
        <v>218.96770000000001</v>
      </c>
      <c r="G24" s="251">
        <v>211.1532</v>
      </c>
      <c r="H24" s="251">
        <v>210.8125</v>
      </c>
      <c r="I24" s="251">
        <v>218.45160000000001</v>
      </c>
      <c r="J24" s="251">
        <v>218</v>
      </c>
      <c r="K24" s="251">
        <v>222.8271</v>
      </c>
      <c r="L24" s="251">
        <v>218.16399999999999</v>
      </c>
      <c r="M24" s="251">
        <v>216.67</v>
      </c>
      <c r="N24" s="251">
        <v>217.20740000000001</v>
      </c>
      <c r="O24" s="252">
        <v>224.55600000000001</v>
      </c>
      <c r="P24" s="252">
        <v>221.67</v>
      </c>
      <c r="Q24" s="252">
        <v>230</v>
      </c>
      <c r="R24" s="349">
        <v>4.5454545454545414E-2</v>
      </c>
    </row>
    <row r="25" spans="2:18" ht="15.75">
      <c r="B25" s="53" t="s">
        <v>51</v>
      </c>
      <c r="C25" s="344" t="s">
        <v>151</v>
      </c>
      <c r="D25" s="341" t="s">
        <v>64</v>
      </c>
      <c r="E25" s="351">
        <v>174</v>
      </c>
      <c r="F25" s="252">
        <v>174</v>
      </c>
      <c r="G25" s="252">
        <v>174</v>
      </c>
      <c r="H25" s="252">
        <v>174</v>
      </c>
      <c r="I25" s="252">
        <v>174</v>
      </c>
      <c r="J25" s="252">
        <v>174</v>
      </c>
      <c r="K25" s="252">
        <v>174</v>
      </c>
      <c r="L25" s="252">
        <v>174</v>
      </c>
      <c r="M25" s="252">
        <v>174</v>
      </c>
      <c r="N25" s="252">
        <v>174</v>
      </c>
      <c r="O25" s="252">
        <v>174</v>
      </c>
      <c r="P25" s="252">
        <v>174</v>
      </c>
      <c r="Q25" s="252">
        <v>174</v>
      </c>
      <c r="R25" s="349">
        <v>0</v>
      </c>
    </row>
    <row r="26" spans="2:18" ht="15.75">
      <c r="B26" s="55" t="s">
        <v>152</v>
      </c>
      <c r="C26" s="344" t="s">
        <v>51</v>
      </c>
      <c r="D26" s="341" t="s">
        <v>64</v>
      </c>
      <c r="E26" s="336">
        <v>269.70100000000002</v>
      </c>
      <c r="F26" s="251">
        <v>272.54480000000001</v>
      </c>
      <c r="G26" s="251">
        <v>268.71550000000002</v>
      </c>
      <c r="H26" s="251">
        <v>265.63749999999999</v>
      </c>
      <c r="I26" s="251">
        <v>281.31549999999999</v>
      </c>
      <c r="J26" s="251">
        <v>281.87569999999999</v>
      </c>
      <c r="K26" s="251">
        <v>282.9794</v>
      </c>
      <c r="L26" s="251">
        <v>285.39569999999998</v>
      </c>
      <c r="M26" s="251">
        <v>290.62290000000002</v>
      </c>
      <c r="N26" s="251">
        <v>289.04899999999998</v>
      </c>
      <c r="O26" s="252">
        <v>291.71069999999997</v>
      </c>
      <c r="P26" s="252">
        <v>290.63099999999997</v>
      </c>
      <c r="Q26" s="252">
        <v>292.28500000000003</v>
      </c>
      <c r="R26" s="349">
        <v>8.3737175612993653E-2</v>
      </c>
    </row>
    <row r="27" spans="2:18" ht="15.75">
      <c r="B27" s="53" t="s">
        <v>152</v>
      </c>
      <c r="C27" s="352" t="s">
        <v>152</v>
      </c>
      <c r="D27" s="353" t="s">
        <v>64</v>
      </c>
      <c r="E27" s="354">
        <v>88.79</v>
      </c>
      <c r="F27" s="253">
        <v>107.8231</v>
      </c>
      <c r="G27" s="253">
        <v>124.5466</v>
      </c>
      <c r="H27" s="253">
        <v>130.55529999999999</v>
      </c>
      <c r="I27" s="253">
        <v>132.203</v>
      </c>
      <c r="J27" s="253">
        <v>139.24600000000001</v>
      </c>
      <c r="K27" s="253">
        <v>151.52420000000001</v>
      </c>
      <c r="L27" s="253">
        <v>157.1773</v>
      </c>
      <c r="M27" s="253">
        <v>154.14330000000001</v>
      </c>
      <c r="N27" s="253">
        <v>138.3032</v>
      </c>
      <c r="O27" s="254">
        <v>121.806</v>
      </c>
      <c r="P27" s="254">
        <v>125.05119999999999</v>
      </c>
      <c r="Q27" s="254">
        <v>138.886</v>
      </c>
      <c r="R27" s="355">
        <v>0.56420768104516261</v>
      </c>
    </row>
    <row r="28" spans="2:18" ht="15.75">
      <c r="B28" s="53" t="s">
        <v>153</v>
      </c>
      <c r="C28" s="344" t="s">
        <v>152</v>
      </c>
      <c r="D28" s="341" t="s">
        <v>92</v>
      </c>
      <c r="E28" s="342">
        <v>399.98270000000002</v>
      </c>
      <c r="F28" s="265">
        <v>482.90129999999999</v>
      </c>
      <c r="G28" s="265">
        <v>564.64390000000003</v>
      </c>
      <c r="H28" s="265">
        <v>587.28</v>
      </c>
      <c r="I28" s="265">
        <v>607.57839999999999</v>
      </c>
      <c r="J28" s="265">
        <v>636.37170000000003</v>
      </c>
      <c r="K28" s="265">
        <v>686.36739999999998</v>
      </c>
      <c r="L28" s="265">
        <v>707.53430000000003</v>
      </c>
      <c r="M28" s="265">
        <v>702.58550000000002</v>
      </c>
      <c r="N28" s="265">
        <v>631.88160000000005</v>
      </c>
      <c r="O28" s="265">
        <v>555.85829999999999</v>
      </c>
      <c r="P28" s="265">
        <v>574.47839999999997</v>
      </c>
      <c r="Q28" s="265">
        <v>645.19749999999999</v>
      </c>
      <c r="R28" s="350">
        <v>0.61306351499702361</v>
      </c>
    </row>
    <row r="29" spans="2:18" ht="15.75">
      <c r="B29" s="56" t="s">
        <v>154</v>
      </c>
      <c r="C29" s="344" t="s">
        <v>153</v>
      </c>
      <c r="D29" s="341" t="s">
        <v>64</v>
      </c>
      <c r="E29" s="336">
        <v>149.26669999999999</v>
      </c>
      <c r="F29" s="251">
        <v>144</v>
      </c>
      <c r="G29" s="251">
        <v>145.35480000000001</v>
      </c>
      <c r="H29" s="251">
        <v>149.75</v>
      </c>
      <c r="I29" s="251">
        <v>174.45160000000001</v>
      </c>
      <c r="J29" s="251">
        <v>188</v>
      </c>
      <c r="K29" s="251">
        <v>182.54839999999999</v>
      </c>
      <c r="L29" s="251">
        <v>179.5</v>
      </c>
      <c r="M29" s="251">
        <v>170.8871</v>
      </c>
      <c r="N29" s="251">
        <v>159.0806</v>
      </c>
      <c r="O29" s="252">
        <v>154.73330000000001</v>
      </c>
      <c r="P29" s="252">
        <v>170.72579999999999</v>
      </c>
      <c r="Q29" s="252">
        <v>191.13749999999999</v>
      </c>
      <c r="R29" s="349">
        <v>0.28050998648727421</v>
      </c>
    </row>
    <row r="30" spans="2:18" ht="15.75">
      <c r="B30" s="56" t="s">
        <v>154</v>
      </c>
      <c r="C30" s="356" t="s">
        <v>154</v>
      </c>
      <c r="D30" s="345" t="s">
        <v>64</v>
      </c>
      <c r="E30" s="336">
        <v>124.7145</v>
      </c>
      <c r="F30" s="251">
        <v>122.7747</v>
      </c>
      <c r="G30" s="251">
        <v>128.1885</v>
      </c>
      <c r="H30" s="251">
        <v>142.13550000000001</v>
      </c>
      <c r="I30" s="251">
        <v>145.15110000000001</v>
      </c>
      <c r="J30" s="251">
        <v>144.4701</v>
      </c>
      <c r="K30" s="251">
        <v>145.7302</v>
      </c>
      <c r="L30" s="251">
        <v>149.38939999999999</v>
      </c>
      <c r="M30" s="251">
        <v>150.94239999999999</v>
      </c>
      <c r="N30" s="251">
        <v>155.7561</v>
      </c>
      <c r="O30" s="252">
        <v>158.13310000000001</v>
      </c>
      <c r="P30" s="252">
        <v>155.95050000000001</v>
      </c>
      <c r="Q30" s="252">
        <v>156.31950000000001</v>
      </c>
      <c r="R30" s="349">
        <v>0.25341880855874832</v>
      </c>
    </row>
    <row r="31" spans="2:18" ht="15.75">
      <c r="B31" s="53" t="s">
        <v>155</v>
      </c>
      <c r="C31" s="356" t="s">
        <v>154</v>
      </c>
      <c r="D31" s="341" t="s">
        <v>90</v>
      </c>
      <c r="E31" s="342">
        <v>607.43330000000003</v>
      </c>
      <c r="F31" s="265">
        <v>597.96770000000004</v>
      </c>
      <c r="G31" s="265">
        <v>624.64549999999997</v>
      </c>
      <c r="H31" s="265">
        <v>692.90750000000003</v>
      </c>
      <c r="I31" s="265">
        <v>709.26769999999999</v>
      </c>
      <c r="J31" s="265">
        <v>710.91229999999996</v>
      </c>
      <c r="K31" s="265">
        <v>717.76610000000005</v>
      </c>
      <c r="L31" s="265">
        <v>735.50130000000001</v>
      </c>
      <c r="M31" s="265">
        <v>743.5213</v>
      </c>
      <c r="N31" s="265">
        <v>766.81190000000004</v>
      </c>
      <c r="O31" s="265">
        <v>782.14570000000003</v>
      </c>
      <c r="P31" s="265">
        <v>771.61940000000004</v>
      </c>
      <c r="Q31" s="265">
        <v>773.67</v>
      </c>
      <c r="R31" s="350">
        <v>0.27367070590301834</v>
      </c>
    </row>
    <row r="32" spans="2:18" ht="15.75">
      <c r="B32" s="53" t="s">
        <v>156</v>
      </c>
      <c r="C32" s="344" t="s">
        <v>155</v>
      </c>
      <c r="D32" s="341" t="s">
        <v>64</v>
      </c>
      <c r="E32" s="336">
        <v>211.2527</v>
      </c>
      <c r="F32" s="251">
        <v>212.42679999999999</v>
      </c>
      <c r="G32" s="251">
        <v>213.40029999999999</v>
      </c>
      <c r="H32" s="251">
        <v>220.93</v>
      </c>
      <c r="I32" s="251">
        <v>210.59030000000001</v>
      </c>
      <c r="J32" s="251">
        <v>207.89869999999999</v>
      </c>
      <c r="K32" s="251">
        <v>214.55549999999999</v>
      </c>
      <c r="L32" s="251">
        <v>224.1557</v>
      </c>
      <c r="M32" s="251">
        <v>243.26609999999999</v>
      </c>
      <c r="N32" s="251">
        <v>238.82579999999999</v>
      </c>
      <c r="O32" s="252">
        <v>241.17670000000001</v>
      </c>
      <c r="P32" s="252">
        <v>247.03389999999999</v>
      </c>
      <c r="Q32" s="252">
        <v>253.7775</v>
      </c>
      <c r="R32" s="349">
        <v>0.20129825559625991</v>
      </c>
    </row>
    <row r="33" spans="2:18" ht="15.75">
      <c r="B33" s="53" t="s">
        <v>157</v>
      </c>
      <c r="C33" s="344" t="s">
        <v>156</v>
      </c>
      <c r="D33" s="341" t="s">
        <v>64</v>
      </c>
      <c r="E33" s="336">
        <v>179.95330000000001</v>
      </c>
      <c r="F33" s="251">
        <v>186.74029999999999</v>
      </c>
      <c r="G33" s="251">
        <v>185.5094</v>
      </c>
      <c r="H33" s="251">
        <v>181.58</v>
      </c>
      <c r="I33" s="251">
        <v>181.1739</v>
      </c>
      <c r="J33" s="251">
        <v>182.76</v>
      </c>
      <c r="K33" s="251">
        <v>177.84870000000001</v>
      </c>
      <c r="L33" s="251">
        <v>185.596</v>
      </c>
      <c r="M33" s="251">
        <v>191.69479999999999</v>
      </c>
      <c r="N33" s="251">
        <v>190.18190000000001</v>
      </c>
      <c r="O33" s="252">
        <v>190.34299999999999</v>
      </c>
      <c r="P33" s="252">
        <v>190.31649999999999</v>
      </c>
      <c r="Q33" s="252">
        <v>199.83750000000001</v>
      </c>
      <c r="R33" s="349">
        <v>0.11049644546668502</v>
      </c>
    </row>
    <row r="34" spans="2:18" ht="15.75">
      <c r="B34" s="53" t="s">
        <v>158</v>
      </c>
      <c r="C34" s="344" t="s">
        <v>157</v>
      </c>
      <c r="D34" s="341" t="s">
        <v>64</v>
      </c>
      <c r="E34" s="336">
        <v>301.90100000000001</v>
      </c>
      <c r="F34" s="251">
        <v>302.21809999999999</v>
      </c>
      <c r="G34" s="251">
        <v>306.21319999999997</v>
      </c>
      <c r="H34" s="251">
        <v>305.64749999999998</v>
      </c>
      <c r="I34" s="251">
        <v>306.26060000000001</v>
      </c>
      <c r="J34" s="251">
        <v>307.30099999999999</v>
      </c>
      <c r="K34" s="251">
        <v>309.6558</v>
      </c>
      <c r="L34" s="251">
        <v>310.05799999999999</v>
      </c>
      <c r="M34" s="251">
        <v>309.32130000000001</v>
      </c>
      <c r="N34" s="251">
        <v>310.22579999999999</v>
      </c>
      <c r="O34" s="252">
        <v>309.65600000000001</v>
      </c>
      <c r="P34" s="252">
        <v>310.28519999999997</v>
      </c>
      <c r="Q34" s="252">
        <v>310.02749999999997</v>
      </c>
      <c r="R34" s="349">
        <v>2.6917764432711211E-2</v>
      </c>
    </row>
    <row r="35" spans="2:18" ht="15.75">
      <c r="B35" s="53" t="s">
        <v>158</v>
      </c>
      <c r="C35" s="344" t="s">
        <v>158</v>
      </c>
      <c r="D35" s="345" t="s">
        <v>64</v>
      </c>
      <c r="E35" s="336">
        <v>238.50309999999999</v>
      </c>
      <c r="F35" s="251">
        <v>262.09949999999998</v>
      </c>
      <c r="G35" s="251">
        <v>266.62779999999998</v>
      </c>
      <c r="H35" s="251">
        <v>270.46190000000001</v>
      </c>
      <c r="I35" s="251">
        <v>266.84530000000001</v>
      </c>
      <c r="J35" s="251">
        <v>276.22250000000003</v>
      </c>
      <c r="K35" s="251">
        <v>267.54570000000001</v>
      </c>
      <c r="L35" s="251">
        <v>273.95650000000001</v>
      </c>
      <c r="M35" s="251">
        <v>273.66950000000003</v>
      </c>
      <c r="N35" s="251">
        <v>284.27839999999998</v>
      </c>
      <c r="O35" s="252">
        <v>281.12150000000003</v>
      </c>
      <c r="P35" s="252">
        <v>287.11</v>
      </c>
      <c r="Q35" s="252">
        <v>283.55119999999999</v>
      </c>
      <c r="R35" s="349">
        <v>0.18887846740776126</v>
      </c>
    </row>
    <row r="36" spans="2:18" ht="16.5" thickBot="1">
      <c r="B36" s="57" t="s">
        <v>159</v>
      </c>
      <c r="C36" s="357" t="s">
        <v>158</v>
      </c>
      <c r="D36" s="358" t="s">
        <v>91</v>
      </c>
      <c r="E36" s="359">
        <v>2443.7667000000001</v>
      </c>
      <c r="F36" s="360">
        <v>2667.1289999999999</v>
      </c>
      <c r="G36" s="360">
        <v>2690.0645</v>
      </c>
      <c r="H36" s="360">
        <v>2728.75</v>
      </c>
      <c r="I36" s="360">
        <v>2713.7741999999998</v>
      </c>
      <c r="J36" s="360">
        <v>2810.2332999999999</v>
      </c>
      <c r="K36" s="360">
        <v>2713.3226</v>
      </c>
      <c r="L36" s="360">
        <v>2772.9333000000001</v>
      </c>
      <c r="M36" s="360">
        <v>2789.9677000000001</v>
      </c>
      <c r="N36" s="360">
        <v>2905.1934999999999</v>
      </c>
      <c r="O36" s="360">
        <v>2858.7</v>
      </c>
      <c r="P36" s="360">
        <v>2888.0322999999999</v>
      </c>
      <c r="Q36" s="360">
        <v>2842.5</v>
      </c>
      <c r="R36" s="361">
        <v>0.16316340671963481</v>
      </c>
    </row>
    <row r="37" spans="2:18" ht="16.5" thickBot="1">
      <c r="C37" s="362" t="s">
        <v>159</v>
      </c>
      <c r="D37" s="363" t="s">
        <v>64</v>
      </c>
      <c r="E37" s="364">
        <v>178.08189999999999</v>
      </c>
      <c r="F37" s="365">
        <v>180.0949</v>
      </c>
      <c r="G37" s="365">
        <v>184.87559999999999</v>
      </c>
      <c r="H37" s="365">
        <v>190.46559999999999</v>
      </c>
      <c r="I37" s="365">
        <v>193.89250000000001</v>
      </c>
      <c r="J37" s="365">
        <v>197.88499999999999</v>
      </c>
      <c r="K37" s="365">
        <v>202.89879999999999</v>
      </c>
      <c r="L37" s="365">
        <v>206.1319</v>
      </c>
      <c r="M37" s="365">
        <v>204.8886</v>
      </c>
      <c r="N37" s="365">
        <v>199.2456</v>
      </c>
      <c r="O37" s="365">
        <v>196.65100000000001</v>
      </c>
      <c r="P37" s="365">
        <v>199.59700000000001</v>
      </c>
      <c r="Q37" s="365">
        <v>206.34989999999999</v>
      </c>
      <c r="R37" s="366">
        <v>0.15873595239044502</v>
      </c>
    </row>
    <row r="38" spans="2:18">
      <c r="Q38" s="8"/>
    </row>
    <row r="39" spans="2:18">
      <c r="Q39" s="8"/>
    </row>
    <row r="40" spans="2:18">
      <c r="Q40" s="9"/>
    </row>
    <row r="41" spans="2:18">
      <c r="Q41" s="7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A6" workbookViewId="0">
      <selection activeCell="Z29" sqref="Z29"/>
    </sheetView>
  </sheetViews>
  <sheetFormatPr defaultRowHeight="12.75"/>
  <sheetData>
    <row r="50" spans="25:25" ht="15">
      <c r="Y50" s="74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workbookViewId="0">
      <selection activeCell="S25" sqref="R25:S25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4" t="s">
        <v>247</v>
      </c>
    </row>
    <row r="4" spans="2:14" ht="15.75">
      <c r="D4" s="25"/>
      <c r="F4" s="26"/>
      <c r="G4" s="27"/>
    </row>
    <row r="5" spans="2:14" ht="16.5" thickBot="1">
      <c r="D5" s="25"/>
      <c r="E5" t="s">
        <v>245</v>
      </c>
      <c r="F5" s="26"/>
      <c r="G5" s="27"/>
    </row>
    <row r="6" spans="2:14" ht="15.75" thickBot="1">
      <c r="B6" s="28" t="s">
        <v>97</v>
      </c>
      <c r="C6" s="29" t="s">
        <v>98</v>
      </c>
      <c r="D6" s="30" t="s">
        <v>99</v>
      </c>
      <c r="E6" s="30" t="s">
        <v>100</v>
      </c>
      <c r="F6" s="30" t="s">
        <v>101</v>
      </c>
      <c r="G6" s="30" t="s">
        <v>102</v>
      </c>
      <c r="H6" s="30" t="s">
        <v>103</v>
      </c>
      <c r="I6" s="30" t="s">
        <v>104</v>
      </c>
      <c r="J6" s="30" t="s">
        <v>105</v>
      </c>
      <c r="K6" s="30" t="s">
        <v>106</v>
      </c>
      <c r="L6" s="30" t="s">
        <v>107</v>
      </c>
      <c r="M6" s="30" t="s">
        <v>108</v>
      </c>
      <c r="N6" s="31" t="s">
        <v>109</v>
      </c>
    </row>
    <row r="7" spans="2:14" ht="16.5" thickBot="1">
      <c r="B7" s="32" t="s">
        <v>239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</row>
    <row r="8" spans="2:14" ht="16.5" thickBot="1">
      <c r="B8" s="35" t="s">
        <v>111</v>
      </c>
      <c r="C8" s="325">
        <v>3.105</v>
      </c>
      <c r="D8" s="319">
        <v>3.18</v>
      </c>
      <c r="E8" s="316">
        <v>3.379</v>
      </c>
      <c r="F8" s="319">
        <v>3.29</v>
      </c>
      <c r="G8" s="316">
        <v>3.21</v>
      </c>
      <c r="H8" s="319">
        <v>3.3</v>
      </c>
      <c r="I8" s="316">
        <v>3.43</v>
      </c>
      <c r="J8" s="319">
        <v>3.44</v>
      </c>
      <c r="K8" s="316">
        <v>3.47</v>
      </c>
      <c r="L8" s="319">
        <v>3.43</v>
      </c>
      <c r="M8" s="316">
        <v>3.41</v>
      </c>
      <c r="N8" s="314">
        <v>3.37</v>
      </c>
    </row>
    <row r="9" spans="2:14" ht="16.5" thickBot="1">
      <c r="B9" s="35" t="s">
        <v>112</v>
      </c>
      <c r="C9" s="324">
        <v>3.31</v>
      </c>
      <c r="D9" s="320">
        <v>3.39</v>
      </c>
      <c r="E9" s="317">
        <v>3.45</v>
      </c>
      <c r="F9" s="320">
        <v>3.38</v>
      </c>
      <c r="G9" s="317">
        <v>3.375</v>
      </c>
      <c r="H9" s="320">
        <v>3.52</v>
      </c>
      <c r="I9" s="317">
        <v>3.66</v>
      </c>
      <c r="J9" s="320">
        <v>3.7269999999999999</v>
      </c>
      <c r="K9" s="317">
        <v>3.64</v>
      </c>
      <c r="L9" s="320">
        <v>3.43</v>
      </c>
      <c r="M9" s="317">
        <v>3.27</v>
      </c>
      <c r="N9" s="329">
        <v>3.1949999999999998</v>
      </c>
    </row>
    <row r="10" spans="2:14" ht="16.5" thickBot="1">
      <c r="B10" s="36" t="s">
        <v>113</v>
      </c>
      <c r="C10" s="326">
        <v>3.1734</v>
      </c>
      <c r="D10" s="321">
        <v>3.33</v>
      </c>
      <c r="E10" s="318">
        <v>3.48</v>
      </c>
      <c r="F10" s="321">
        <v>3.4765000000000001</v>
      </c>
      <c r="G10" s="318">
        <v>3.46</v>
      </c>
      <c r="H10" s="321">
        <v>3.46</v>
      </c>
      <c r="I10" s="318">
        <v>3.52</v>
      </c>
      <c r="J10" s="321">
        <v>3.51</v>
      </c>
      <c r="K10" s="318">
        <v>3.48</v>
      </c>
      <c r="L10" s="321">
        <v>3.32</v>
      </c>
      <c r="M10" s="318">
        <v>3.21</v>
      </c>
      <c r="N10" s="315">
        <v>3.21</v>
      </c>
    </row>
    <row r="11" spans="2:14" ht="16.5" thickBot="1">
      <c r="B11" s="36" t="s">
        <v>125</v>
      </c>
      <c r="C11" s="324">
        <v>3.2869999999999999</v>
      </c>
      <c r="D11" s="320">
        <v>3.36</v>
      </c>
      <c r="E11" s="324">
        <v>3.4265979999999998</v>
      </c>
      <c r="F11" s="320">
        <v>3.04</v>
      </c>
      <c r="G11" s="317">
        <v>2.9969999999999999</v>
      </c>
      <c r="H11" s="320">
        <v>3.13</v>
      </c>
      <c r="I11" s="317">
        <v>3.26</v>
      </c>
      <c r="J11" s="328">
        <v>3.2294999999999998</v>
      </c>
      <c r="K11" s="324">
        <v>3.2280000000000002</v>
      </c>
      <c r="L11" s="328">
        <v>3.1669999999999998</v>
      </c>
      <c r="M11" s="324">
        <v>3.0760000000000001</v>
      </c>
      <c r="N11" s="329">
        <v>3.0550000000000002</v>
      </c>
    </row>
    <row r="12" spans="2:14" ht="16.5" thickBot="1">
      <c r="B12" s="36" t="s">
        <v>193</v>
      </c>
      <c r="C12" s="327">
        <v>3.28</v>
      </c>
      <c r="D12" s="323">
        <v>3.47</v>
      </c>
      <c r="E12" s="322">
        <v>3.64</v>
      </c>
      <c r="F12" s="323">
        <v>3.78</v>
      </c>
      <c r="G12" s="322">
        <v>3.99</v>
      </c>
      <c r="H12" s="323">
        <v>4.12</v>
      </c>
      <c r="I12" s="322">
        <v>4.24</v>
      </c>
      <c r="J12" s="323">
        <v>4.17</v>
      </c>
      <c r="K12" s="327">
        <v>3.9980000000000002</v>
      </c>
      <c r="L12" s="367">
        <v>3.96</v>
      </c>
      <c r="M12" s="369">
        <v>4.07</v>
      </c>
      <c r="N12" s="370">
        <v>4.29</v>
      </c>
    </row>
    <row r="13" spans="2:14" ht="16.5" thickBot="1">
      <c r="B13" s="32" t="s">
        <v>238</v>
      </c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5"/>
    </row>
    <row r="14" spans="2:14" ht="16.5" thickBot="1">
      <c r="B14" s="35" t="s">
        <v>111</v>
      </c>
      <c r="C14" s="309">
        <v>4.83</v>
      </c>
      <c r="D14" s="309">
        <v>4.97</v>
      </c>
      <c r="E14" s="312">
        <v>5.03</v>
      </c>
      <c r="F14" s="309">
        <v>5.0999999999999996</v>
      </c>
      <c r="G14" s="310">
        <v>5.22</v>
      </c>
      <c r="H14" s="309">
        <v>5.39</v>
      </c>
      <c r="I14" s="310">
        <v>5.2990000000000004</v>
      </c>
      <c r="J14" s="309">
        <v>5.1100000000000003</v>
      </c>
      <c r="K14" s="309">
        <v>5.03</v>
      </c>
      <c r="L14" s="329">
        <v>5.04</v>
      </c>
      <c r="M14" s="328">
        <v>4.96</v>
      </c>
      <c r="N14" s="324">
        <v>4.9000000000000004</v>
      </c>
    </row>
    <row r="15" spans="2:14" ht="16.5" thickBot="1">
      <c r="B15" s="35" t="s">
        <v>112</v>
      </c>
      <c r="C15" s="309">
        <v>4.84</v>
      </c>
      <c r="D15" s="309">
        <v>4.6557000000000004</v>
      </c>
      <c r="E15" s="312">
        <v>4.55</v>
      </c>
      <c r="F15" s="309">
        <v>4.53</v>
      </c>
      <c r="G15" s="310">
        <v>4.5157999999999996</v>
      </c>
      <c r="H15" s="309">
        <v>4.57</v>
      </c>
      <c r="I15" s="310">
        <v>4.6399999999999997</v>
      </c>
      <c r="J15" s="309">
        <v>4.83</v>
      </c>
      <c r="K15" s="309">
        <v>5.23</v>
      </c>
      <c r="L15" s="329">
        <v>5.6989999999999998</v>
      </c>
      <c r="M15" s="328">
        <v>5.65</v>
      </c>
      <c r="N15" s="324">
        <v>5.65</v>
      </c>
    </row>
    <row r="16" spans="2:14" ht="16.5" thickBot="1">
      <c r="B16" s="36" t="s">
        <v>113</v>
      </c>
      <c r="C16" s="309">
        <v>5.6040000000000001</v>
      </c>
      <c r="D16" s="309">
        <v>5.62</v>
      </c>
      <c r="E16" s="312">
        <v>5.57</v>
      </c>
      <c r="F16" s="309">
        <v>5.5549999999999997</v>
      </c>
      <c r="G16" s="310">
        <v>5.55</v>
      </c>
      <c r="H16" s="309">
        <v>5.63</v>
      </c>
      <c r="I16" s="310">
        <v>5.63</v>
      </c>
      <c r="J16" s="309">
        <v>5.52</v>
      </c>
      <c r="K16" s="309">
        <v>5.75</v>
      </c>
      <c r="L16" s="329">
        <v>5.89</v>
      </c>
      <c r="M16" s="328">
        <v>5.86</v>
      </c>
      <c r="N16" s="324">
        <v>5.84</v>
      </c>
    </row>
    <row r="17" spans="2:14" ht="16.5" thickBot="1">
      <c r="B17" s="36" t="s">
        <v>125</v>
      </c>
      <c r="C17" s="308">
        <v>5.66</v>
      </c>
      <c r="D17" s="308">
        <v>5.53</v>
      </c>
      <c r="E17" s="313">
        <v>5.5549999999999997</v>
      </c>
      <c r="F17" s="308">
        <v>4.95</v>
      </c>
      <c r="G17" s="311">
        <v>4.484</v>
      </c>
      <c r="H17" s="308">
        <v>4.4130000000000003</v>
      </c>
      <c r="I17" s="311">
        <v>4.3499999999999996</v>
      </c>
      <c r="J17" s="308">
        <v>4.2300000000000004</v>
      </c>
      <c r="K17" s="308">
        <v>4.1614000000000004</v>
      </c>
      <c r="L17" s="330">
        <v>4.1790000000000003</v>
      </c>
      <c r="M17" s="331">
        <v>4.1459999999999999</v>
      </c>
      <c r="N17" s="327">
        <v>4.16</v>
      </c>
    </row>
    <row r="18" spans="2:14" ht="16.5" thickBot="1">
      <c r="B18" s="36" t="s">
        <v>193</v>
      </c>
      <c r="C18" s="308">
        <v>4.3499999999999996</v>
      </c>
      <c r="D18" s="308">
        <v>5.35</v>
      </c>
      <c r="E18" s="313">
        <v>5.61</v>
      </c>
      <c r="F18" s="308">
        <v>5.79</v>
      </c>
      <c r="G18" s="311">
        <v>6.27</v>
      </c>
      <c r="H18" s="308">
        <v>6.4160000000000004</v>
      </c>
      <c r="I18" s="311">
        <v>5.71</v>
      </c>
      <c r="J18" s="308">
        <v>5.07</v>
      </c>
      <c r="K18" s="308">
        <v>4.8899999999999997</v>
      </c>
      <c r="L18" s="330">
        <v>4.9000000000000004</v>
      </c>
      <c r="M18" s="371">
        <v>5.05</v>
      </c>
      <c r="N18" s="370">
        <v>5.36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6" workbookViewId="0">
      <selection activeCell="V44" sqref="V44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W23" sqref="W2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U28" sqref="U28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P59" sqref="P59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0" zoomScale="80" workbookViewId="0">
      <selection activeCell="M64" sqref="M64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G30" sqref="G30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92" t="s">
        <v>216</v>
      </c>
      <c r="B1" s="93"/>
      <c r="C1" s="93"/>
      <c r="D1" s="93"/>
      <c r="E1" s="94" t="s">
        <v>257</v>
      </c>
      <c r="F1" s="93"/>
      <c r="G1" s="93"/>
      <c r="H1" s="93"/>
      <c r="I1" s="93"/>
      <c r="J1" s="95"/>
      <c r="K1" s="95"/>
      <c r="L1" s="95"/>
      <c r="M1" s="95"/>
      <c r="N1" s="95"/>
      <c r="O1" s="95"/>
      <c r="P1" s="95"/>
    </row>
    <row r="2" spans="1:16" ht="15.75" thickBot="1">
      <c r="A2" s="469"/>
      <c r="B2" s="470" t="s">
        <v>9</v>
      </c>
      <c r="C2" s="471"/>
      <c r="D2" s="472"/>
      <c r="E2" s="473" t="s">
        <v>10</v>
      </c>
      <c r="F2" s="474"/>
      <c r="G2" s="474"/>
      <c r="H2" s="474"/>
      <c r="I2" s="474"/>
      <c r="J2" s="474"/>
      <c r="K2" s="474"/>
      <c r="L2" s="474"/>
      <c r="M2" s="474"/>
      <c r="N2" s="474"/>
      <c r="O2" s="475"/>
      <c r="P2" s="476"/>
    </row>
    <row r="3" spans="1:16" ht="15" thickBot="1">
      <c r="A3" s="96" t="s">
        <v>8</v>
      </c>
      <c r="B3" s="97"/>
      <c r="C3" s="98"/>
      <c r="D3" s="99"/>
      <c r="E3" s="100" t="s">
        <v>11</v>
      </c>
      <c r="F3" s="101"/>
      <c r="G3" s="101"/>
      <c r="H3" s="100" t="s">
        <v>12</v>
      </c>
      <c r="I3" s="102"/>
      <c r="J3" s="103"/>
      <c r="K3" s="104" t="s">
        <v>13</v>
      </c>
      <c r="L3" s="105"/>
      <c r="M3" s="101"/>
      <c r="N3" s="100" t="s">
        <v>14</v>
      </c>
      <c r="O3" s="101"/>
      <c r="P3" s="106"/>
    </row>
    <row r="4" spans="1:16" ht="28.5" customHeight="1" thickBot="1">
      <c r="A4" s="107"/>
      <c r="B4" s="416" t="s">
        <v>258</v>
      </c>
      <c r="C4" s="417" t="s">
        <v>251</v>
      </c>
      <c r="D4" s="418" t="s">
        <v>15</v>
      </c>
      <c r="E4" s="416" t="s">
        <v>258</v>
      </c>
      <c r="F4" s="419" t="s">
        <v>251</v>
      </c>
      <c r="G4" s="418" t="s">
        <v>15</v>
      </c>
      <c r="H4" s="416" t="s">
        <v>258</v>
      </c>
      <c r="I4" s="419" t="s">
        <v>251</v>
      </c>
      <c r="J4" s="418" t="s">
        <v>15</v>
      </c>
      <c r="K4" s="416" t="s">
        <v>258</v>
      </c>
      <c r="L4" s="419" t="s">
        <v>251</v>
      </c>
      <c r="M4" s="418" t="s">
        <v>15</v>
      </c>
      <c r="N4" s="416" t="s">
        <v>258</v>
      </c>
      <c r="O4" s="420" t="s">
        <v>251</v>
      </c>
      <c r="P4" s="421" t="s">
        <v>15</v>
      </c>
    </row>
    <row r="5" spans="1:16" ht="27.75" customHeight="1">
      <c r="A5" s="45" t="s">
        <v>217</v>
      </c>
      <c r="B5" s="422">
        <v>4488.5110000000004</v>
      </c>
      <c r="C5" s="423">
        <v>4483.2030000000004</v>
      </c>
      <c r="D5" s="424">
        <v>0.11839749393458188</v>
      </c>
      <c r="E5" s="422">
        <v>4507.5780000000004</v>
      </c>
      <c r="F5" s="425">
        <v>4481.9849999999997</v>
      </c>
      <c r="G5" s="424">
        <v>0.57101931398701156</v>
      </c>
      <c r="H5" s="422">
        <v>4463.4049999999997</v>
      </c>
      <c r="I5" s="425">
        <v>4458.0420000000004</v>
      </c>
      <c r="J5" s="424">
        <v>0.120299449848148</v>
      </c>
      <c r="K5" s="108">
        <v>4810.8360000000002</v>
      </c>
      <c r="L5" s="109">
        <v>4775.3050000000003</v>
      </c>
      <c r="M5" s="255">
        <v>0.74405718587608427</v>
      </c>
      <c r="N5" s="422">
        <v>4520.5519999999997</v>
      </c>
      <c r="O5" s="426">
        <v>4518.5280000000002</v>
      </c>
      <c r="P5" s="427">
        <v>4.4793348630337848E-2</v>
      </c>
    </row>
    <row r="6" spans="1:16" ht="25.5" customHeight="1">
      <c r="A6" s="46" t="s">
        <v>218</v>
      </c>
      <c r="B6" s="428">
        <v>6395.5789999999997</v>
      </c>
      <c r="C6" s="429">
        <v>6362.3609999999999</v>
      </c>
      <c r="D6" s="430">
        <v>0.52210177951235159</v>
      </c>
      <c r="E6" s="428">
        <v>6308.8280000000004</v>
      </c>
      <c r="F6" s="431">
        <v>6308.1459999999997</v>
      </c>
      <c r="G6" s="430">
        <v>1.0811417490982271E-2</v>
      </c>
      <c r="H6" s="428" t="s">
        <v>129</v>
      </c>
      <c r="I6" s="431">
        <v>6610</v>
      </c>
      <c r="J6" s="430" t="s">
        <v>129</v>
      </c>
      <c r="K6" s="110" t="s">
        <v>129</v>
      </c>
      <c r="L6" s="111" t="s">
        <v>129</v>
      </c>
      <c r="M6" s="112" t="s">
        <v>129</v>
      </c>
      <c r="N6" s="428">
        <v>6606.1409999999996</v>
      </c>
      <c r="O6" s="432">
        <v>6453.223</v>
      </c>
      <c r="P6" s="433">
        <v>2.3696376213870134</v>
      </c>
    </row>
    <row r="7" spans="1:16" ht="24" customHeight="1">
      <c r="A7" s="46" t="s">
        <v>219</v>
      </c>
      <c r="B7" s="428">
        <v>6541.6710000000003</v>
      </c>
      <c r="C7" s="429">
        <v>6444.152</v>
      </c>
      <c r="D7" s="430">
        <v>1.5132945343312858</v>
      </c>
      <c r="E7" s="428">
        <v>6491.7820000000002</v>
      </c>
      <c r="F7" s="431">
        <v>6306.3119999999999</v>
      </c>
      <c r="G7" s="430">
        <v>2.9410216303919037</v>
      </c>
      <c r="H7" s="428">
        <v>6600</v>
      </c>
      <c r="I7" s="431">
        <v>6500</v>
      </c>
      <c r="J7" s="430">
        <v>1.5384615384615385</v>
      </c>
      <c r="K7" s="110" t="s">
        <v>129</v>
      </c>
      <c r="L7" s="111" t="s">
        <v>129</v>
      </c>
      <c r="M7" s="112" t="s">
        <v>129</v>
      </c>
      <c r="N7" s="428">
        <v>6528.1570000000002</v>
      </c>
      <c r="O7" s="432">
        <v>6410.81</v>
      </c>
      <c r="P7" s="433">
        <v>1.8304551218956693</v>
      </c>
    </row>
    <row r="8" spans="1:16" ht="23.25" customHeight="1">
      <c r="A8" s="46" t="s">
        <v>220</v>
      </c>
      <c r="B8" s="428">
        <v>6033.8649999999998</v>
      </c>
      <c r="C8" s="429">
        <v>6034.808</v>
      </c>
      <c r="D8" s="430">
        <v>-1.5626014945300845E-2</v>
      </c>
      <c r="E8" s="428" t="s">
        <v>129</v>
      </c>
      <c r="F8" s="431" t="s">
        <v>129</v>
      </c>
      <c r="G8" s="430" t="s">
        <v>129</v>
      </c>
      <c r="H8" s="428" t="s">
        <v>129</v>
      </c>
      <c r="I8" s="431" t="s">
        <v>129</v>
      </c>
      <c r="J8" s="430" t="s">
        <v>129</v>
      </c>
      <c r="K8" s="110" t="s">
        <v>129</v>
      </c>
      <c r="L8" s="111" t="s">
        <v>129</v>
      </c>
      <c r="M8" s="112" t="s">
        <v>129</v>
      </c>
      <c r="N8" s="428" t="s">
        <v>129</v>
      </c>
      <c r="O8" s="431" t="s">
        <v>129</v>
      </c>
      <c r="P8" s="433" t="s">
        <v>129</v>
      </c>
    </row>
    <row r="9" spans="1:16" ht="21.75" customHeight="1">
      <c r="A9" s="46" t="s">
        <v>252</v>
      </c>
      <c r="B9" s="428" t="s">
        <v>129</v>
      </c>
      <c r="C9" s="429" t="s">
        <v>129</v>
      </c>
      <c r="D9" s="430" t="s">
        <v>129</v>
      </c>
      <c r="E9" s="428" t="s">
        <v>129</v>
      </c>
      <c r="F9" s="431" t="s">
        <v>129</v>
      </c>
      <c r="G9" s="430" t="s">
        <v>129</v>
      </c>
      <c r="H9" s="428" t="s">
        <v>129</v>
      </c>
      <c r="I9" s="431" t="s">
        <v>129</v>
      </c>
      <c r="J9" s="430" t="s">
        <v>129</v>
      </c>
      <c r="K9" s="110" t="s">
        <v>129</v>
      </c>
      <c r="L9" s="111" t="s">
        <v>129</v>
      </c>
      <c r="M9" s="112" t="s">
        <v>129</v>
      </c>
      <c r="N9" s="428" t="s">
        <v>129</v>
      </c>
      <c r="O9" s="432" t="s">
        <v>129</v>
      </c>
      <c r="P9" s="433" t="s">
        <v>129</v>
      </c>
    </row>
    <row r="10" spans="1:16" ht="24.75" customHeight="1">
      <c r="A10" s="46" t="s">
        <v>259</v>
      </c>
      <c r="B10" s="428" t="s">
        <v>129</v>
      </c>
      <c r="C10" s="429" t="s">
        <v>129</v>
      </c>
      <c r="D10" s="430" t="s">
        <v>129</v>
      </c>
      <c r="E10" s="428" t="s">
        <v>129</v>
      </c>
      <c r="F10" s="431" t="s">
        <v>129</v>
      </c>
      <c r="G10" s="430" t="s">
        <v>129</v>
      </c>
      <c r="H10" s="428" t="s">
        <v>129</v>
      </c>
      <c r="I10" s="431" t="s">
        <v>129</v>
      </c>
      <c r="J10" s="430" t="s">
        <v>129</v>
      </c>
      <c r="K10" s="110" t="s">
        <v>129</v>
      </c>
      <c r="L10" s="111" t="s">
        <v>129</v>
      </c>
      <c r="M10" s="112" t="s">
        <v>129</v>
      </c>
      <c r="N10" s="428" t="s">
        <v>129</v>
      </c>
      <c r="O10" s="432" t="s">
        <v>129</v>
      </c>
      <c r="P10" s="433" t="s">
        <v>129</v>
      </c>
    </row>
    <row r="11" spans="1:16" ht="25.5" customHeight="1" thickBot="1">
      <c r="A11" s="49" t="s">
        <v>260</v>
      </c>
      <c r="B11" s="477" t="s">
        <v>129</v>
      </c>
      <c r="C11" s="478" t="s">
        <v>129</v>
      </c>
      <c r="D11" s="479" t="s">
        <v>129</v>
      </c>
      <c r="E11" s="477" t="s">
        <v>129</v>
      </c>
      <c r="F11" s="480" t="s">
        <v>129</v>
      </c>
      <c r="G11" s="479" t="s">
        <v>129</v>
      </c>
      <c r="H11" s="477" t="s">
        <v>129</v>
      </c>
      <c r="I11" s="480" t="s">
        <v>129</v>
      </c>
      <c r="J11" s="479" t="s">
        <v>129</v>
      </c>
      <c r="K11" s="113" t="s">
        <v>129</v>
      </c>
      <c r="L11" s="114" t="s">
        <v>129</v>
      </c>
      <c r="M11" s="115" t="s">
        <v>129</v>
      </c>
      <c r="N11" s="477" t="s">
        <v>129</v>
      </c>
      <c r="O11" s="481" t="s">
        <v>129</v>
      </c>
      <c r="P11" s="482" t="s">
        <v>129</v>
      </c>
    </row>
    <row r="12" spans="1:16" ht="18.75" customHeight="1">
      <c r="B12" s="44"/>
      <c r="C12" s="37"/>
      <c r="D12" s="37"/>
      <c r="E12" s="37"/>
      <c r="F12" s="37"/>
      <c r="G12" s="37"/>
      <c r="H12" s="37"/>
      <c r="I12" s="37"/>
    </row>
    <row r="13" spans="1:16" ht="18.75" customHeight="1">
      <c r="B13" s="37" t="s">
        <v>122</v>
      </c>
      <c r="C13" s="37"/>
      <c r="D13" s="37"/>
      <c r="E13" s="37"/>
      <c r="F13" s="37"/>
      <c r="G13" s="37"/>
      <c r="H13" s="37"/>
      <c r="I13" s="37"/>
    </row>
    <row r="14" spans="1:16" ht="18.75" customHeight="1">
      <c r="B14" s="37" t="s">
        <v>121</v>
      </c>
      <c r="C14" s="37"/>
      <c r="D14" s="37"/>
      <c r="E14" s="37"/>
      <c r="F14" s="37"/>
      <c r="G14" s="37"/>
      <c r="H14" s="37"/>
      <c r="I14" s="37"/>
    </row>
    <row r="15" spans="1:16" ht="18.75" customHeight="1">
      <c r="B15" s="37" t="s">
        <v>2</v>
      </c>
    </row>
    <row r="16" spans="1:16" ht="18.75" customHeight="1">
      <c r="B16" s="37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U39" sqref="U3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4"/>
      <c r="C3" s="74"/>
      <c r="D3" s="74"/>
      <c r="E3" s="74"/>
      <c r="F3" s="74"/>
      <c r="G3" s="74"/>
      <c r="H3" s="74"/>
      <c r="I3" s="74"/>
    </row>
    <row r="4" spans="1:21" ht="15">
      <c r="B4" s="77" t="s">
        <v>248</v>
      </c>
      <c r="C4" s="77"/>
      <c r="D4" s="77"/>
      <c r="E4" s="77"/>
      <c r="F4" s="77"/>
      <c r="G4" s="77"/>
      <c r="H4" s="77"/>
      <c r="I4" s="74"/>
    </row>
    <row r="5" spans="1:21" ht="15">
      <c r="B5" s="74" t="s">
        <v>71</v>
      </c>
      <c r="C5" s="74"/>
      <c r="D5" s="74"/>
      <c r="E5" s="74"/>
      <c r="F5" s="74"/>
      <c r="G5" s="74"/>
      <c r="H5" s="74"/>
      <c r="I5" s="74"/>
    </row>
    <row r="6" spans="1:21" ht="15">
      <c r="B6" s="74"/>
      <c r="C6" s="74"/>
      <c r="D6" s="74"/>
      <c r="E6" s="74"/>
      <c r="F6" s="74"/>
      <c r="G6" s="74"/>
      <c r="H6" s="74"/>
      <c r="I6" s="74"/>
    </row>
    <row r="7" spans="1:21" ht="15">
      <c r="B7" s="74"/>
      <c r="C7" s="74"/>
      <c r="D7" s="74"/>
      <c r="E7" s="74"/>
      <c r="F7" s="74"/>
      <c r="G7" s="74"/>
      <c r="H7" s="74"/>
      <c r="I7" s="74"/>
      <c r="T7" s="118"/>
      <c r="U7" s="95"/>
    </row>
    <row r="8" spans="1:21" ht="15.75" thickBot="1">
      <c r="C8" s="117" t="s">
        <v>67</v>
      </c>
      <c r="D8" s="117"/>
      <c r="E8" s="117"/>
      <c r="F8" s="117"/>
      <c r="G8" s="117"/>
      <c r="H8" s="117"/>
      <c r="I8" s="74"/>
      <c r="K8" s="95"/>
      <c r="L8" s="117" t="s">
        <v>67</v>
      </c>
      <c r="M8" s="117"/>
      <c r="N8" s="117"/>
      <c r="O8" s="117"/>
      <c r="P8" s="117"/>
      <c r="U8" s="95"/>
    </row>
    <row r="9" spans="1:21" ht="15.75" thickBot="1">
      <c r="C9" s="119" t="s">
        <v>68</v>
      </c>
      <c r="D9" s="117"/>
      <c r="E9" s="117"/>
      <c r="F9" s="117"/>
      <c r="G9" s="117"/>
      <c r="H9" s="117"/>
      <c r="I9" s="74"/>
      <c r="K9" s="95"/>
      <c r="L9" s="119" t="s">
        <v>68</v>
      </c>
      <c r="M9" s="117"/>
      <c r="N9" s="117"/>
      <c r="O9" s="117"/>
      <c r="P9" s="117"/>
      <c r="T9" s="122"/>
    </row>
    <row r="10" spans="1:21" ht="15" thickBot="1">
      <c r="C10" s="120" t="s">
        <v>65</v>
      </c>
      <c r="D10" s="121"/>
      <c r="E10" s="121"/>
      <c r="F10" s="121"/>
      <c r="G10" s="121"/>
      <c r="H10" s="121"/>
      <c r="I10" s="121"/>
      <c r="J10" s="122"/>
      <c r="K10" s="95"/>
      <c r="L10" s="120" t="s">
        <v>66</v>
      </c>
      <c r="M10" s="121"/>
      <c r="N10" s="121"/>
      <c r="O10" s="121"/>
      <c r="P10" s="121"/>
      <c r="Q10" s="121"/>
      <c r="R10" s="121"/>
      <c r="S10" s="122"/>
      <c r="T10" s="95"/>
    </row>
    <row r="11" spans="1:21" ht="15" thickBot="1">
      <c r="C11" s="123" t="s">
        <v>249</v>
      </c>
      <c r="D11" s="124"/>
      <c r="E11" s="125"/>
      <c r="F11" s="126"/>
      <c r="G11" s="123"/>
      <c r="H11" s="124" t="s">
        <v>250</v>
      </c>
      <c r="I11" s="372"/>
      <c r="J11" s="126"/>
      <c r="K11" s="95"/>
      <c r="L11" s="123" t="s">
        <v>249</v>
      </c>
      <c r="M11" s="124"/>
      <c r="N11" s="125"/>
      <c r="O11" s="126"/>
      <c r="P11" s="123"/>
      <c r="Q11" s="124" t="s">
        <v>250</v>
      </c>
      <c r="R11" s="372"/>
      <c r="S11" s="126"/>
      <c r="T11" s="95"/>
    </row>
    <row r="12" spans="1:21" ht="43.5" thickBot="1">
      <c r="C12" s="3" t="s">
        <v>43</v>
      </c>
      <c r="D12" s="373" t="s">
        <v>44</v>
      </c>
      <c r="E12" s="4" t="s">
        <v>69</v>
      </c>
      <c r="F12" s="5" t="s">
        <v>45</v>
      </c>
      <c r="G12" s="6" t="s">
        <v>43</v>
      </c>
      <c r="H12" s="373" t="s">
        <v>44</v>
      </c>
      <c r="I12" s="4" t="s">
        <v>69</v>
      </c>
      <c r="J12" s="5" t="s">
        <v>45</v>
      </c>
      <c r="K12" s="95"/>
      <c r="L12" s="3" t="s">
        <v>43</v>
      </c>
      <c r="M12" s="373" t="s">
        <v>44</v>
      </c>
      <c r="N12" s="4" t="s">
        <v>69</v>
      </c>
      <c r="O12" s="5" t="s">
        <v>45</v>
      </c>
      <c r="P12" s="6" t="s">
        <v>43</v>
      </c>
      <c r="Q12" s="373" t="s">
        <v>44</v>
      </c>
      <c r="R12" s="4" t="s">
        <v>69</v>
      </c>
      <c r="S12" s="5" t="s">
        <v>45</v>
      </c>
      <c r="T12" s="95"/>
    </row>
    <row r="13" spans="1:21" ht="15" thickBot="1">
      <c r="C13" s="127" t="s">
        <v>46</v>
      </c>
      <c r="D13" s="128">
        <v>2172801.4180000001</v>
      </c>
      <c r="E13" s="129">
        <v>9601870.4910000004</v>
      </c>
      <c r="F13" s="130">
        <v>1371057.919</v>
      </c>
      <c r="G13" s="131" t="s">
        <v>46</v>
      </c>
      <c r="H13" s="128">
        <v>2461414.122</v>
      </c>
      <c r="I13" s="129">
        <v>11224703.929</v>
      </c>
      <c r="J13" s="130">
        <v>1343565.101</v>
      </c>
      <c r="K13" s="95"/>
      <c r="L13" s="127" t="s">
        <v>46</v>
      </c>
      <c r="M13" s="132">
        <v>66269.835999999996</v>
      </c>
      <c r="N13" s="129">
        <v>292541.74599999998</v>
      </c>
      <c r="O13" s="132">
        <v>57903.370999999999</v>
      </c>
      <c r="P13" s="133" t="s">
        <v>46</v>
      </c>
      <c r="Q13" s="132">
        <v>93686.603000000003</v>
      </c>
      <c r="R13" s="129">
        <v>427149.98599999998</v>
      </c>
      <c r="S13" s="130">
        <v>66369.938999999998</v>
      </c>
      <c r="T13" s="95"/>
    </row>
    <row r="14" spans="1:21" ht="15">
      <c r="C14" s="134" t="s">
        <v>47</v>
      </c>
      <c r="D14" s="135">
        <v>473455.93699999998</v>
      </c>
      <c r="E14" s="136">
        <v>2090745.5419999999</v>
      </c>
      <c r="F14" s="137">
        <v>226333.59700000001</v>
      </c>
      <c r="G14" s="138" t="s">
        <v>47</v>
      </c>
      <c r="H14" s="135">
        <v>538354.02</v>
      </c>
      <c r="I14" s="136">
        <v>2456460.054</v>
      </c>
      <c r="J14" s="137">
        <v>223653.60699999999</v>
      </c>
      <c r="K14" s="95"/>
      <c r="L14" s="139" t="s">
        <v>47</v>
      </c>
      <c r="M14" s="135">
        <v>24788.567999999999</v>
      </c>
      <c r="N14" s="136">
        <v>109062.595</v>
      </c>
      <c r="O14" s="135">
        <v>23407.401000000002</v>
      </c>
      <c r="P14" s="138" t="s">
        <v>47</v>
      </c>
      <c r="Q14" s="135">
        <v>35204.339999999997</v>
      </c>
      <c r="R14" s="136">
        <v>160214.326</v>
      </c>
      <c r="S14" s="135">
        <v>26721.171999999999</v>
      </c>
      <c r="T14" s="95"/>
    </row>
    <row r="15" spans="1:21" ht="15">
      <c r="C15" s="140" t="s">
        <v>48</v>
      </c>
      <c r="D15" s="141">
        <v>302462.45199999999</v>
      </c>
      <c r="E15" s="142">
        <v>1337695.649</v>
      </c>
      <c r="F15" s="143">
        <v>124901.629</v>
      </c>
      <c r="G15" s="144" t="s">
        <v>48</v>
      </c>
      <c r="H15" s="141">
        <v>344642.86099999998</v>
      </c>
      <c r="I15" s="142">
        <v>1573088.3929999999</v>
      </c>
      <c r="J15" s="143">
        <v>129600.246</v>
      </c>
      <c r="K15" s="95"/>
      <c r="L15" s="145" t="s">
        <v>48</v>
      </c>
      <c r="M15" s="141">
        <v>11764.165999999999</v>
      </c>
      <c r="N15" s="142">
        <v>52111.567999999999</v>
      </c>
      <c r="O15" s="141">
        <v>7259.5749999999998</v>
      </c>
      <c r="P15" s="144" t="s">
        <v>62</v>
      </c>
      <c r="Q15" s="141">
        <v>23412.983</v>
      </c>
      <c r="R15" s="142">
        <v>107063.849</v>
      </c>
      <c r="S15" s="141">
        <v>11918.322</v>
      </c>
      <c r="T15" s="95"/>
    </row>
    <row r="16" spans="1:21" ht="15">
      <c r="C16" s="140" t="s">
        <v>50</v>
      </c>
      <c r="D16" s="141">
        <v>204603.266</v>
      </c>
      <c r="E16" s="142">
        <v>904862.98400000005</v>
      </c>
      <c r="F16" s="143">
        <v>96312.808000000005</v>
      </c>
      <c r="G16" s="144" t="s">
        <v>50</v>
      </c>
      <c r="H16" s="141">
        <v>263713.82900000003</v>
      </c>
      <c r="I16" s="142">
        <v>1201862.8910000001</v>
      </c>
      <c r="J16" s="143">
        <v>109451.895</v>
      </c>
      <c r="K16" s="95"/>
      <c r="L16" s="145" t="s">
        <v>62</v>
      </c>
      <c r="M16" s="141">
        <v>8093.723</v>
      </c>
      <c r="N16" s="142">
        <v>35869.997000000003</v>
      </c>
      <c r="O16" s="141">
        <v>5270.4679999999998</v>
      </c>
      <c r="P16" s="144" t="s">
        <v>60</v>
      </c>
      <c r="Q16" s="141">
        <v>5623.8230000000003</v>
      </c>
      <c r="R16" s="142">
        <v>25640.350999999999</v>
      </c>
      <c r="S16" s="141">
        <v>4364.5910000000003</v>
      </c>
      <c r="T16" s="95"/>
    </row>
    <row r="17" spans="3:20" ht="15">
      <c r="C17" s="140" t="s">
        <v>80</v>
      </c>
      <c r="D17" s="141">
        <v>162865.41399999999</v>
      </c>
      <c r="E17" s="142">
        <v>719658.48</v>
      </c>
      <c r="F17" s="143">
        <v>117082.803</v>
      </c>
      <c r="G17" s="144" t="s">
        <v>80</v>
      </c>
      <c r="H17" s="141">
        <v>247507.177</v>
      </c>
      <c r="I17" s="142">
        <v>1128110.601</v>
      </c>
      <c r="J17" s="143">
        <v>130276.102</v>
      </c>
      <c r="K17" s="95"/>
      <c r="L17" s="145" t="s">
        <v>60</v>
      </c>
      <c r="M17" s="141">
        <v>4238.0860000000002</v>
      </c>
      <c r="N17" s="142">
        <v>18741.649000000001</v>
      </c>
      <c r="O17" s="141">
        <v>4011.0390000000002</v>
      </c>
      <c r="P17" s="144" t="s">
        <v>80</v>
      </c>
      <c r="Q17" s="141">
        <v>4613.0259999999998</v>
      </c>
      <c r="R17" s="142">
        <v>20990.881000000001</v>
      </c>
      <c r="S17" s="141">
        <v>3290.375</v>
      </c>
      <c r="T17" s="95"/>
    </row>
    <row r="18" spans="3:20" ht="15">
      <c r="C18" s="140" t="s">
        <v>49</v>
      </c>
      <c r="D18" s="141">
        <v>131476.52799999999</v>
      </c>
      <c r="E18" s="142">
        <v>580463.56099999999</v>
      </c>
      <c r="F18" s="143">
        <v>76028.804999999993</v>
      </c>
      <c r="G18" s="144" t="s">
        <v>49</v>
      </c>
      <c r="H18" s="141">
        <v>135069.41899999999</v>
      </c>
      <c r="I18" s="142">
        <v>615676.05500000005</v>
      </c>
      <c r="J18" s="143">
        <v>64767.737000000001</v>
      </c>
      <c r="K18" s="95"/>
      <c r="L18" s="145" t="s">
        <v>50</v>
      </c>
      <c r="M18" s="141">
        <v>3513.8510000000001</v>
      </c>
      <c r="N18" s="142">
        <v>15527.687</v>
      </c>
      <c r="O18" s="141">
        <v>1992.175</v>
      </c>
      <c r="P18" s="144" t="s">
        <v>59</v>
      </c>
      <c r="Q18" s="141">
        <v>3790.2109999999998</v>
      </c>
      <c r="R18" s="142">
        <v>17294.328000000001</v>
      </c>
      <c r="S18" s="141">
        <v>4801.29</v>
      </c>
      <c r="T18" s="95"/>
    </row>
    <row r="19" spans="3:20" ht="15">
      <c r="C19" s="140" t="s">
        <v>58</v>
      </c>
      <c r="D19" s="141">
        <v>99532.756999999998</v>
      </c>
      <c r="E19" s="142">
        <v>438536.84</v>
      </c>
      <c r="F19" s="143">
        <v>42227.826999999997</v>
      </c>
      <c r="G19" s="144" t="s">
        <v>58</v>
      </c>
      <c r="H19" s="141">
        <v>90899.403999999995</v>
      </c>
      <c r="I19" s="142">
        <v>413993.82199999999</v>
      </c>
      <c r="J19" s="143">
        <v>38676.137999999999</v>
      </c>
      <c r="K19" s="95"/>
      <c r="L19" s="145" t="s">
        <v>80</v>
      </c>
      <c r="M19" s="141">
        <v>3302.6390000000001</v>
      </c>
      <c r="N19" s="142">
        <v>14613.938</v>
      </c>
      <c r="O19" s="141">
        <v>2737.3339999999998</v>
      </c>
      <c r="P19" s="144" t="s">
        <v>50</v>
      </c>
      <c r="Q19" s="141">
        <v>3695.53</v>
      </c>
      <c r="R19" s="142">
        <v>16872.201000000001</v>
      </c>
      <c r="S19" s="141">
        <v>1996.444</v>
      </c>
      <c r="T19" s="95"/>
    </row>
    <row r="20" spans="3:20" ht="15">
      <c r="C20" s="140" t="s">
        <v>52</v>
      </c>
      <c r="D20" s="141">
        <v>81041.243000000002</v>
      </c>
      <c r="E20" s="142">
        <v>357442.91100000002</v>
      </c>
      <c r="F20" s="143">
        <v>48838.633000000002</v>
      </c>
      <c r="G20" s="144" t="s">
        <v>53</v>
      </c>
      <c r="H20" s="141">
        <v>76136.187000000005</v>
      </c>
      <c r="I20" s="142">
        <v>347088.87099999998</v>
      </c>
      <c r="J20" s="143">
        <v>39239.171999999999</v>
      </c>
      <c r="K20" s="95"/>
      <c r="L20" s="145" t="s">
        <v>76</v>
      </c>
      <c r="M20" s="141">
        <v>2869.6889999999999</v>
      </c>
      <c r="N20" s="142">
        <v>12597.51</v>
      </c>
      <c r="O20" s="141">
        <v>2705.4059999999999</v>
      </c>
      <c r="P20" s="144" t="s">
        <v>58</v>
      </c>
      <c r="Q20" s="141">
        <v>3421.8789999999999</v>
      </c>
      <c r="R20" s="142">
        <v>15608.277</v>
      </c>
      <c r="S20" s="141">
        <v>1735.125</v>
      </c>
      <c r="T20" s="95"/>
    </row>
    <row r="21" spans="3:20" ht="15">
      <c r="C21" s="140" t="s">
        <v>53</v>
      </c>
      <c r="D21" s="141">
        <v>59402.538999999997</v>
      </c>
      <c r="E21" s="142">
        <v>261766.62</v>
      </c>
      <c r="F21" s="143">
        <v>31103.861000000001</v>
      </c>
      <c r="G21" s="144" t="s">
        <v>52</v>
      </c>
      <c r="H21" s="141">
        <v>75342.92</v>
      </c>
      <c r="I21" s="142">
        <v>343273.32299999997</v>
      </c>
      <c r="J21" s="143">
        <v>39566.241999999998</v>
      </c>
      <c r="K21" s="95"/>
      <c r="L21" s="145" t="s">
        <v>59</v>
      </c>
      <c r="M21" s="141">
        <v>2798.3560000000002</v>
      </c>
      <c r="N21" s="142">
        <v>12347.306</v>
      </c>
      <c r="O21" s="141">
        <v>3765.21</v>
      </c>
      <c r="P21" s="144" t="s">
        <v>55</v>
      </c>
      <c r="Q21" s="141">
        <v>3032.7829999999999</v>
      </c>
      <c r="R21" s="142">
        <v>13819.281000000001</v>
      </c>
      <c r="S21" s="141">
        <v>3677.4929999999999</v>
      </c>
      <c r="T21" s="95"/>
    </row>
    <row r="22" spans="3:20" ht="15">
      <c r="C22" s="140" t="s">
        <v>73</v>
      </c>
      <c r="D22" s="141">
        <v>54523.930999999997</v>
      </c>
      <c r="E22" s="142">
        <v>241155.174</v>
      </c>
      <c r="F22" s="143">
        <v>43875.697</v>
      </c>
      <c r="G22" s="144" t="s">
        <v>128</v>
      </c>
      <c r="H22" s="141">
        <v>64698.741000000002</v>
      </c>
      <c r="I22" s="142">
        <v>294643.07299999997</v>
      </c>
      <c r="J22" s="143">
        <v>67309.948000000004</v>
      </c>
      <c r="K22" s="95"/>
      <c r="L22" s="145" t="s">
        <v>55</v>
      </c>
      <c r="M22" s="141">
        <v>1951.829</v>
      </c>
      <c r="N22" s="142">
        <v>8653.1080000000002</v>
      </c>
      <c r="O22" s="141">
        <v>3073.6819999999998</v>
      </c>
      <c r="P22" s="144" t="s">
        <v>49</v>
      </c>
      <c r="Q22" s="141">
        <v>2814.6030000000001</v>
      </c>
      <c r="R22" s="142">
        <v>12837.606</v>
      </c>
      <c r="S22" s="141">
        <v>1836.6980000000001</v>
      </c>
      <c r="T22" s="95"/>
    </row>
    <row r="23" spans="3:20" ht="15">
      <c r="C23" s="140" t="s">
        <v>57</v>
      </c>
      <c r="D23" s="141">
        <v>47300.843999999997</v>
      </c>
      <c r="E23" s="142">
        <v>208753.253</v>
      </c>
      <c r="F23" s="143">
        <v>35047.646000000001</v>
      </c>
      <c r="G23" s="144" t="s">
        <v>59</v>
      </c>
      <c r="H23" s="141">
        <v>58505.987999999998</v>
      </c>
      <c r="I23" s="142">
        <v>266925.033</v>
      </c>
      <c r="J23" s="143">
        <v>25865.892</v>
      </c>
      <c r="K23" s="95"/>
      <c r="L23" s="145" t="s">
        <v>53</v>
      </c>
      <c r="M23" s="141">
        <v>708.01800000000003</v>
      </c>
      <c r="N23" s="142">
        <v>3124.7959999999998</v>
      </c>
      <c r="O23" s="141">
        <v>1106.1790000000001</v>
      </c>
      <c r="P23" s="144" t="s">
        <v>214</v>
      </c>
      <c r="Q23" s="141">
        <v>2429.2779999999998</v>
      </c>
      <c r="R23" s="142">
        <v>11069.058999999999</v>
      </c>
      <c r="S23" s="141">
        <v>1096.376</v>
      </c>
      <c r="T23" s="95"/>
    </row>
    <row r="24" spans="3:20" ht="15">
      <c r="C24" s="140" t="s">
        <v>59</v>
      </c>
      <c r="D24" s="141">
        <v>45508.194000000003</v>
      </c>
      <c r="E24" s="142">
        <v>201002.671</v>
      </c>
      <c r="F24" s="143">
        <v>27894.808000000001</v>
      </c>
      <c r="G24" s="144" t="s">
        <v>73</v>
      </c>
      <c r="H24" s="141">
        <v>56300.713000000003</v>
      </c>
      <c r="I24" s="142">
        <v>256797.45699999999</v>
      </c>
      <c r="J24" s="143">
        <v>33570.224999999999</v>
      </c>
      <c r="K24" s="95"/>
      <c r="L24" s="145" t="s">
        <v>49</v>
      </c>
      <c r="M24" s="141">
        <v>452.70299999999997</v>
      </c>
      <c r="N24" s="142">
        <v>2022.2909999999999</v>
      </c>
      <c r="O24" s="141">
        <v>457.61</v>
      </c>
      <c r="P24" s="144" t="s">
        <v>53</v>
      </c>
      <c r="Q24" s="141">
        <v>1435.84</v>
      </c>
      <c r="R24" s="142">
        <v>6540.2640000000001</v>
      </c>
      <c r="S24" s="141">
        <v>2052.3290000000002</v>
      </c>
      <c r="T24" s="95"/>
    </row>
    <row r="25" spans="3:20" ht="15">
      <c r="C25" s="140" t="s">
        <v>56</v>
      </c>
      <c r="D25" s="141">
        <v>44104.97</v>
      </c>
      <c r="E25" s="142">
        <v>195014.508</v>
      </c>
      <c r="F25" s="143">
        <v>32039.451000000001</v>
      </c>
      <c r="G25" s="144" t="s">
        <v>61</v>
      </c>
      <c r="H25" s="141">
        <v>54740.858999999997</v>
      </c>
      <c r="I25" s="142">
        <v>249761.269</v>
      </c>
      <c r="J25" s="143">
        <v>17815.625</v>
      </c>
      <c r="K25" s="95"/>
      <c r="L25" s="145" t="s">
        <v>52</v>
      </c>
      <c r="M25" s="141">
        <v>375.24900000000002</v>
      </c>
      <c r="N25" s="142">
        <v>1664.1010000000001</v>
      </c>
      <c r="O25" s="141">
        <v>1010.88</v>
      </c>
      <c r="P25" s="144" t="s">
        <v>202</v>
      </c>
      <c r="Q25" s="141">
        <v>1050.654</v>
      </c>
      <c r="R25" s="142">
        <v>4786.0529999999999</v>
      </c>
      <c r="S25" s="141">
        <v>428.20600000000002</v>
      </c>
      <c r="T25" s="95"/>
    </row>
    <row r="26" spans="3:20" ht="15">
      <c r="C26" s="140" t="s">
        <v>128</v>
      </c>
      <c r="D26" s="141">
        <v>40942.080000000002</v>
      </c>
      <c r="E26" s="142">
        <v>181897.91800000001</v>
      </c>
      <c r="F26" s="143">
        <v>53613.99</v>
      </c>
      <c r="G26" s="144" t="s">
        <v>57</v>
      </c>
      <c r="H26" s="141">
        <v>53678.813000000002</v>
      </c>
      <c r="I26" s="142">
        <v>244563.16200000001</v>
      </c>
      <c r="J26" s="143">
        <v>31784.149000000001</v>
      </c>
      <c r="K26" s="95"/>
      <c r="L26" s="145" t="s">
        <v>61</v>
      </c>
      <c r="M26" s="141">
        <v>277.12</v>
      </c>
      <c r="N26" s="142">
        <v>1185.366</v>
      </c>
      <c r="O26" s="141">
        <v>176.02600000000001</v>
      </c>
      <c r="P26" s="144" t="s">
        <v>52</v>
      </c>
      <c r="Q26" s="141">
        <v>1028.5160000000001</v>
      </c>
      <c r="R26" s="142">
        <v>4701.308</v>
      </c>
      <c r="S26" s="141">
        <v>569.245</v>
      </c>
      <c r="T26" s="95"/>
    </row>
    <row r="27" spans="3:20" ht="15">
      <c r="C27" s="140" t="s">
        <v>61</v>
      </c>
      <c r="D27" s="141">
        <v>33035.660000000003</v>
      </c>
      <c r="E27" s="142">
        <v>145859.94200000001</v>
      </c>
      <c r="F27" s="143">
        <v>12480.99</v>
      </c>
      <c r="G27" s="144" t="s">
        <v>160</v>
      </c>
      <c r="H27" s="141">
        <v>42303.616999999998</v>
      </c>
      <c r="I27" s="142">
        <v>193083.649</v>
      </c>
      <c r="J27" s="143">
        <v>47424.758999999998</v>
      </c>
      <c r="K27" s="95"/>
      <c r="L27" s="145" t="s">
        <v>57</v>
      </c>
      <c r="M27" s="141">
        <v>263.43599999999998</v>
      </c>
      <c r="N27" s="142">
        <v>1169.0309999999999</v>
      </c>
      <c r="O27" s="141">
        <v>270.94799999999998</v>
      </c>
      <c r="P27" s="144" t="s">
        <v>48</v>
      </c>
      <c r="Q27" s="141">
        <v>462.58600000000001</v>
      </c>
      <c r="R27" s="142">
        <v>2107.788</v>
      </c>
      <c r="S27" s="141">
        <v>504.26799999999997</v>
      </c>
      <c r="T27" s="95"/>
    </row>
    <row r="28" spans="3:20" ht="15">
      <c r="C28" s="140" t="s">
        <v>51</v>
      </c>
      <c r="D28" s="141">
        <v>31700.037</v>
      </c>
      <c r="E28" s="142">
        <v>139659.64799999999</v>
      </c>
      <c r="F28" s="143">
        <v>14132.210999999999</v>
      </c>
      <c r="G28" s="144" t="s">
        <v>51</v>
      </c>
      <c r="H28" s="141">
        <v>34240.885999999999</v>
      </c>
      <c r="I28" s="142">
        <v>156141.519</v>
      </c>
      <c r="J28" s="143">
        <v>12967.406000000001</v>
      </c>
      <c r="K28" s="95"/>
      <c r="L28" s="145" t="s">
        <v>202</v>
      </c>
      <c r="M28" s="141">
        <v>249.738</v>
      </c>
      <c r="N28" s="142">
        <v>1104.067</v>
      </c>
      <c r="O28" s="141">
        <v>118.90300000000001</v>
      </c>
      <c r="P28" s="144" t="s">
        <v>57</v>
      </c>
      <c r="Q28" s="141">
        <v>371.012</v>
      </c>
      <c r="R28" s="142">
        <v>1690.625</v>
      </c>
      <c r="S28" s="141">
        <v>439.26</v>
      </c>
      <c r="T28" s="95"/>
    </row>
    <row r="29" spans="3:20" ht="15">
      <c r="C29" s="140" t="s">
        <v>160</v>
      </c>
      <c r="D29" s="141">
        <v>27269.784</v>
      </c>
      <c r="E29" s="142">
        <v>121397.258</v>
      </c>
      <c r="F29" s="143">
        <v>32779.311000000002</v>
      </c>
      <c r="G29" s="144" t="s">
        <v>62</v>
      </c>
      <c r="H29" s="141">
        <v>32962.531999999999</v>
      </c>
      <c r="I29" s="142">
        <v>150301.29500000001</v>
      </c>
      <c r="J29" s="143">
        <v>91459.619000000006</v>
      </c>
      <c r="K29" s="95"/>
      <c r="L29" s="145" t="s">
        <v>214</v>
      </c>
      <c r="M29" s="141">
        <v>139.63999999999999</v>
      </c>
      <c r="N29" s="142">
        <v>601.63499999999999</v>
      </c>
      <c r="O29" s="141">
        <v>45.582999999999998</v>
      </c>
      <c r="P29" s="144" t="s">
        <v>76</v>
      </c>
      <c r="Q29" s="141">
        <v>368.28199999999998</v>
      </c>
      <c r="R29" s="142">
        <v>1673.614</v>
      </c>
      <c r="S29" s="141">
        <v>336.18299999999999</v>
      </c>
      <c r="T29" s="95"/>
    </row>
    <row r="30" spans="3:20" ht="15">
      <c r="C30" s="374" t="s">
        <v>75</v>
      </c>
      <c r="D30" s="95"/>
      <c r="E30" s="95"/>
      <c r="F30" s="95"/>
      <c r="G30" s="95"/>
      <c r="H30" s="95"/>
      <c r="I30" s="95"/>
      <c r="J30" s="95"/>
      <c r="K30" s="95"/>
      <c r="L30" s="374" t="s">
        <v>75</v>
      </c>
      <c r="M30" s="95"/>
      <c r="N30" s="95"/>
      <c r="O30" s="95"/>
      <c r="P30" s="117"/>
      <c r="Q30" s="117"/>
      <c r="R30" s="117"/>
      <c r="S30" s="95"/>
      <c r="T30" s="95"/>
    </row>
    <row r="31" spans="3:20" ht="15">
      <c r="C31" s="95"/>
      <c r="D31" s="95"/>
      <c r="E31" s="95"/>
      <c r="F31" s="95"/>
      <c r="G31" s="95"/>
      <c r="H31" s="95"/>
      <c r="I31" s="95"/>
      <c r="J31" s="95"/>
      <c r="K31" s="95"/>
      <c r="L31" s="374"/>
      <c r="M31" s="95"/>
      <c r="N31" s="95"/>
      <c r="O31" s="95"/>
      <c r="P31" s="117"/>
      <c r="Q31" s="117"/>
      <c r="R31" s="117"/>
      <c r="S31" s="95"/>
      <c r="T31" s="95"/>
    </row>
    <row r="32" spans="3:20" ht="15">
      <c r="C32" s="95"/>
      <c r="D32" s="95"/>
      <c r="E32" s="95"/>
      <c r="F32" s="95"/>
      <c r="G32" s="95"/>
      <c r="H32" s="95"/>
      <c r="I32" s="95"/>
      <c r="J32" s="95"/>
      <c r="K32" s="95"/>
      <c r="L32" s="374"/>
      <c r="M32" s="95"/>
      <c r="N32" s="95"/>
      <c r="O32" s="95"/>
      <c r="P32" s="117"/>
      <c r="Q32" s="117"/>
      <c r="R32" s="117"/>
      <c r="S32" s="95"/>
      <c r="T32" s="95"/>
    </row>
    <row r="33" spans="3:20" ht="15">
      <c r="C33" s="117" t="s">
        <v>70</v>
      </c>
      <c r="D33" s="117"/>
      <c r="E33" s="117"/>
      <c r="F33" s="117"/>
      <c r="G33" s="117"/>
      <c r="H33" s="117"/>
      <c r="I33" s="117"/>
      <c r="J33" s="118"/>
      <c r="K33" s="95"/>
      <c r="L33" s="117" t="s">
        <v>70</v>
      </c>
      <c r="M33" s="117"/>
      <c r="N33" s="117"/>
      <c r="O33" s="117"/>
      <c r="P33" s="117"/>
      <c r="Q33" s="117"/>
      <c r="R33" s="117"/>
      <c r="S33" s="95"/>
      <c r="T33" s="95"/>
    </row>
    <row r="34" spans="3:20" ht="15.75" thickBot="1">
      <c r="C34" s="119" t="s">
        <v>68</v>
      </c>
      <c r="D34" s="118"/>
      <c r="E34" s="118"/>
      <c r="F34" s="118"/>
      <c r="G34" s="118"/>
      <c r="H34" s="118"/>
      <c r="I34" s="118"/>
      <c r="J34" s="118"/>
      <c r="K34" s="95"/>
      <c r="L34" s="119" t="s">
        <v>68</v>
      </c>
      <c r="M34" s="118"/>
      <c r="N34" s="118"/>
      <c r="O34" s="118"/>
      <c r="P34" s="118"/>
      <c r="Q34" s="118"/>
      <c r="R34" s="118"/>
      <c r="S34" s="95"/>
      <c r="T34" s="95"/>
    </row>
    <row r="35" spans="3:20" ht="15" thickBot="1">
      <c r="C35" s="120" t="s">
        <v>65</v>
      </c>
      <c r="D35" s="120"/>
      <c r="E35" s="121"/>
      <c r="F35" s="121"/>
      <c r="G35" s="121"/>
      <c r="H35" s="121"/>
      <c r="I35" s="121"/>
      <c r="J35" s="122"/>
      <c r="K35" s="95"/>
      <c r="L35" s="120" t="s">
        <v>66</v>
      </c>
      <c r="M35" s="121"/>
      <c r="N35" s="121"/>
      <c r="O35" s="121"/>
      <c r="P35" s="121"/>
      <c r="Q35" s="121"/>
      <c r="R35" s="121"/>
      <c r="S35" s="122"/>
      <c r="T35" s="95"/>
    </row>
    <row r="36" spans="3:20" ht="15" thickBot="1">
      <c r="C36" s="123" t="s">
        <v>249</v>
      </c>
      <c r="D36" s="124"/>
      <c r="E36" s="125"/>
      <c r="F36" s="126"/>
      <c r="G36" s="123"/>
      <c r="H36" s="124" t="s">
        <v>250</v>
      </c>
      <c r="I36" s="372"/>
      <c r="J36" s="126"/>
      <c r="K36" s="95"/>
      <c r="L36" s="123" t="s">
        <v>249</v>
      </c>
      <c r="M36" s="124"/>
      <c r="N36" s="125"/>
      <c r="O36" s="126"/>
      <c r="P36" s="123"/>
      <c r="Q36" s="124" t="s">
        <v>250</v>
      </c>
      <c r="R36" s="372"/>
      <c r="S36" s="126"/>
      <c r="T36" s="95"/>
    </row>
    <row r="37" spans="3:20" ht="43.5" thickBot="1">
      <c r="C37" s="21" t="s">
        <v>43</v>
      </c>
      <c r="D37" s="375" t="s">
        <v>44</v>
      </c>
      <c r="E37" s="11" t="s">
        <v>69</v>
      </c>
      <c r="F37" s="5" t="s">
        <v>45</v>
      </c>
      <c r="G37" s="6" t="s">
        <v>43</v>
      </c>
      <c r="H37" s="373" t="s">
        <v>44</v>
      </c>
      <c r="I37" s="11" t="s">
        <v>69</v>
      </c>
      <c r="J37" s="5" t="s">
        <v>45</v>
      </c>
      <c r="K37" s="95"/>
      <c r="L37" s="3" t="s">
        <v>43</v>
      </c>
      <c r="M37" s="373" t="s">
        <v>44</v>
      </c>
      <c r="N37" s="4" t="s">
        <v>69</v>
      </c>
      <c r="O37" s="5" t="s">
        <v>45</v>
      </c>
      <c r="P37" s="3" t="s">
        <v>43</v>
      </c>
      <c r="Q37" s="373" t="s">
        <v>44</v>
      </c>
      <c r="R37" s="4" t="s">
        <v>69</v>
      </c>
      <c r="S37" s="5" t="s">
        <v>45</v>
      </c>
      <c r="T37" s="95"/>
    </row>
    <row r="38" spans="3:20" ht="15.75" thickBot="1">
      <c r="C38" s="146" t="s">
        <v>46</v>
      </c>
      <c r="D38" s="376">
        <v>63793.196000000004</v>
      </c>
      <c r="E38" s="147">
        <v>282413.84499999997</v>
      </c>
      <c r="F38" s="148">
        <v>31422.224999999999</v>
      </c>
      <c r="G38" s="133" t="s">
        <v>46</v>
      </c>
      <c r="H38" s="149">
        <v>56075.275000000001</v>
      </c>
      <c r="I38" s="150">
        <v>255582.454</v>
      </c>
      <c r="J38" s="151">
        <v>30926.616000000002</v>
      </c>
      <c r="K38" s="95"/>
      <c r="L38" s="146" t="s">
        <v>46</v>
      </c>
      <c r="M38" s="152">
        <v>141262.43900000001</v>
      </c>
      <c r="N38" s="153">
        <v>624411.37899999996</v>
      </c>
      <c r="O38" s="130">
        <v>104166.245</v>
      </c>
      <c r="P38" s="154" t="s">
        <v>46</v>
      </c>
      <c r="Q38" s="152">
        <v>145078.49799999999</v>
      </c>
      <c r="R38" s="129">
        <v>661087.15099999995</v>
      </c>
      <c r="S38" s="130">
        <v>116280.72100000001</v>
      </c>
      <c r="T38" s="95"/>
    </row>
    <row r="39" spans="3:20" ht="15">
      <c r="C39" s="155" t="s">
        <v>47</v>
      </c>
      <c r="D39" s="377">
        <v>34956.519</v>
      </c>
      <c r="E39" s="156">
        <v>154699.003</v>
      </c>
      <c r="F39" s="157">
        <v>25302.202000000001</v>
      </c>
      <c r="G39" s="158" t="s">
        <v>47</v>
      </c>
      <c r="H39" s="378">
        <v>32858.334000000003</v>
      </c>
      <c r="I39" s="159">
        <v>149687.76699999999</v>
      </c>
      <c r="J39" s="160">
        <v>23878.023000000001</v>
      </c>
      <c r="K39" s="95"/>
      <c r="L39" s="161" t="s">
        <v>47</v>
      </c>
      <c r="M39" s="162">
        <v>31470.010999999999</v>
      </c>
      <c r="N39" s="163">
        <v>139151.84599999999</v>
      </c>
      <c r="O39" s="164">
        <v>10448.823</v>
      </c>
      <c r="P39" s="161" t="s">
        <v>80</v>
      </c>
      <c r="Q39" s="165">
        <v>33737.563000000002</v>
      </c>
      <c r="R39" s="166">
        <v>153793.84</v>
      </c>
      <c r="S39" s="137">
        <v>29185.116999999998</v>
      </c>
      <c r="T39" s="95"/>
    </row>
    <row r="40" spans="3:20" ht="15">
      <c r="C40" s="167" t="s">
        <v>62</v>
      </c>
      <c r="D40" s="379">
        <v>17541.161</v>
      </c>
      <c r="E40" s="168">
        <v>77663.430999999997</v>
      </c>
      <c r="F40" s="169">
        <v>2157.4470000000001</v>
      </c>
      <c r="G40" s="139" t="s">
        <v>62</v>
      </c>
      <c r="H40" s="135">
        <v>11217.857</v>
      </c>
      <c r="I40" s="170">
        <v>51134.957999999999</v>
      </c>
      <c r="J40" s="171">
        <v>1413.442</v>
      </c>
      <c r="K40" s="95"/>
      <c r="L40" s="172" t="s">
        <v>80</v>
      </c>
      <c r="M40" s="173">
        <v>27497.204000000002</v>
      </c>
      <c r="N40" s="174">
        <v>121974.43399999999</v>
      </c>
      <c r="O40" s="175">
        <v>19946.955000000002</v>
      </c>
      <c r="P40" s="172" t="s">
        <v>47</v>
      </c>
      <c r="Q40" s="176">
        <v>26326.829000000002</v>
      </c>
      <c r="R40" s="177">
        <v>119870.024</v>
      </c>
      <c r="S40" s="143">
        <v>13433.902</v>
      </c>
      <c r="T40" s="95"/>
    </row>
    <row r="41" spans="3:20" ht="15">
      <c r="C41" s="167" t="s">
        <v>80</v>
      </c>
      <c r="D41" s="379">
        <v>2556.614</v>
      </c>
      <c r="E41" s="168">
        <v>11338.195</v>
      </c>
      <c r="F41" s="169">
        <v>2775.453</v>
      </c>
      <c r="G41" s="145" t="s">
        <v>57</v>
      </c>
      <c r="H41" s="141">
        <v>4409.0810000000001</v>
      </c>
      <c r="I41" s="178">
        <v>20210.883000000002</v>
      </c>
      <c r="J41" s="179">
        <v>999.98</v>
      </c>
      <c r="K41" s="95"/>
      <c r="L41" s="172" t="s">
        <v>59</v>
      </c>
      <c r="M41" s="173">
        <v>19071.519</v>
      </c>
      <c r="N41" s="174">
        <v>84366.495999999999</v>
      </c>
      <c r="O41" s="175">
        <v>21432.096000000001</v>
      </c>
      <c r="P41" s="172" t="s">
        <v>59</v>
      </c>
      <c r="Q41" s="176">
        <v>20745.419999999998</v>
      </c>
      <c r="R41" s="177">
        <v>94572.012000000002</v>
      </c>
      <c r="S41" s="143">
        <v>21270.69</v>
      </c>
      <c r="T41" s="95"/>
    </row>
    <row r="42" spans="3:20" ht="15">
      <c r="C42" s="167" t="s">
        <v>54</v>
      </c>
      <c r="D42" s="379">
        <v>2271.9589999999998</v>
      </c>
      <c r="E42" s="168">
        <v>10057.337</v>
      </c>
      <c r="F42" s="169">
        <v>243.339</v>
      </c>
      <c r="G42" s="145" t="s">
        <v>80</v>
      </c>
      <c r="H42" s="141">
        <v>3723.5410000000002</v>
      </c>
      <c r="I42" s="178">
        <v>16948.73</v>
      </c>
      <c r="J42" s="179">
        <v>3883.3389999999999</v>
      </c>
      <c r="K42" s="95"/>
      <c r="L42" s="172" t="s">
        <v>49</v>
      </c>
      <c r="M42" s="173">
        <v>17217.343000000001</v>
      </c>
      <c r="N42" s="174">
        <v>76145.94</v>
      </c>
      <c r="O42" s="175">
        <v>15082.485000000001</v>
      </c>
      <c r="P42" s="172" t="s">
        <v>49</v>
      </c>
      <c r="Q42" s="176">
        <v>15276.623</v>
      </c>
      <c r="R42" s="177">
        <v>69582.459000000003</v>
      </c>
      <c r="S42" s="143">
        <v>15679.329</v>
      </c>
      <c r="T42" s="95"/>
    </row>
    <row r="43" spans="3:20" ht="15">
      <c r="C43" s="167" t="s">
        <v>57</v>
      </c>
      <c r="D43" s="379">
        <v>1607.107</v>
      </c>
      <c r="E43" s="168">
        <v>7156.643</v>
      </c>
      <c r="F43" s="169">
        <v>369.27499999999998</v>
      </c>
      <c r="G43" s="145" t="s">
        <v>77</v>
      </c>
      <c r="H43" s="141">
        <v>1351.7260000000001</v>
      </c>
      <c r="I43" s="178">
        <v>6149.11</v>
      </c>
      <c r="J43" s="179">
        <v>461.21199999999999</v>
      </c>
      <c r="K43" s="95"/>
      <c r="L43" s="172" t="s">
        <v>52</v>
      </c>
      <c r="M43" s="173">
        <v>11425.581</v>
      </c>
      <c r="N43" s="174">
        <v>50495.146999999997</v>
      </c>
      <c r="O43" s="175">
        <v>19991.078000000001</v>
      </c>
      <c r="P43" s="172" t="s">
        <v>55</v>
      </c>
      <c r="Q43" s="176">
        <v>9613.4850000000006</v>
      </c>
      <c r="R43" s="177">
        <v>43780.398999999998</v>
      </c>
      <c r="S43" s="143">
        <v>1148.4739999999999</v>
      </c>
      <c r="T43" s="95"/>
    </row>
    <row r="44" spans="3:20" ht="15">
      <c r="C44" s="167" t="s">
        <v>52</v>
      </c>
      <c r="D44" s="379">
        <v>1208.9849999999999</v>
      </c>
      <c r="E44" s="168">
        <v>5328.268</v>
      </c>
      <c r="F44" s="169">
        <v>164.18199999999999</v>
      </c>
      <c r="G44" s="145" t="s">
        <v>52</v>
      </c>
      <c r="H44" s="141">
        <v>942.99599999999998</v>
      </c>
      <c r="I44" s="178">
        <v>4288.7089999999998</v>
      </c>
      <c r="J44" s="179">
        <v>136.93600000000001</v>
      </c>
      <c r="K44" s="95"/>
      <c r="L44" s="172" t="s">
        <v>55</v>
      </c>
      <c r="M44" s="173">
        <v>8669.3050000000003</v>
      </c>
      <c r="N44" s="174">
        <v>38233.423999999999</v>
      </c>
      <c r="O44" s="175">
        <v>923.35599999999999</v>
      </c>
      <c r="P44" s="172" t="s">
        <v>50</v>
      </c>
      <c r="Q44" s="176">
        <v>9123.65</v>
      </c>
      <c r="R44" s="177">
        <v>41597.633000000002</v>
      </c>
      <c r="S44" s="143">
        <v>3032.1509999999998</v>
      </c>
      <c r="T44" s="95"/>
    </row>
    <row r="45" spans="3:20" ht="15">
      <c r="C45" s="167" t="s">
        <v>63</v>
      </c>
      <c r="D45" s="380">
        <v>1082.44</v>
      </c>
      <c r="E45" s="180">
        <v>4728.732</v>
      </c>
      <c r="F45" s="181">
        <v>26.067</v>
      </c>
      <c r="G45" s="182" t="s">
        <v>59</v>
      </c>
      <c r="H45" s="183">
        <v>592.27800000000002</v>
      </c>
      <c r="I45" s="184">
        <v>2697.5309999999999</v>
      </c>
      <c r="J45" s="185">
        <v>68.051000000000002</v>
      </c>
      <c r="K45" s="95"/>
      <c r="L45" s="172" t="s">
        <v>48</v>
      </c>
      <c r="M45" s="173">
        <v>7701.3270000000002</v>
      </c>
      <c r="N45" s="174">
        <v>33857.572999999997</v>
      </c>
      <c r="O45" s="175">
        <v>621.07600000000002</v>
      </c>
      <c r="P45" s="172" t="s">
        <v>52</v>
      </c>
      <c r="Q45" s="176">
        <v>8462.7929999999997</v>
      </c>
      <c r="R45" s="177">
        <v>38566.578999999998</v>
      </c>
      <c r="S45" s="143">
        <v>14792.343999999999</v>
      </c>
      <c r="T45" s="95"/>
    </row>
    <row r="46" spans="3:20" ht="15">
      <c r="C46" s="167" t="s">
        <v>73</v>
      </c>
      <c r="D46" s="379">
        <v>756.73900000000003</v>
      </c>
      <c r="E46" s="168">
        <v>3358.7979999999998</v>
      </c>
      <c r="F46" s="169">
        <v>97.516999999999996</v>
      </c>
      <c r="G46" s="145" t="s">
        <v>73</v>
      </c>
      <c r="H46" s="141">
        <v>544.26099999999997</v>
      </c>
      <c r="I46" s="186">
        <v>2483.9569999999999</v>
      </c>
      <c r="J46" s="179">
        <v>65.311999999999998</v>
      </c>
      <c r="K46" s="95"/>
      <c r="L46" s="172" t="s">
        <v>51</v>
      </c>
      <c r="M46" s="173">
        <v>7611.192</v>
      </c>
      <c r="N46" s="174">
        <v>33594.506000000001</v>
      </c>
      <c r="O46" s="175">
        <v>438.44499999999999</v>
      </c>
      <c r="P46" s="172" t="s">
        <v>48</v>
      </c>
      <c r="Q46" s="176">
        <v>6616.0140000000001</v>
      </c>
      <c r="R46" s="177">
        <v>30183.567999999999</v>
      </c>
      <c r="S46" s="143">
        <v>336.45</v>
      </c>
      <c r="T46" s="95"/>
    </row>
    <row r="47" spans="3:20" ht="15">
      <c r="C47" s="167" t="s">
        <v>77</v>
      </c>
      <c r="D47" s="379">
        <v>512.755</v>
      </c>
      <c r="E47" s="168">
        <v>2297.4520000000002</v>
      </c>
      <c r="F47" s="169">
        <v>158.375</v>
      </c>
      <c r="G47" s="145" t="s">
        <v>49</v>
      </c>
      <c r="H47" s="141">
        <v>344.84699999999998</v>
      </c>
      <c r="I47" s="186">
        <v>1570.6110000000001</v>
      </c>
      <c r="J47" s="179">
        <v>16.934000000000001</v>
      </c>
      <c r="K47" s="95"/>
      <c r="L47" s="172" t="s">
        <v>50</v>
      </c>
      <c r="M47" s="173">
        <v>3214.8229999999999</v>
      </c>
      <c r="N47" s="174">
        <v>14124.563</v>
      </c>
      <c r="O47" s="175">
        <v>1800.7809999999999</v>
      </c>
      <c r="P47" s="172" t="s">
        <v>57</v>
      </c>
      <c r="Q47" s="176">
        <v>5932.1819999999998</v>
      </c>
      <c r="R47" s="177">
        <v>26971.225999999999</v>
      </c>
      <c r="S47" s="143">
        <v>7346.03</v>
      </c>
      <c r="T47" s="95"/>
    </row>
    <row r="48" spans="3:20" ht="15">
      <c r="C48" s="167" t="s">
        <v>222</v>
      </c>
      <c r="D48" s="379">
        <v>506.64</v>
      </c>
      <c r="E48" s="168">
        <v>2276.73</v>
      </c>
      <c r="F48" s="169">
        <v>76.034999999999997</v>
      </c>
      <c r="G48" s="145" t="s">
        <v>50</v>
      </c>
      <c r="H48" s="141">
        <v>34.536999999999999</v>
      </c>
      <c r="I48" s="186">
        <v>155.41300000000001</v>
      </c>
      <c r="J48" s="179">
        <v>1.2250000000000001</v>
      </c>
      <c r="K48" s="95"/>
      <c r="L48" s="187" t="s">
        <v>60</v>
      </c>
      <c r="M48" s="188">
        <v>3011.989</v>
      </c>
      <c r="N48" s="189">
        <v>13184.776</v>
      </c>
      <c r="O48" s="190">
        <v>4617.03</v>
      </c>
      <c r="P48" s="172" t="s">
        <v>51</v>
      </c>
      <c r="Q48" s="176">
        <v>4385.7560000000003</v>
      </c>
      <c r="R48" s="177">
        <v>20011.454000000002</v>
      </c>
      <c r="S48" s="143">
        <v>311.32600000000002</v>
      </c>
      <c r="T48" s="95"/>
    </row>
    <row r="49" spans="3:20" ht="15">
      <c r="C49" s="167" t="s">
        <v>49</v>
      </c>
      <c r="D49" s="379">
        <v>481.55500000000001</v>
      </c>
      <c r="E49" s="168">
        <v>2121.0349999999999</v>
      </c>
      <c r="F49" s="169">
        <v>44.122</v>
      </c>
      <c r="G49" s="145" t="s">
        <v>54</v>
      </c>
      <c r="H49" s="141">
        <v>29.53</v>
      </c>
      <c r="I49" s="186">
        <v>135.232</v>
      </c>
      <c r="J49" s="179">
        <v>0.98499999999999999</v>
      </c>
      <c r="K49" s="95"/>
      <c r="L49" s="191" t="s">
        <v>57</v>
      </c>
      <c r="M49" s="188">
        <v>2683.922</v>
      </c>
      <c r="N49" s="189">
        <v>11845.453</v>
      </c>
      <c r="O49" s="190">
        <v>4211.0619999999999</v>
      </c>
      <c r="P49" s="172" t="s">
        <v>76</v>
      </c>
      <c r="Q49" s="176">
        <v>1103.239</v>
      </c>
      <c r="R49" s="177">
        <v>5027.1970000000001</v>
      </c>
      <c r="S49" s="143">
        <v>2918.5259999999998</v>
      </c>
      <c r="T49" s="95"/>
    </row>
    <row r="50" spans="3:20" ht="15.75" thickBot="1">
      <c r="C50" s="192" t="s">
        <v>124</v>
      </c>
      <c r="D50" s="381">
        <v>310.048</v>
      </c>
      <c r="E50" s="193">
        <v>1385.346</v>
      </c>
      <c r="F50" s="194">
        <v>8.1</v>
      </c>
      <c r="G50" s="195" t="s">
        <v>51</v>
      </c>
      <c r="H50" s="196">
        <v>26.03</v>
      </c>
      <c r="I50" s="197">
        <v>118.381</v>
      </c>
      <c r="J50" s="198">
        <v>1.105</v>
      </c>
      <c r="K50" s="95"/>
      <c r="L50" s="191" t="s">
        <v>77</v>
      </c>
      <c r="M50" s="188">
        <v>709.93799999999999</v>
      </c>
      <c r="N50" s="189">
        <v>3141.0250000000001</v>
      </c>
      <c r="O50" s="190">
        <v>2487.1149999999998</v>
      </c>
      <c r="P50" s="172" t="s">
        <v>223</v>
      </c>
      <c r="Q50" s="176">
        <v>1073.596</v>
      </c>
      <c r="R50" s="177">
        <v>4900.16</v>
      </c>
      <c r="S50" s="143">
        <v>1473.3879999999999</v>
      </c>
      <c r="T50" s="95"/>
    </row>
    <row r="51" spans="3:20" ht="15">
      <c r="C51" s="374" t="s">
        <v>75</v>
      </c>
      <c r="D51" s="95"/>
      <c r="E51" s="95"/>
      <c r="F51" s="95"/>
      <c r="G51" s="95"/>
      <c r="H51" s="95"/>
      <c r="I51" s="95"/>
      <c r="J51" s="95"/>
      <c r="K51" s="95"/>
      <c r="L51" s="191" t="s">
        <v>76</v>
      </c>
      <c r="M51" s="188">
        <v>304.05700000000002</v>
      </c>
      <c r="N51" s="189">
        <v>1315.9649999999999</v>
      </c>
      <c r="O51" s="190">
        <v>293.97199999999998</v>
      </c>
      <c r="P51" s="172" t="s">
        <v>53</v>
      </c>
      <c r="Q51" s="176">
        <v>753.03099999999995</v>
      </c>
      <c r="R51" s="177">
        <v>3439.9389999999999</v>
      </c>
      <c r="S51" s="143">
        <v>786.05</v>
      </c>
      <c r="T51" s="95"/>
    </row>
    <row r="52" spans="3:20" ht="15.75" thickBot="1">
      <c r="C52" s="95"/>
      <c r="D52" s="95"/>
      <c r="E52" s="95"/>
      <c r="F52" s="95"/>
      <c r="G52" s="95"/>
      <c r="H52" s="95"/>
      <c r="I52" s="95"/>
      <c r="J52" s="95"/>
      <c r="K52" s="95"/>
      <c r="L52" s="199" t="s">
        <v>223</v>
      </c>
      <c r="M52" s="200">
        <v>294.11799999999999</v>
      </c>
      <c r="N52" s="201">
        <v>1318.67</v>
      </c>
      <c r="O52" s="202">
        <v>473.37799999999999</v>
      </c>
      <c r="P52" s="203" t="s">
        <v>77</v>
      </c>
      <c r="Q52" s="204">
        <v>645.58699999999999</v>
      </c>
      <c r="R52" s="205">
        <v>2939.556</v>
      </c>
      <c r="S52" s="206">
        <v>2587.3850000000002</v>
      </c>
      <c r="T52" s="95"/>
    </row>
    <row r="53" spans="3:20" ht="15">
      <c r="C53" s="95"/>
      <c r="D53" s="95"/>
      <c r="E53" s="95"/>
      <c r="F53" s="95"/>
      <c r="G53" s="95"/>
      <c r="H53" s="95"/>
      <c r="I53" s="95"/>
      <c r="J53" s="95"/>
      <c r="K53" s="95"/>
      <c r="L53" s="374" t="s">
        <v>75</v>
      </c>
      <c r="M53" s="95"/>
      <c r="N53" s="95"/>
      <c r="O53" s="95"/>
      <c r="P53" s="95"/>
      <c r="Q53" s="95"/>
      <c r="R53" s="95"/>
      <c r="S53" s="95"/>
      <c r="T53" s="95"/>
    </row>
    <row r="54" spans="3:20" ht="14.25"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</row>
    <row r="55" spans="3:20" ht="14.25"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</row>
    <row r="56" spans="3:20" ht="14.25"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</row>
    <row r="57" spans="3:20" ht="14.25"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</row>
    <row r="58" spans="3:20" ht="14.25"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</row>
    <row r="59" spans="3:20" ht="14.25"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</row>
    <row r="60" spans="3:20" ht="14.25"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</row>
    <row r="61" spans="3:20" ht="14.25"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</row>
    <row r="62" spans="3:20" ht="14.25"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</row>
    <row r="63" spans="3:20" ht="14.25"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</row>
    <row r="64" spans="3:20" ht="14.25"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</row>
    <row r="65" spans="3:20" ht="14.25"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</row>
    <row r="66" spans="3:20" ht="14.25"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</row>
    <row r="67" spans="3:20" ht="14.25"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</row>
    <row r="68" spans="3:20" ht="14.25"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</row>
    <row r="69" spans="3:20" ht="14.25"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</row>
    <row r="70" spans="3:20" ht="14.25"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</row>
    <row r="71" spans="3:20" ht="14.25"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</row>
    <row r="72" spans="3:20" ht="14.25"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</row>
    <row r="73" spans="3:20" ht="14.25"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</row>
    <row r="74" spans="3:20" ht="14.25"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</row>
    <row r="75" spans="3:20" ht="14.25"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</row>
    <row r="76" spans="3:20" ht="14.25"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</row>
    <row r="77" spans="3:20" ht="14.25"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</row>
    <row r="78" spans="3:20" ht="14.25"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</row>
    <row r="79" spans="3:20" ht="14.25"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</row>
    <row r="80" spans="3:20" ht="14.25"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</row>
    <row r="81" spans="3:21" ht="14.25"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</row>
    <row r="82" spans="3:21" ht="14.25"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</row>
    <row r="83" spans="3:21" ht="14.25"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</row>
    <row r="84" spans="3:21" ht="14.25"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</row>
    <row r="85" spans="3:21" ht="14.25"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</row>
    <row r="86" spans="3:21" ht="14.25"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</row>
    <row r="87" spans="3:21" ht="14.25"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</row>
    <row r="88" spans="3:21" ht="14.25"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</row>
    <row r="89" spans="3:21" ht="14.25"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</row>
    <row r="90" spans="3:21" ht="14.25"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</row>
    <row r="91" spans="3:21" ht="14.25"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</row>
    <row r="92" spans="3:21" ht="14.25"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</row>
    <row r="93" spans="3:21" ht="14.25"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</row>
    <row r="94" spans="3:21" ht="14.25"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</row>
    <row r="95" spans="3:21" ht="14.25"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</row>
    <row r="96" spans="3:21" ht="14.25"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</row>
    <row r="97" spans="3:21" ht="14.25"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</row>
    <row r="98" spans="3:21" ht="14.25"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</row>
    <row r="99" spans="3:21" ht="14.25"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</row>
    <row r="100" spans="3:21" ht="14.25"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</row>
    <row r="101" spans="3:21" ht="14.25"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</row>
    <row r="102" spans="3:21" ht="14.25"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</row>
    <row r="103" spans="3:21" ht="14.25"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</row>
    <row r="104" spans="3:21" ht="14.25"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</row>
    <row r="105" spans="3:21" ht="14.25"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</row>
    <row r="106" spans="3:21" ht="14.25"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</row>
    <row r="107" spans="3:21" ht="14.25"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</row>
    <row r="108" spans="3:21" ht="14.25"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</row>
    <row r="109" spans="3:21" ht="14.25"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</row>
    <row r="110" spans="3:21" ht="14.25"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</row>
    <row r="111" spans="3:21" ht="14.25"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</row>
    <row r="112" spans="3:21" ht="14.25"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</row>
    <row r="113" spans="3:21" ht="14.25"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</row>
    <row r="114" spans="3:21" ht="14.25"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</row>
    <row r="115" spans="3:21" ht="14.25"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</row>
    <row r="116" spans="3:21" ht="14.25"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</row>
    <row r="117" spans="3:21" ht="14.25"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</row>
    <row r="118" spans="3:21" ht="14.25"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</row>
    <row r="119" spans="3:21" ht="14.25"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</row>
    <row r="120" spans="3:21" ht="14.25"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</row>
    <row r="121" spans="3:21" ht="14.25"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</row>
    <row r="122" spans="3:21" ht="14.25"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</row>
    <row r="123" spans="3:21" ht="14.25"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</row>
    <row r="124" spans="3:21" ht="14.25"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</row>
    <row r="125" spans="3:21" ht="14.25"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</row>
    <row r="126" spans="3:21" ht="14.25"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</row>
    <row r="127" spans="3:21" ht="14.25"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</row>
    <row r="128" spans="3:21" ht="14.25"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</row>
    <row r="129" spans="3:21" ht="14.25"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</row>
    <row r="130" spans="3:21" ht="14.25"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</row>
    <row r="131" spans="3:21" ht="14.25"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</row>
    <row r="132" spans="3:21" ht="14.25"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</row>
    <row r="133" spans="3:21" ht="14.25">
      <c r="T133" s="95"/>
      <c r="U133" s="95"/>
    </row>
    <row r="134" spans="3:21" ht="14.25">
      <c r="T134" s="95"/>
      <c r="U134" s="95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P27" sqref="P2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8"/>
      <c r="B1" s="18"/>
      <c r="C1" s="17"/>
      <c r="D1" s="19"/>
      <c r="E1" s="19"/>
      <c r="F1" s="19"/>
      <c r="G1" s="19"/>
      <c r="H1" s="19"/>
      <c r="I1" s="20"/>
      <c r="J1" s="20"/>
      <c r="K1" s="20"/>
      <c r="L1" s="20"/>
      <c r="M1" s="20"/>
      <c r="N1" s="20"/>
      <c r="O1" s="13"/>
      <c r="P1" s="13"/>
      <c r="Q1" s="13"/>
      <c r="R1" s="13"/>
      <c r="S1" s="13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5">
      <c r="A2" s="466" t="s">
        <v>200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8"/>
      <c r="O2" s="13"/>
      <c r="P2" s="13"/>
      <c r="Q2" s="13"/>
      <c r="R2" s="13"/>
      <c r="S2" s="1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1" customHeight="1" thickBot="1">
      <c r="A3" s="207"/>
      <c r="B3" s="208"/>
      <c r="C3" s="382" t="s">
        <v>181</v>
      </c>
      <c r="D3" s="382" t="s">
        <v>182</v>
      </c>
      <c r="E3" s="382" t="s">
        <v>183</v>
      </c>
      <c r="F3" s="382" t="s">
        <v>184</v>
      </c>
      <c r="G3" s="382" t="s">
        <v>185</v>
      </c>
      <c r="H3" s="382" t="s">
        <v>186</v>
      </c>
      <c r="I3" s="382" t="s">
        <v>187</v>
      </c>
      <c r="J3" s="382" t="s">
        <v>188</v>
      </c>
      <c r="K3" s="382" t="s">
        <v>189</v>
      </c>
      <c r="L3" s="382" t="s">
        <v>190</v>
      </c>
      <c r="M3" s="382" t="s">
        <v>191</v>
      </c>
      <c r="N3" s="415" t="s">
        <v>192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7"/>
      <c r="AU3" s="7"/>
    </row>
    <row r="4" spans="1:47" ht="19.5" customHeight="1">
      <c r="A4" s="217" t="s">
        <v>93</v>
      </c>
      <c r="B4" s="218" t="s">
        <v>81</v>
      </c>
      <c r="C4" s="383">
        <v>110</v>
      </c>
      <c r="D4" s="383">
        <v>119.81</v>
      </c>
      <c r="E4" s="383">
        <v>125.04</v>
      </c>
      <c r="F4" s="383">
        <v>118.21</v>
      </c>
      <c r="G4" s="383">
        <v>117</v>
      </c>
      <c r="H4" s="383">
        <v>129.28</v>
      </c>
      <c r="I4" s="383">
        <v>132</v>
      </c>
      <c r="J4" s="383">
        <v>130.9</v>
      </c>
      <c r="K4" s="383">
        <v>127.09</v>
      </c>
      <c r="L4" s="383">
        <v>122.37</v>
      </c>
      <c r="M4" s="383">
        <v>127</v>
      </c>
      <c r="N4" s="384">
        <v>123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7"/>
      <c r="AU4" s="7"/>
    </row>
    <row r="5" spans="1:47" ht="19.5" customHeight="1" thickBot="1">
      <c r="A5" s="213"/>
      <c r="B5" s="214" t="s">
        <v>84</v>
      </c>
      <c r="C5" s="215">
        <v>176</v>
      </c>
      <c r="D5" s="215">
        <v>178.47</v>
      </c>
      <c r="E5" s="215">
        <v>177.62</v>
      </c>
      <c r="F5" s="215">
        <v>180.74</v>
      </c>
      <c r="G5" s="215">
        <v>182</v>
      </c>
      <c r="H5" s="215">
        <v>185</v>
      </c>
      <c r="I5" s="215">
        <v>178.24</v>
      </c>
      <c r="J5" s="215">
        <v>183.65</v>
      </c>
      <c r="K5" s="215">
        <v>183.79</v>
      </c>
      <c r="L5" s="215">
        <v>181.64</v>
      </c>
      <c r="M5" s="215">
        <v>183</v>
      </c>
      <c r="N5" s="216">
        <v>183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7"/>
      <c r="AG5" s="7"/>
    </row>
    <row r="6" spans="1:47" ht="18.75" customHeight="1">
      <c r="A6" s="209" t="s">
        <v>94</v>
      </c>
      <c r="B6" s="210" t="s">
        <v>81</v>
      </c>
      <c r="C6" s="211">
        <v>124</v>
      </c>
      <c r="D6" s="211">
        <v>131.80000000000001</v>
      </c>
      <c r="E6" s="211">
        <v>133</v>
      </c>
      <c r="F6" s="211">
        <v>125</v>
      </c>
      <c r="G6" s="211">
        <v>129.85</v>
      </c>
      <c r="H6" s="211">
        <v>137.62</v>
      </c>
      <c r="I6" s="211">
        <v>140</v>
      </c>
      <c r="J6" s="211">
        <v>142</v>
      </c>
      <c r="K6" s="211">
        <v>131</v>
      </c>
      <c r="L6" s="211">
        <v>118</v>
      </c>
      <c r="M6" s="211">
        <v>114</v>
      </c>
      <c r="N6" s="212">
        <v>104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47" ht="15.75" thickBot="1">
      <c r="A7" s="213"/>
      <c r="B7" s="214" t="s">
        <v>84</v>
      </c>
      <c r="C7" s="215">
        <v>183</v>
      </c>
      <c r="D7" s="215">
        <v>183.32</v>
      </c>
      <c r="E7" s="215">
        <v>185</v>
      </c>
      <c r="F7" s="215">
        <v>185</v>
      </c>
      <c r="G7" s="215">
        <v>186.88</v>
      </c>
      <c r="H7" s="215">
        <v>191</v>
      </c>
      <c r="I7" s="215">
        <v>189</v>
      </c>
      <c r="J7" s="215">
        <v>190</v>
      </c>
      <c r="K7" s="215">
        <v>188</v>
      </c>
      <c r="L7" s="215">
        <v>186</v>
      </c>
      <c r="M7" s="215">
        <v>186</v>
      </c>
      <c r="N7" s="216">
        <v>183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47" ht="15">
      <c r="A8" s="209" t="s">
        <v>123</v>
      </c>
      <c r="B8" s="210" t="s">
        <v>81</v>
      </c>
      <c r="C8" s="211">
        <v>110.82</v>
      </c>
      <c r="D8" s="211">
        <v>126.54</v>
      </c>
      <c r="E8" s="211">
        <v>132</v>
      </c>
      <c r="F8" s="211">
        <v>132</v>
      </c>
      <c r="G8" s="211">
        <v>127.92</v>
      </c>
      <c r="H8" s="211">
        <v>127.92</v>
      </c>
      <c r="I8" s="211">
        <v>133</v>
      </c>
      <c r="J8" s="211">
        <v>127</v>
      </c>
      <c r="K8" s="211">
        <v>122</v>
      </c>
      <c r="L8" s="211">
        <v>110</v>
      </c>
      <c r="M8" s="211">
        <v>119</v>
      </c>
      <c r="N8" s="212">
        <v>127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>
      <c r="A9" s="213"/>
      <c r="B9" s="214" t="s">
        <v>84</v>
      </c>
      <c r="C9" s="215">
        <v>184</v>
      </c>
      <c r="D9" s="215">
        <v>184</v>
      </c>
      <c r="E9" s="215">
        <v>185</v>
      </c>
      <c r="F9" s="215">
        <v>190</v>
      </c>
      <c r="G9" s="215">
        <v>192</v>
      </c>
      <c r="H9" s="215">
        <v>194</v>
      </c>
      <c r="I9" s="215">
        <v>193</v>
      </c>
      <c r="J9" s="215">
        <v>194</v>
      </c>
      <c r="K9" s="215">
        <v>193</v>
      </c>
      <c r="L9" s="215">
        <v>189</v>
      </c>
      <c r="M9" s="215">
        <v>189</v>
      </c>
      <c r="N9" s="216">
        <v>188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5">
      <c r="A10" s="217" t="s">
        <v>126</v>
      </c>
      <c r="B10" s="218" t="s">
        <v>81</v>
      </c>
      <c r="C10" s="408">
        <v>127.119</v>
      </c>
      <c r="D10" s="409">
        <v>125.9618</v>
      </c>
      <c r="E10" s="409">
        <v>124.7718</v>
      </c>
      <c r="F10" s="409">
        <v>85.493700000000004</v>
      </c>
      <c r="G10" s="409">
        <v>96.702699999999993</v>
      </c>
      <c r="H10" s="409">
        <v>116.25109999999999</v>
      </c>
      <c r="I10" s="409">
        <v>115.6664</v>
      </c>
      <c r="J10" s="409">
        <v>109.0454</v>
      </c>
      <c r="K10" s="409">
        <v>111.6836</v>
      </c>
      <c r="L10" s="410">
        <v>98.619799999999998</v>
      </c>
      <c r="M10" s="410">
        <v>88.79</v>
      </c>
      <c r="N10" s="411">
        <v>107.8231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7" ht="18.75" customHeight="1" thickBot="1">
      <c r="A11" s="213"/>
      <c r="B11" s="214" t="s">
        <v>84</v>
      </c>
      <c r="C11" s="412">
        <v>187.1773</v>
      </c>
      <c r="D11" s="413">
        <v>191.3912</v>
      </c>
      <c r="E11" s="413">
        <v>194.12020000000001</v>
      </c>
      <c r="F11" s="413">
        <v>181.20060000000001</v>
      </c>
      <c r="G11" s="413">
        <v>175.95419999999999</v>
      </c>
      <c r="H11" s="413">
        <v>180.5719</v>
      </c>
      <c r="I11" s="413">
        <v>184.6703</v>
      </c>
      <c r="J11" s="413">
        <v>186.31299999999999</v>
      </c>
      <c r="K11" s="413">
        <v>185.65010000000001</v>
      </c>
      <c r="L11" s="413">
        <v>181.8614</v>
      </c>
      <c r="M11" s="413">
        <v>178.08189999999999</v>
      </c>
      <c r="N11" s="414">
        <v>180.0951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 t="s">
        <v>83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5">
      <c r="A12" s="217" t="s">
        <v>199</v>
      </c>
      <c r="B12" s="218" t="s">
        <v>81</v>
      </c>
      <c r="C12" s="385">
        <v>107.8231</v>
      </c>
      <c r="D12" s="386">
        <v>124.5466</v>
      </c>
      <c r="E12" s="386">
        <v>130.55529999999999</v>
      </c>
      <c r="F12" s="386">
        <v>132.203</v>
      </c>
      <c r="G12" s="386">
        <v>139.24600000000001</v>
      </c>
      <c r="H12" s="386">
        <v>151.52420000000001</v>
      </c>
      <c r="I12" s="386">
        <v>157.1773</v>
      </c>
      <c r="J12" s="386">
        <v>154.14330000000001</v>
      </c>
      <c r="K12" s="386">
        <v>138.3032</v>
      </c>
      <c r="L12" s="391">
        <v>121.806</v>
      </c>
      <c r="M12" s="386">
        <v>125.05119999999999</v>
      </c>
      <c r="N12" s="389">
        <v>138.886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7" ht="15" thickBot="1">
      <c r="A13" s="213"/>
      <c r="B13" s="214" t="s">
        <v>84</v>
      </c>
      <c r="C13" s="387">
        <v>180.0949</v>
      </c>
      <c r="D13" s="388">
        <v>184.87559999999999</v>
      </c>
      <c r="E13" s="388">
        <v>190.46559999999999</v>
      </c>
      <c r="F13" s="388">
        <v>193.89250000000001</v>
      </c>
      <c r="G13" s="388">
        <v>197.88499999999999</v>
      </c>
      <c r="H13" s="388">
        <v>202.89879999999999</v>
      </c>
      <c r="I13" s="388">
        <v>206.1319</v>
      </c>
      <c r="J13" s="388">
        <v>204.8886</v>
      </c>
      <c r="K13" s="388">
        <v>199.2456</v>
      </c>
      <c r="L13" s="388">
        <v>196.65100000000001</v>
      </c>
      <c r="M13" s="388">
        <v>199.59700000000001</v>
      </c>
      <c r="N13" s="390">
        <v>206.34989999999999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9" customHeight="1"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5:47"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7" sqref="N1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showRowColHeaders="0" workbookViewId="0">
      <selection activeCell="M27" sqref="M27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77" t="s">
        <v>236</v>
      </c>
      <c r="B2" s="77"/>
      <c r="C2" s="77"/>
      <c r="D2" s="77"/>
      <c r="E2" s="77"/>
      <c r="F2" s="77"/>
      <c r="G2" s="74"/>
    </row>
    <row r="3" spans="1:7" ht="16.5" customHeight="1" thickBot="1">
      <c r="A3" s="2"/>
      <c r="B3" s="2"/>
      <c r="C3" s="2"/>
      <c r="D3" s="2"/>
      <c r="E3" s="2"/>
      <c r="F3" s="2"/>
      <c r="G3" s="74"/>
    </row>
    <row r="4" spans="1:7" ht="16.5" customHeight="1" thickBot="1">
      <c r="A4" s="300" t="s">
        <v>37</v>
      </c>
      <c r="B4" s="301"/>
      <c r="C4" s="302"/>
      <c r="D4" s="303" t="s">
        <v>72</v>
      </c>
      <c r="E4" s="302"/>
      <c r="F4" s="304"/>
      <c r="G4" s="74"/>
    </row>
    <row r="5" spans="1:7" ht="18" customHeight="1" thickBot="1">
      <c r="A5" s="305"/>
      <c r="B5" s="78" t="s">
        <v>9</v>
      </c>
      <c r="C5" s="79" t="s">
        <v>38</v>
      </c>
      <c r="D5" s="79" t="s">
        <v>39</v>
      </c>
      <c r="E5" s="79" t="s">
        <v>40</v>
      </c>
      <c r="F5" s="79" t="s">
        <v>41</v>
      </c>
      <c r="G5" s="74"/>
    </row>
    <row r="6" spans="1:7" ht="17.25" customHeight="1">
      <c r="A6" s="80" t="s">
        <v>194</v>
      </c>
      <c r="B6" s="81">
        <v>3.278</v>
      </c>
      <c r="C6" s="81">
        <v>3.33</v>
      </c>
      <c r="D6" s="81">
        <v>3.2959999999999998</v>
      </c>
      <c r="E6" s="81">
        <v>3.855</v>
      </c>
      <c r="F6" s="81">
        <v>3.16</v>
      </c>
      <c r="G6" s="74"/>
    </row>
    <row r="7" spans="1:7" ht="19.5" customHeight="1">
      <c r="A7" s="80" t="s">
        <v>197</v>
      </c>
      <c r="B7" s="81">
        <v>3.47</v>
      </c>
      <c r="C7" s="81">
        <v>3.49</v>
      </c>
      <c r="D7" s="81">
        <v>3.47</v>
      </c>
      <c r="E7" s="81">
        <v>3.92</v>
      </c>
      <c r="F7" s="81">
        <v>3.45</v>
      </c>
      <c r="G7" s="74"/>
    </row>
    <row r="8" spans="1:7" ht="18.75" customHeight="1">
      <c r="A8" s="80" t="s">
        <v>201</v>
      </c>
      <c r="B8" s="81">
        <v>3.6389999999999998</v>
      </c>
      <c r="C8" s="81">
        <v>3.67</v>
      </c>
      <c r="D8" s="81">
        <v>3.61</v>
      </c>
      <c r="E8" s="81">
        <v>4.04</v>
      </c>
      <c r="F8" s="81">
        <v>3.65</v>
      </c>
      <c r="G8" s="74"/>
    </row>
    <row r="9" spans="1:7" ht="15">
      <c r="A9" s="80" t="s">
        <v>204</v>
      </c>
      <c r="B9" s="81">
        <v>3.7749999999999999</v>
      </c>
      <c r="C9" s="81">
        <v>3.79</v>
      </c>
      <c r="D9" s="81">
        <v>3.75</v>
      </c>
      <c r="E9" s="81">
        <v>4.2300000000000004</v>
      </c>
      <c r="F9" s="81">
        <v>3.8</v>
      </c>
      <c r="G9" s="74"/>
    </row>
    <row r="10" spans="1:7" ht="15">
      <c r="A10" s="80" t="s">
        <v>215</v>
      </c>
      <c r="B10" s="81">
        <v>3.9948999999999999</v>
      </c>
      <c r="C10" s="81">
        <v>4.05</v>
      </c>
      <c r="D10" s="81">
        <v>3.96</v>
      </c>
      <c r="E10" s="81">
        <v>4.42</v>
      </c>
      <c r="F10" s="81">
        <v>4.0010000000000003</v>
      </c>
      <c r="G10" s="74"/>
    </row>
    <row r="11" spans="1:7" ht="17.25" customHeight="1">
      <c r="A11" s="80" t="s">
        <v>229</v>
      </c>
      <c r="B11" s="81">
        <v>4.12</v>
      </c>
      <c r="C11" s="81">
        <v>4.1100000000000003</v>
      </c>
      <c r="D11" s="81">
        <v>4.1100000000000003</v>
      </c>
      <c r="E11" s="81">
        <v>4.4400000000000004</v>
      </c>
      <c r="F11" s="81">
        <v>4.12</v>
      </c>
      <c r="G11" s="74"/>
    </row>
    <row r="12" spans="1:7" ht="16.5" customHeight="1">
      <c r="A12" s="80" t="s">
        <v>233</v>
      </c>
      <c r="B12" s="81">
        <v>4.24</v>
      </c>
      <c r="C12" s="81">
        <v>4.28</v>
      </c>
      <c r="D12" s="81">
        <v>4.2699999999999996</v>
      </c>
      <c r="E12" s="81">
        <v>4.25</v>
      </c>
      <c r="F12" s="81">
        <v>4.24</v>
      </c>
      <c r="G12" s="74"/>
    </row>
    <row r="13" spans="1:7" ht="18.75" customHeight="1">
      <c r="A13" s="80" t="s">
        <v>235</v>
      </c>
      <c r="B13" s="81">
        <v>4.17</v>
      </c>
      <c r="C13" s="81">
        <v>4.1959999999999997</v>
      </c>
      <c r="D13" s="81">
        <v>4.1399999999999997</v>
      </c>
      <c r="E13" s="81">
        <v>4.1900000000000004</v>
      </c>
      <c r="F13" s="81">
        <v>4.2300000000000004</v>
      </c>
    </row>
    <row r="14" spans="1:7" ht="16.5" customHeight="1">
      <c r="A14" s="80" t="s">
        <v>237</v>
      </c>
      <c r="B14" s="81">
        <v>3.9980000000000002</v>
      </c>
      <c r="C14" s="81">
        <v>4.05</v>
      </c>
      <c r="D14" s="81">
        <v>3.97</v>
      </c>
      <c r="E14" s="81">
        <v>3.75</v>
      </c>
      <c r="F14" s="81">
        <v>4.0599999999999996</v>
      </c>
    </row>
    <row r="15" spans="1:7" ht="16.5" customHeight="1">
      <c r="A15" s="80" t="s">
        <v>240</v>
      </c>
      <c r="B15" s="81">
        <v>3.96</v>
      </c>
      <c r="C15" s="81">
        <v>3.99</v>
      </c>
      <c r="D15" s="81">
        <v>3.95</v>
      </c>
      <c r="E15" s="81">
        <v>3.83</v>
      </c>
      <c r="F15" s="81">
        <v>4.01</v>
      </c>
    </row>
    <row r="16" spans="1:7" ht="16.5" customHeight="1">
      <c r="A16" s="80" t="s">
        <v>244</v>
      </c>
      <c r="B16" s="81">
        <v>4.07</v>
      </c>
      <c r="C16" s="81">
        <v>4.05</v>
      </c>
      <c r="D16" s="81">
        <v>4.08</v>
      </c>
      <c r="E16" s="81">
        <v>4.21</v>
      </c>
      <c r="F16" s="81">
        <v>4.05</v>
      </c>
    </row>
    <row r="17" spans="1:10" ht="18.75" customHeight="1">
      <c r="A17" s="80" t="s">
        <v>246</v>
      </c>
      <c r="B17" s="81">
        <v>4.29</v>
      </c>
      <c r="C17" s="81">
        <v>4.32</v>
      </c>
      <c r="D17" s="81">
        <v>4.26</v>
      </c>
      <c r="E17" s="81">
        <v>4.67</v>
      </c>
      <c r="F17" s="81">
        <v>4.3099999999999996</v>
      </c>
      <c r="I17" s="368">
        <v>4.32</v>
      </c>
    </row>
    <row r="18" spans="1:10" ht="16.5" customHeight="1" thickBot="1">
      <c r="A18" s="306"/>
      <c r="B18" s="82"/>
      <c r="C18" s="82"/>
      <c r="D18" s="83" t="s">
        <v>42</v>
      </c>
      <c r="E18" s="82"/>
      <c r="F18" s="84"/>
      <c r="J18" t="s">
        <v>161</v>
      </c>
    </row>
    <row r="19" spans="1:10" ht="17.25" customHeight="1" thickBot="1">
      <c r="A19" s="305"/>
      <c r="B19" s="78" t="s">
        <v>9</v>
      </c>
      <c r="C19" s="79" t="s">
        <v>38</v>
      </c>
      <c r="D19" s="79" t="s">
        <v>39</v>
      </c>
      <c r="E19" s="79" t="s">
        <v>40</v>
      </c>
      <c r="F19" s="79" t="s">
        <v>41</v>
      </c>
    </row>
    <row r="20" spans="1:10" ht="18" customHeight="1">
      <c r="A20" s="80" t="s">
        <v>194</v>
      </c>
      <c r="B20" s="81">
        <v>4.3540000000000001</v>
      </c>
      <c r="C20" s="81">
        <v>4.2480000000000002</v>
      </c>
      <c r="D20" s="81">
        <v>4.53</v>
      </c>
      <c r="E20" s="81">
        <v>4.57</v>
      </c>
      <c r="F20" s="81">
        <v>4.43</v>
      </c>
    </row>
    <row r="21" spans="1:10" ht="18" customHeight="1">
      <c r="A21" s="80" t="s">
        <v>197</v>
      </c>
      <c r="B21" s="81">
        <v>5.35</v>
      </c>
      <c r="C21" s="81">
        <v>5.15</v>
      </c>
      <c r="D21" s="81">
        <v>5.58</v>
      </c>
      <c r="E21" s="81">
        <v>5.61</v>
      </c>
      <c r="F21" s="81">
        <v>5.54</v>
      </c>
    </row>
    <row r="22" spans="1:10" ht="17.25" customHeight="1">
      <c r="A22" s="80" t="s">
        <v>201</v>
      </c>
      <c r="B22" s="81">
        <v>5.6087499999999997</v>
      </c>
      <c r="C22" s="81">
        <v>5.5</v>
      </c>
      <c r="D22" s="81">
        <v>5.7</v>
      </c>
      <c r="E22" s="81">
        <v>5.86</v>
      </c>
      <c r="F22" s="81">
        <v>5.69</v>
      </c>
    </row>
    <row r="23" spans="1:10" ht="15">
      <c r="A23" s="80" t="s">
        <v>204</v>
      </c>
      <c r="B23" s="81">
        <v>5.79</v>
      </c>
      <c r="C23" s="81">
        <v>5.69</v>
      </c>
      <c r="D23" s="81">
        <v>5.83</v>
      </c>
      <c r="E23" s="81">
        <v>5.95</v>
      </c>
      <c r="F23" s="81">
        <v>5.88</v>
      </c>
    </row>
    <row r="24" spans="1:10" ht="15">
      <c r="A24" s="80" t="s">
        <v>215</v>
      </c>
      <c r="B24" s="81">
        <v>6.2709999999999999</v>
      </c>
      <c r="C24" s="81">
        <v>6.17</v>
      </c>
      <c r="D24" s="81">
        <v>6.42</v>
      </c>
      <c r="E24" s="81">
        <v>6.52</v>
      </c>
      <c r="F24" s="81">
        <v>6.28</v>
      </c>
    </row>
    <row r="25" spans="1:10" ht="15">
      <c r="A25" s="80" t="s">
        <v>229</v>
      </c>
      <c r="B25" s="81">
        <v>6.42</v>
      </c>
      <c r="C25" s="81">
        <v>6.42</v>
      </c>
      <c r="D25" s="81">
        <v>6.37</v>
      </c>
      <c r="E25" s="81">
        <v>6.5</v>
      </c>
      <c r="F25" s="81">
        <v>6.44</v>
      </c>
    </row>
    <row r="26" spans="1:10" ht="15">
      <c r="A26" s="80" t="s">
        <v>233</v>
      </c>
      <c r="B26" s="81">
        <v>5.71</v>
      </c>
      <c r="C26" s="81">
        <v>5.67</v>
      </c>
      <c r="D26" s="81">
        <v>5.68</v>
      </c>
      <c r="E26" s="81">
        <v>5.56</v>
      </c>
      <c r="F26" s="81">
        <v>5.8</v>
      </c>
    </row>
    <row r="27" spans="1:10" ht="15">
      <c r="A27" s="80" t="s">
        <v>235</v>
      </c>
      <c r="B27" s="81">
        <v>5.07</v>
      </c>
      <c r="C27" s="81">
        <v>4.8899999999999997</v>
      </c>
      <c r="D27" s="81">
        <v>5</v>
      </c>
      <c r="E27" s="81">
        <v>5.12</v>
      </c>
      <c r="F27" s="81">
        <v>5.34</v>
      </c>
    </row>
    <row r="28" spans="1:10" ht="15">
      <c r="A28" s="80" t="s">
        <v>237</v>
      </c>
      <c r="B28" s="81">
        <v>4.8899999999999997</v>
      </c>
      <c r="C28" s="81">
        <v>4.74</v>
      </c>
      <c r="D28" s="81">
        <v>4.9400000000000004</v>
      </c>
      <c r="E28" s="81">
        <v>5</v>
      </c>
      <c r="F28" s="81">
        <v>5.08</v>
      </c>
    </row>
    <row r="29" spans="1:10" ht="15">
      <c r="A29" s="80" t="s">
        <v>240</v>
      </c>
      <c r="B29" s="81">
        <v>4.9000000000000004</v>
      </c>
      <c r="C29" s="81">
        <v>4.75</v>
      </c>
      <c r="D29" s="81">
        <v>5.01</v>
      </c>
      <c r="E29" s="81">
        <v>5</v>
      </c>
      <c r="F29" s="81">
        <v>5.0599999999999996</v>
      </c>
    </row>
    <row r="30" spans="1:10" ht="15">
      <c r="A30" s="80" t="s">
        <v>244</v>
      </c>
      <c r="B30" s="81">
        <v>5.05</v>
      </c>
      <c r="C30" s="81">
        <v>4.96</v>
      </c>
      <c r="D30" s="81">
        <v>5.08</v>
      </c>
      <c r="E30" s="81">
        <v>5.14</v>
      </c>
      <c r="F30" s="81">
        <v>5.15</v>
      </c>
    </row>
    <row r="31" spans="1:10" ht="15">
      <c r="A31" s="80" t="s">
        <v>246</v>
      </c>
      <c r="B31" s="81">
        <v>5.36</v>
      </c>
      <c r="C31" s="81">
        <v>5.21</v>
      </c>
      <c r="D31" s="81">
        <v>5.48</v>
      </c>
      <c r="E31" s="81">
        <v>5.48</v>
      </c>
      <c r="F31" s="81">
        <v>5.49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E20" sqref="E20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1" t="s">
        <v>224</v>
      </c>
      <c r="C2" s="1"/>
      <c r="D2" s="1"/>
      <c r="E2" s="1"/>
      <c r="F2" s="1"/>
      <c r="G2" s="1"/>
      <c r="H2" s="1"/>
    </row>
    <row r="3" spans="2:11" ht="16.5" thickBot="1">
      <c r="D3" s="1" t="s">
        <v>261</v>
      </c>
      <c r="E3" s="1"/>
      <c r="F3" s="2"/>
    </row>
    <row r="4" spans="2:11" ht="19.5" thickBot="1">
      <c r="B4" s="445" t="s">
        <v>163</v>
      </c>
      <c r="C4" s="263" t="s">
        <v>164</v>
      </c>
      <c r="D4" s="262"/>
      <c r="E4" s="256"/>
      <c r="F4" s="257"/>
    </row>
    <row r="5" spans="2:11" ht="15.75" thickBot="1">
      <c r="B5" s="446"/>
      <c r="C5" s="258">
        <v>44591</v>
      </c>
      <c r="D5" s="259">
        <v>44584</v>
      </c>
      <c r="E5" s="61" t="s">
        <v>166</v>
      </c>
      <c r="F5" s="61" t="s">
        <v>166</v>
      </c>
    </row>
    <row r="6" spans="2:11" ht="29.25" thickBot="1">
      <c r="B6" s="260" t="s">
        <v>225</v>
      </c>
      <c r="C6" s="264">
        <v>8.1638999999999999</v>
      </c>
      <c r="D6" s="307">
        <v>8.43</v>
      </c>
      <c r="E6" s="64">
        <f>(($C6-D6)/D6)</f>
        <v>-3.1565836298932358E-2</v>
      </c>
      <c r="F6" s="261" t="s">
        <v>226</v>
      </c>
    </row>
    <row r="7" spans="2:11" ht="15.75" thickBot="1">
      <c r="B7" s="260" t="s">
        <v>227</v>
      </c>
      <c r="C7" s="264">
        <v>15.3035</v>
      </c>
      <c r="D7" s="307">
        <v>15.86</v>
      </c>
      <c r="E7" s="64">
        <f>(($C7-D7)/D7)</f>
        <v>-3.5088272383354338E-2</v>
      </c>
      <c r="F7" s="261" t="s">
        <v>226</v>
      </c>
    </row>
    <row r="12" spans="2:11">
      <c r="K12" s="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T15" sqref="T15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92" t="s">
        <v>180</v>
      </c>
      <c r="B1" s="93"/>
      <c r="C1" s="93"/>
      <c r="D1" s="93"/>
      <c r="E1" s="93"/>
      <c r="F1" s="94"/>
      <c r="G1" s="93" t="s">
        <v>262</v>
      </c>
      <c r="H1" s="94"/>
      <c r="I1" s="94"/>
      <c r="J1" s="93"/>
      <c r="K1" s="93"/>
      <c r="L1" s="93"/>
      <c r="M1" s="95"/>
      <c r="N1" s="95"/>
      <c r="O1" s="95"/>
      <c r="P1" s="95"/>
    </row>
    <row r="2" spans="1:19" ht="19.5" thickBot="1">
      <c r="A2" s="241" t="s">
        <v>8</v>
      </c>
      <c r="B2" s="242" t="s">
        <v>9</v>
      </c>
      <c r="C2" s="243"/>
      <c r="D2" s="244"/>
      <c r="E2" s="245" t="s">
        <v>10</v>
      </c>
      <c r="F2" s="246"/>
      <c r="G2" s="246"/>
      <c r="H2" s="246"/>
      <c r="I2" s="246"/>
      <c r="J2" s="246"/>
      <c r="K2" s="246"/>
      <c r="L2" s="246"/>
      <c r="M2" s="246"/>
      <c r="N2" s="246"/>
      <c r="O2" s="242"/>
      <c r="P2" s="247"/>
    </row>
    <row r="3" spans="1:19" ht="18.75">
      <c r="A3" s="248"/>
      <c r="B3" s="272"/>
      <c r="C3" s="266"/>
      <c r="D3" s="267"/>
      <c r="E3" s="268" t="s">
        <v>11</v>
      </c>
      <c r="F3" s="269"/>
      <c r="G3" s="270"/>
      <c r="H3" s="268" t="s">
        <v>12</v>
      </c>
      <c r="I3" s="269"/>
      <c r="J3" s="270"/>
      <c r="K3" s="268" t="s">
        <v>13</v>
      </c>
      <c r="L3" s="269"/>
      <c r="M3" s="270"/>
      <c r="N3" s="268" t="s">
        <v>14</v>
      </c>
      <c r="O3" s="270"/>
      <c r="P3" s="271"/>
    </row>
    <row r="4" spans="1:19" ht="39" thickBot="1">
      <c r="A4" s="273"/>
      <c r="B4" s="219" t="s">
        <v>258</v>
      </c>
      <c r="C4" s="220" t="s">
        <v>253</v>
      </c>
      <c r="D4" s="221" t="s">
        <v>15</v>
      </c>
      <c r="E4" s="222" t="s">
        <v>258</v>
      </c>
      <c r="F4" s="220" t="s">
        <v>253</v>
      </c>
      <c r="G4" s="221" t="s">
        <v>15</v>
      </c>
      <c r="H4" s="222" t="s">
        <v>258</v>
      </c>
      <c r="I4" s="220" t="s">
        <v>253</v>
      </c>
      <c r="J4" s="221" t="s">
        <v>15</v>
      </c>
      <c r="K4" s="222" t="s">
        <v>258</v>
      </c>
      <c r="L4" s="220" t="s">
        <v>253</v>
      </c>
      <c r="M4" s="221" t="s">
        <v>15</v>
      </c>
      <c r="N4" s="222" t="s">
        <v>258</v>
      </c>
      <c r="O4" s="220" t="s">
        <v>253</v>
      </c>
      <c r="P4" s="223" t="s">
        <v>15</v>
      </c>
    </row>
    <row r="5" spans="1:19" ht="29.25" customHeight="1">
      <c r="A5" s="274" t="s">
        <v>16</v>
      </c>
      <c r="B5" s="224">
        <v>7496.3819999999996</v>
      </c>
      <c r="C5" s="225">
        <v>7251.89</v>
      </c>
      <c r="D5" s="226">
        <v>3.3714245527717499</v>
      </c>
      <c r="E5" s="436">
        <v>7658.1450000000004</v>
      </c>
      <c r="F5" s="225">
        <v>7797.3540000000003</v>
      </c>
      <c r="G5" s="226">
        <v>-1.7853364102745601</v>
      </c>
      <c r="H5" s="436">
        <v>7586.0630000000001</v>
      </c>
      <c r="I5" s="225">
        <v>7367.36</v>
      </c>
      <c r="J5" s="226">
        <v>2.9685396125613579</v>
      </c>
      <c r="K5" s="436" t="s">
        <v>129</v>
      </c>
      <c r="L5" s="225" t="s">
        <v>129</v>
      </c>
      <c r="M5" s="226" t="s">
        <v>129</v>
      </c>
      <c r="N5" s="436">
        <v>7432.3909999999996</v>
      </c>
      <c r="O5" s="225">
        <v>7112.8779999999997</v>
      </c>
      <c r="P5" s="437">
        <v>4.492035432071237</v>
      </c>
    </row>
    <row r="6" spans="1:19" ht="21.75" customHeight="1">
      <c r="A6" s="275" t="s">
        <v>17</v>
      </c>
      <c r="B6" s="227">
        <v>6992.9949999999999</v>
      </c>
      <c r="C6" s="228">
        <v>7117.8490000000002</v>
      </c>
      <c r="D6" s="229">
        <v>-1.7540973403622397</v>
      </c>
      <c r="E6" s="439">
        <v>7197.4250000000002</v>
      </c>
      <c r="F6" s="228">
        <v>6755.1970000000001</v>
      </c>
      <c r="G6" s="229">
        <v>6.5464856169257537</v>
      </c>
      <c r="H6" s="439">
        <v>6966.7939999999999</v>
      </c>
      <c r="I6" s="228">
        <v>7146.0559999999996</v>
      </c>
      <c r="J6" s="229">
        <v>-2.5085445733982454</v>
      </c>
      <c r="K6" s="439">
        <v>6927.2929999999997</v>
      </c>
      <c r="L6" s="228">
        <v>7027.9930000000004</v>
      </c>
      <c r="M6" s="229">
        <v>-1.4328414954312094</v>
      </c>
      <c r="N6" s="439">
        <v>7852.3010000000004</v>
      </c>
      <c r="O6" s="228">
        <v>7821.0339999999997</v>
      </c>
      <c r="P6" s="440">
        <v>0.39978089853593185</v>
      </c>
    </row>
    <row r="7" spans="1:19" ht="21.75" customHeight="1">
      <c r="A7" s="275" t="s">
        <v>18</v>
      </c>
      <c r="B7" s="227">
        <v>11539.424000000001</v>
      </c>
      <c r="C7" s="228">
        <v>11548.492</v>
      </c>
      <c r="D7" s="229">
        <v>-7.8521074439842894E-2</v>
      </c>
      <c r="E7" s="439">
        <v>11442.84</v>
      </c>
      <c r="F7" s="228">
        <v>11644.736999999999</v>
      </c>
      <c r="G7" s="229">
        <v>-1.7338047222534871</v>
      </c>
      <c r="H7" s="439">
        <v>11660</v>
      </c>
      <c r="I7" s="228">
        <v>11590</v>
      </c>
      <c r="J7" s="229">
        <v>0.60396893874029334</v>
      </c>
      <c r="K7" s="439" t="s">
        <v>129</v>
      </c>
      <c r="L7" s="228" t="s">
        <v>129</v>
      </c>
      <c r="M7" s="229" t="s">
        <v>129</v>
      </c>
      <c r="N7" s="439">
        <v>11549.764999999999</v>
      </c>
      <c r="O7" s="228">
        <v>11508.697</v>
      </c>
      <c r="P7" s="440">
        <v>0.3568431769469585</v>
      </c>
    </row>
    <row r="8" spans="1:19" ht="21.75" customHeight="1">
      <c r="A8" s="275" t="s">
        <v>19</v>
      </c>
      <c r="B8" s="227">
        <v>5443.5439999999999</v>
      </c>
      <c r="C8" s="228">
        <v>5434.41</v>
      </c>
      <c r="D8" s="229">
        <v>0.16807712336757835</v>
      </c>
      <c r="E8" s="439">
        <v>5371.9880000000003</v>
      </c>
      <c r="F8" s="228">
        <v>5499.326</v>
      </c>
      <c r="G8" s="229">
        <v>-2.3155201201019859</v>
      </c>
      <c r="H8" s="439">
        <v>5385.7950000000001</v>
      </c>
      <c r="I8" s="228">
        <v>5376.8950000000004</v>
      </c>
      <c r="J8" s="229">
        <v>0.16552303885420183</v>
      </c>
      <c r="K8" s="439">
        <v>6006.598</v>
      </c>
      <c r="L8" s="228">
        <v>5947.402</v>
      </c>
      <c r="M8" s="229">
        <v>0.99532535382676179</v>
      </c>
      <c r="N8" s="439">
        <v>5585.49</v>
      </c>
      <c r="O8" s="228">
        <v>5488.5479999999998</v>
      </c>
      <c r="P8" s="440">
        <v>1.7662594915813803</v>
      </c>
      <c r="R8" t="s">
        <v>177</v>
      </c>
    </row>
    <row r="9" spans="1:19" ht="21.75" customHeight="1">
      <c r="A9" s="275" t="s">
        <v>20</v>
      </c>
      <c r="B9" s="227">
        <v>6237.143</v>
      </c>
      <c r="C9" s="228">
        <v>6032.8289999999997</v>
      </c>
      <c r="D9" s="229">
        <v>3.3867029879348531</v>
      </c>
      <c r="E9" s="439">
        <v>6823.8739999999998</v>
      </c>
      <c r="F9" s="228">
        <v>6886.0309999999999</v>
      </c>
      <c r="G9" s="229">
        <v>-0.90265350243122855</v>
      </c>
      <c r="H9" s="439">
        <v>6038.5330000000004</v>
      </c>
      <c r="I9" s="228">
        <v>5787.5829999999996</v>
      </c>
      <c r="J9" s="229">
        <v>4.336006930699754</v>
      </c>
      <c r="K9" s="439">
        <v>6485.2280000000001</v>
      </c>
      <c r="L9" s="228">
        <v>6505.7669999999998</v>
      </c>
      <c r="M9" s="229">
        <v>-0.31570451262702404</v>
      </c>
      <c r="N9" s="439">
        <v>5908.4189999999999</v>
      </c>
      <c r="O9" s="228">
        <v>5957.8530000000001</v>
      </c>
      <c r="P9" s="440">
        <v>-0.82972842733783791</v>
      </c>
    </row>
    <row r="10" spans="1:19" ht="21.75" customHeight="1">
      <c r="A10" s="275" t="s">
        <v>21</v>
      </c>
      <c r="B10" s="227">
        <v>15832.757</v>
      </c>
      <c r="C10" s="228">
        <v>15616.217000000001</v>
      </c>
      <c r="D10" s="229">
        <v>1.3866354444229294</v>
      </c>
      <c r="E10" s="439">
        <v>15875.467000000001</v>
      </c>
      <c r="F10" s="228">
        <v>15755.092000000001</v>
      </c>
      <c r="G10" s="229">
        <v>0.76403869936145086</v>
      </c>
      <c r="H10" s="439">
        <v>15801.921</v>
      </c>
      <c r="I10" s="228">
        <v>15498.293</v>
      </c>
      <c r="J10" s="229">
        <v>1.9591060770370043</v>
      </c>
      <c r="K10" s="439">
        <v>15907.553</v>
      </c>
      <c r="L10" s="228">
        <v>16088.171</v>
      </c>
      <c r="M10" s="229">
        <v>-1.1226757845873243</v>
      </c>
      <c r="N10" s="439">
        <v>15843.18</v>
      </c>
      <c r="O10" s="228">
        <v>15788.958000000001</v>
      </c>
      <c r="P10" s="440">
        <v>0.34341721600627317</v>
      </c>
    </row>
    <row r="11" spans="1:19" ht="21.75" customHeight="1">
      <c r="A11" s="275" t="s">
        <v>22</v>
      </c>
      <c r="B11" s="227">
        <v>6714.7</v>
      </c>
      <c r="C11" s="228">
        <v>6855.3220000000001</v>
      </c>
      <c r="D11" s="229">
        <v>-2.0512822008944336</v>
      </c>
      <c r="E11" s="439">
        <v>6650.9849999999997</v>
      </c>
      <c r="F11" s="228">
        <v>6817.3239999999996</v>
      </c>
      <c r="G11" s="229">
        <v>-2.4399456443613352</v>
      </c>
      <c r="H11" s="439">
        <v>6709.2529999999997</v>
      </c>
      <c r="I11" s="228">
        <v>6855.085</v>
      </c>
      <c r="J11" s="229">
        <v>-2.1273550947945989</v>
      </c>
      <c r="K11" s="439">
        <v>7520</v>
      </c>
      <c r="L11" s="228">
        <v>7630</v>
      </c>
      <c r="M11" s="229">
        <v>-1.4416775884665793</v>
      </c>
      <c r="N11" s="439">
        <v>6764.0609999999997</v>
      </c>
      <c r="O11" s="228">
        <v>6670.8370000000004</v>
      </c>
      <c r="P11" s="440">
        <v>1.3974858027560746</v>
      </c>
      <c r="S11" t="s">
        <v>179</v>
      </c>
    </row>
    <row r="12" spans="1:19" ht="21.75" customHeight="1">
      <c r="A12" s="275" t="s">
        <v>23</v>
      </c>
      <c r="B12" s="227">
        <v>6497.692</v>
      </c>
      <c r="C12" s="228">
        <v>6705.1679999999997</v>
      </c>
      <c r="D12" s="229">
        <v>-3.094269972057369</v>
      </c>
      <c r="E12" s="439">
        <v>6726.1289999999999</v>
      </c>
      <c r="F12" s="228">
        <v>6829.4989999999998</v>
      </c>
      <c r="G12" s="229">
        <v>-1.513581010847207</v>
      </c>
      <c r="H12" s="439">
        <v>6383.3239999999996</v>
      </c>
      <c r="I12" s="228">
        <v>6702.4229999999998</v>
      </c>
      <c r="J12" s="229">
        <v>-4.7609498833481592</v>
      </c>
      <c r="K12" s="439">
        <v>7119.3869999999997</v>
      </c>
      <c r="L12" s="228">
        <v>7141.0140000000001</v>
      </c>
      <c r="M12" s="229">
        <v>-0.30285614900069385</v>
      </c>
      <c r="N12" s="439">
        <v>6709.0659999999998</v>
      </c>
      <c r="O12" s="228">
        <v>6653.77</v>
      </c>
      <c r="P12" s="440">
        <v>0.83104766170155209</v>
      </c>
    </row>
    <row r="13" spans="1:19" ht="21.75" customHeight="1">
      <c r="A13" s="275" t="s">
        <v>24</v>
      </c>
      <c r="B13" s="227">
        <v>7266.0630000000001</v>
      </c>
      <c r="C13" s="228">
        <v>7444.58</v>
      </c>
      <c r="D13" s="229">
        <v>-2.3979458881494971</v>
      </c>
      <c r="E13" s="439">
        <v>7158.3209999999999</v>
      </c>
      <c r="F13" s="228">
        <v>7029.6289999999999</v>
      </c>
      <c r="G13" s="229">
        <v>1.8307082777768218</v>
      </c>
      <c r="H13" s="439">
        <v>7612.0959999999995</v>
      </c>
      <c r="I13" s="228">
        <v>7767.9620000000004</v>
      </c>
      <c r="J13" s="229">
        <v>-2.0065237188338574</v>
      </c>
      <c r="K13" s="439">
        <v>8315.8240000000005</v>
      </c>
      <c r="L13" s="228">
        <v>8037.473</v>
      </c>
      <c r="M13" s="229">
        <v>3.4631655994365462</v>
      </c>
      <c r="N13" s="439">
        <v>6439.2290000000003</v>
      </c>
      <c r="O13" s="228">
        <v>6557.4859999999999</v>
      </c>
      <c r="P13" s="440">
        <v>-1.8033892866869956</v>
      </c>
    </row>
    <row r="14" spans="1:19" ht="21.75" customHeight="1">
      <c r="A14" s="275" t="s">
        <v>25</v>
      </c>
      <c r="B14" s="227">
        <v>17988.501</v>
      </c>
      <c r="C14" s="228">
        <v>17429.039000000001</v>
      </c>
      <c r="D14" s="229">
        <v>3.2099417529560839</v>
      </c>
      <c r="E14" s="439">
        <v>18047.057000000001</v>
      </c>
      <c r="F14" s="228">
        <v>17496.507000000001</v>
      </c>
      <c r="G14" s="229">
        <v>3.1466280669621614</v>
      </c>
      <c r="H14" s="439">
        <v>17803.784</v>
      </c>
      <c r="I14" s="228">
        <v>17760</v>
      </c>
      <c r="J14" s="229">
        <v>0.24653153153152957</v>
      </c>
      <c r="K14" s="439">
        <v>17610</v>
      </c>
      <c r="L14" s="228">
        <v>17140</v>
      </c>
      <c r="M14" s="229">
        <v>2.7421236872812136</v>
      </c>
      <c r="N14" s="439">
        <v>18097.212</v>
      </c>
      <c r="O14" s="228">
        <v>17322.581999999999</v>
      </c>
      <c r="P14" s="440">
        <v>4.4717929463402228</v>
      </c>
    </row>
    <row r="15" spans="1:19" ht="21.75" customHeight="1">
      <c r="A15" s="275" t="s">
        <v>26</v>
      </c>
      <c r="B15" s="227">
        <v>8438.6309999999994</v>
      </c>
      <c r="C15" s="228">
        <v>8162.4759999999997</v>
      </c>
      <c r="D15" s="229">
        <v>3.3832258741097645</v>
      </c>
      <c r="E15" s="439">
        <v>8511.3230000000003</v>
      </c>
      <c r="F15" s="228">
        <v>8334.518</v>
      </c>
      <c r="G15" s="229">
        <v>2.1213584276859239</v>
      </c>
      <c r="H15" s="439">
        <v>8670</v>
      </c>
      <c r="I15" s="228">
        <v>8330</v>
      </c>
      <c r="J15" s="229">
        <v>4.0816326530612246</v>
      </c>
      <c r="K15" s="439">
        <v>8830</v>
      </c>
      <c r="L15" s="228">
        <v>8080</v>
      </c>
      <c r="M15" s="229">
        <v>9.282178217821782</v>
      </c>
      <c r="N15" s="439">
        <v>7961.9530000000004</v>
      </c>
      <c r="O15" s="228">
        <v>7803.2420000000002</v>
      </c>
      <c r="P15" s="440">
        <v>2.0339110333884332</v>
      </c>
    </row>
    <row r="16" spans="1:19" ht="21.75" customHeight="1">
      <c r="A16" s="276" t="s">
        <v>27</v>
      </c>
      <c r="B16" s="227">
        <v>13003.834999999999</v>
      </c>
      <c r="C16" s="228">
        <v>12301.092000000001</v>
      </c>
      <c r="D16" s="229">
        <v>5.7128505339200668</v>
      </c>
      <c r="E16" s="439">
        <v>12918.581</v>
      </c>
      <c r="F16" s="228">
        <v>12231.816000000001</v>
      </c>
      <c r="G16" s="229">
        <v>5.6145792251943574</v>
      </c>
      <c r="H16" s="439">
        <v>12920</v>
      </c>
      <c r="I16" s="228">
        <v>11560</v>
      </c>
      <c r="J16" s="229">
        <v>11.76470588235294</v>
      </c>
      <c r="K16" s="439">
        <v>13430</v>
      </c>
      <c r="L16" s="228">
        <v>11900</v>
      </c>
      <c r="M16" s="229">
        <v>12.857142857142856</v>
      </c>
      <c r="N16" s="439">
        <v>13257.316000000001</v>
      </c>
      <c r="O16" s="228">
        <v>13049.342000000001</v>
      </c>
      <c r="P16" s="440">
        <v>1.593750857322922</v>
      </c>
    </row>
    <row r="17" spans="1:21" ht="21.75" customHeight="1">
      <c r="A17" s="276" t="s">
        <v>28</v>
      </c>
      <c r="B17" s="227">
        <v>7272.9</v>
      </c>
      <c r="C17" s="228">
        <v>7052.7709999999997</v>
      </c>
      <c r="D17" s="229">
        <v>3.1211703882062798</v>
      </c>
      <c r="E17" s="439">
        <v>7679.6750000000002</v>
      </c>
      <c r="F17" s="228">
        <v>7859.3109999999997</v>
      </c>
      <c r="G17" s="229">
        <v>-2.2856456501085085</v>
      </c>
      <c r="H17" s="439">
        <v>7280</v>
      </c>
      <c r="I17" s="228">
        <v>7160</v>
      </c>
      <c r="J17" s="229">
        <v>1.6759776536312849</v>
      </c>
      <c r="K17" s="439">
        <v>6100</v>
      </c>
      <c r="L17" s="228">
        <v>5840</v>
      </c>
      <c r="M17" s="229">
        <v>4.4520547945205475</v>
      </c>
      <c r="N17" s="439">
        <v>7039.7380000000003</v>
      </c>
      <c r="O17" s="228">
        <v>6613.2389999999996</v>
      </c>
      <c r="P17" s="440">
        <v>6.4491696126512394</v>
      </c>
      <c r="U17" t="s">
        <v>178</v>
      </c>
    </row>
    <row r="18" spans="1:21" ht="21.75" customHeight="1">
      <c r="A18" s="276" t="s">
        <v>29</v>
      </c>
      <c r="B18" s="227">
        <v>3416.0970000000002</v>
      </c>
      <c r="C18" s="228">
        <v>3434.4430000000002</v>
      </c>
      <c r="D18" s="229">
        <v>-0.53417686652537255</v>
      </c>
      <c r="E18" s="439">
        <v>3251.3939999999998</v>
      </c>
      <c r="F18" s="228">
        <v>3030.3139999999999</v>
      </c>
      <c r="G18" s="229">
        <v>7.2956135898788022</v>
      </c>
      <c r="H18" s="439">
        <v>3362.3130000000001</v>
      </c>
      <c r="I18" s="228">
        <v>3435.0520000000001</v>
      </c>
      <c r="J18" s="229">
        <v>-2.1175516411396402</v>
      </c>
      <c r="K18" s="439">
        <v>6297.3440000000001</v>
      </c>
      <c r="L18" s="228">
        <v>6365.5630000000001</v>
      </c>
      <c r="M18" s="229">
        <v>-1.0716883958261045</v>
      </c>
      <c r="N18" s="439">
        <v>3270.6869999999999</v>
      </c>
      <c r="O18" s="228">
        <v>3227.4490000000001</v>
      </c>
      <c r="P18" s="440">
        <v>1.3396958402750851</v>
      </c>
    </row>
    <row r="19" spans="1:21" ht="21.75" customHeight="1" thickBot="1">
      <c r="A19" s="277" t="s">
        <v>30</v>
      </c>
      <c r="B19" s="230">
        <v>6194.0439999999999</v>
      </c>
      <c r="C19" s="231">
        <v>5822.759</v>
      </c>
      <c r="D19" s="232">
        <v>6.3764445686314657</v>
      </c>
      <c r="E19" s="442">
        <v>6194.7060000000001</v>
      </c>
      <c r="F19" s="231">
        <v>6060.9120000000003</v>
      </c>
      <c r="G19" s="232">
        <v>2.2074895659267098</v>
      </c>
      <c r="H19" s="442">
        <v>6460</v>
      </c>
      <c r="I19" s="231">
        <v>6370</v>
      </c>
      <c r="J19" s="232">
        <v>1.4128728414442702</v>
      </c>
      <c r="K19" s="442">
        <v>5770</v>
      </c>
      <c r="L19" s="231">
        <v>5840</v>
      </c>
      <c r="M19" s="232">
        <v>-1.1986301369863013</v>
      </c>
      <c r="N19" s="442" t="s">
        <v>234</v>
      </c>
      <c r="O19" s="231" t="s">
        <v>234</v>
      </c>
      <c r="P19" s="443" t="s">
        <v>129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showRowColHeaders="0" workbookViewId="0">
      <selection activeCell="O14" sqref="O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7"/>
    </row>
    <row r="2" spans="1:7" ht="15">
      <c r="A2" s="77" t="s">
        <v>195</v>
      </c>
      <c r="B2" s="74"/>
      <c r="C2" s="74"/>
      <c r="D2" s="74"/>
      <c r="E2" s="74"/>
      <c r="F2" s="74"/>
      <c r="G2" s="74"/>
    </row>
    <row r="3" spans="1:7" ht="15.75" thickBot="1">
      <c r="A3" s="74"/>
      <c r="B3" s="85"/>
      <c r="C3" s="82"/>
      <c r="D3" s="83" t="s">
        <v>131</v>
      </c>
      <c r="E3" s="82"/>
      <c r="F3" s="82"/>
      <c r="G3" s="74"/>
    </row>
    <row r="4" spans="1:7" ht="30" thickBot="1">
      <c r="A4" s="86" t="s">
        <v>37</v>
      </c>
      <c r="B4" s="87" t="s">
        <v>9</v>
      </c>
      <c r="C4" s="79" t="s">
        <v>38</v>
      </c>
      <c r="D4" s="79" t="s">
        <v>39</v>
      </c>
      <c r="E4" s="79" t="s">
        <v>40</v>
      </c>
      <c r="F4" s="88" t="s">
        <v>41</v>
      </c>
      <c r="G4" s="74"/>
    </row>
    <row r="5" spans="1:7" ht="15">
      <c r="A5" s="80" t="s">
        <v>194</v>
      </c>
      <c r="B5" s="81">
        <v>5.6755100000000001</v>
      </c>
      <c r="C5" s="81">
        <v>4.99</v>
      </c>
      <c r="D5" s="81">
        <v>5.7530000000000001</v>
      </c>
      <c r="E5" s="81">
        <v>5.6710000000000003</v>
      </c>
      <c r="F5" s="81">
        <v>5.6180000000000003</v>
      </c>
      <c r="G5" s="74"/>
    </row>
    <row r="6" spans="1:7" ht="15">
      <c r="A6" s="80" t="s">
        <v>197</v>
      </c>
      <c r="B6" s="81">
        <v>5.89</v>
      </c>
      <c r="C6" s="81">
        <v>5.79</v>
      </c>
      <c r="D6" s="81">
        <v>5.9</v>
      </c>
      <c r="E6" s="81">
        <v>5.827</v>
      </c>
      <c r="F6" s="81">
        <v>5.899</v>
      </c>
      <c r="G6" s="74"/>
    </row>
    <row r="7" spans="1:7" ht="15">
      <c r="A7" s="80" t="s">
        <v>201</v>
      </c>
      <c r="B7" s="81">
        <v>6.1048999999999998</v>
      </c>
      <c r="C7" s="81">
        <v>5.4612999999999996</v>
      </c>
      <c r="D7" s="81">
        <v>6.16</v>
      </c>
      <c r="E7" s="81">
        <v>5.9630000000000001</v>
      </c>
      <c r="F7" s="81">
        <v>6.1953699999999996</v>
      </c>
      <c r="G7" s="74"/>
    </row>
    <row r="8" spans="1:7" ht="15">
      <c r="A8" s="80" t="s">
        <v>204</v>
      </c>
      <c r="B8" s="81">
        <v>6.36</v>
      </c>
      <c r="C8" s="81">
        <v>5.93</v>
      </c>
      <c r="D8" s="81">
        <v>6.41</v>
      </c>
      <c r="E8" s="81">
        <v>6.5</v>
      </c>
      <c r="F8" s="81">
        <v>6.3</v>
      </c>
      <c r="G8" s="74"/>
    </row>
    <row r="9" spans="1:7" ht="15">
      <c r="A9" s="80" t="s">
        <v>215</v>
      </c>
      <c r="B9" s="81">
        <v>6.87</v>
      </c>
      <c r="C9" s="81">
        <v>6.62</v>
      </c>
      <c r="D9" s="81">
        <v>6.87</v>
      </c>
      <c r="E9" s="81">
        <v>6.7759999999999998</v>
      </c>
      <c r="F9" s="81">
        <v>7.0490000000000004</v>
      </c>
      <c r="G9" s="74"/>
    </row>
    <row r="10" spans="1:7" ht="15">
      <c r="A10" s="80" t="s">
        <v>229</v>
      </c>
      <c r="B10" s="81">
        <v>7.085</v>
      </c>
      <c r="C10" s="81">
        <v>6.88</v>
      </c>
      <c r="D10" s="81">
        <v>7.08</v>
      </c>
      <c r="E10" s="81">
        <v>6.96</v>
      </c>
      <c r="F10" s="81">
        <v>7.31</v>
      </c>
      <c r="G10" s="74"/>
    </row>
    <row r="11" spans="1:7" ht="15">
      <c r="A11" s="80" t="s">
        <v>233</v>
      </c>
      <c r="B11" s="81">
        <v>6.93</v>
      </c>
      <c r="C11" s="81">
        <v>6.8</v>
      </c>
      <c r="D11" s="81">
        <v>6.89</v>
      </c>
      <c r="E11" s="81">
        <v>6.83</v>
      </c>
      <c r="F11" s="81">
        <v>7.28</v>
      </c>
      <c r="G11" s="74"/>
    </row>
    <row r="12" spans="1:7" ht="15">
      <c r="A12" s="80" t="s">
        <v>235</v>
      </c>
      <c r="B12" s="81">
        <v>6.28</v>
      </c>
      <c r="C12" s="81">
        <v>6.57</v>
      </c>
      <c r="D12" s="81">
        <v>6.2</v>
      </c>
      <c r="E12" s="81">
        <v>6.11</v>
      </c>
      <c r="F12" s="81">
        <v>7.18</v>
      </c>
    </row>
    <row r="13" spans="1:7" ht="15">
      <c r="A13" s="80" t="s">
        <v>237</v>
      </c>
      <c r="B13" s="81">
        <v>5.56</v>
      </c>
      <c r="C13" s="81">
        <v>5.72</v>
      </c>
      <c r="D13" s="81">
        <v>5.49</v>
      </c>
      <c r="E13" s="81">
        <v>5.4</v>
      </c>
      <c r="F13" s="81">
        <v>6.71</v>
      </c>
    </row>
    <row r="14" spans="1:7" ht="15">
      <c r="A14" s="80" t="s">
        <v>240</v>
      </c>
      <c r="B14" s="81">
        <v>5.7380000000000004</v>
      </c>
      <c r="C14" s="81">
        <v>5.52</v>
      </c>
      <c r="D14" s="81">
        <v>5.7</v>
      </c>
      <c r="E14" s="81">
        <v>5.63</v>
      </c>
      <c r="F14" s="81">
        <v>6.52</v>
      </c>
    </row>
    <row r="15" spans="1:7" ht="15">
      <c r="A15" s="80" t="s">
        <v>244</v>
      </c>
      <c r="B15" s="81">
        <v>6.45</v>
      </c>
      <c r="C15" s="81">
        <v>6.27</v>
      </c>
      <c r="D15" s="81">
        <v>6.43</v>
      </c>
      <c r="E15" s="81">
        <v>6.39</v>
      </c>
      <c r="F15" s="81">
        <v>6.8</v>
      </c>
    </row>
    <row r="16" spans="1:7" ht="15">
      <c r="A16" s="80" t="s">
        <v>246</v>
      </c>
      <c r="B16" s="81">
        <v>6.78</v>
      </c>
      <c r="C16" s="81">
        <v>6.63</v>
      </c>
      <c r="D16" s="81">
        <v>6.74</v>
      </c>
      <c r="E16" s="81">
        <v>6.76</v>
      </c>
      <c r="F16" s="81">
        <v>7.42</v>
      </c>
    </row>
    <row r="17" spans="1:6" ht="15.75" thickBot="1">
      <c r="A17" s="89"/>
      <c r="B17" s="82"/>
      <c r="C17" s="82"/>
      <c r="D17" s="83" t="s">
        <v>42</v>
      </c>
      <c r="E17" s="82"/>
      <c r="F17" s="84"/>
    </row>
    <row r="18" spans="1:6" ht="15.75" thickBot="1">
      <c r="A18" s="90"/>
      <c r="B18" s="78" t="s">
        <v>9</v>
      </c>
      <c r="C18" s="79" t="s">
        <v>38</v>
      </c>
      <c r="D18" s="79" t="s">
        <v>39</v>
      </c>
      <c r="E18" s="79" t="s">
        <v>40</v>
      </c>
      <c r="F18" s="79" t="s">
        <v>41</v>
      </c>
    </row>
    <row r="19" spans="1:6" ht="15">
      <c r="A19" s="80" t="s">
        <v>194</v>
      </c>
      <c r="B19" s="81">
        <v>8.8735999999999997</v>
      </c>
      <c r="C19" s="81" t="s">
        <v>132</v>
      </c>
      <c r="D19" s="81" t="s">
        <v>132</v>
      </c>
      <c r="E19" s="91" t="s">
        <v>132</v>
      </c>
      <c r="F19" s="81" t="s">
        <v>132</v>
      </c>
    </row>
    <row r="20" spans="1:6" ht="15">
      <c r="A20" s="80" t="s">
        <v>197</v>
      </c>
      <c r="B20" s="81">
        <v>9.81</v>
      </c>
      <c r="C20" s="81" t="s">
        <v>132</v>
      </c>
      <c r="D20" s="81" t="s">
        <v>132</v>
      </c>
      <c r="E20" s="91" t="s">
        <v>132</v>
      </c>
      <c r="F20" s="81" t="s">
        <v>132</v>
      </c>
    </row>
    <row r="21" spans="1:6" ht="15">
      <c r="A21" s="80" t="s">
        <v>201</v>
      </c>
      <c r="B21" s="81">
        <v>10.53</v>
      </c>
      <c r="C21" s="81" t="s">
        <v>132</v>
      </c>
      <c r="D21" s="81" t="s">
        <v>132</v>
      </c>
      <c r="E21" s="91" t="s">
        <v>132</v>
      </c>
      <c r="F21" s="81" t="s">
        <v>132</v>
      </c>
    </row>
    <row r="22" spans="1:6" ht="15">
      <c r="A22" s="80" t="s">
        <v>204</v>
      </c>
      <c r="B22" s="81">
        <v>10.539</v>
      </c>
      <c r="C22" s="81" t="s">
        <v>132</v>
      </c>
      <c r="D22" s="81" t="s">
        <v>132</v>
      </c>
      <c r="E22" s="91" t="s">
        <v>132</v>
      </c>
      <c r="F22" s="81" t="s">
        <v>132</v>
      </c>
    </row>
    <row r="23" spans="1:6" ht="15">
      <c r="A23" s="80" t="s">
        <v>215</v>
      </c>
      <c r="B23" s="81">
        <v>10.95589</v>
      </c>
      <c r="C23" s="81" t="s">
        <v>132</v>
      </c>
      <c r="D23" s="81" t="s">
        <v>132</v>
      </c>
      <c r="E23" s="91" t="s">
        <v>132</v>
      </c>
      <c r="F23" s="81" t="s">
        <v>132</v>
      </c>
    </row>
    <row r="24" spans="1:6" ht="15">
      <c r="A24" s="80" t="s">
        <v>229</v>
      </c>
      <c r="B24" s="81">
        <v>11.46</v>
      </c>
      <c r="C24" s="81" t="s">
        <v>132</v>
      </c>
      <c r="D24" s="81" t="s">
        <v>132</v>
      </c>
      <c r="E24" s="91" t="s">
        <v>132</v>
      </c>
      <c r="F24" s="81" t="s">
        <v>132</v>
      </c>
    </row>
    <row r="25" spans="1:6" ht="15">
      <c r="A25" s="80" t="s">
        <v>233</v>
      </c>
      <c r="B25" s="81">
        <v>11.32</v>
      </c>
      <c r="C25" s="81" t="s">
        <v>132</v>
      </c>
      <c r="D25" s="81" t="s">
        <v>132</v>
      </c>
      <c r="E25" s="91" t="s">
        <v>132</v>
      </c>
      <c r="F25" s="81" t="s">
        <v>132</v>
      </c>
    </row>
    <row r="26" spans="1:6" ht="15">
      <c r="A26" s="80" t="s">
        <v>235</v>
      </c>
      <c r="B26" s="81">
        <v>10.77</v>
      </c>
      <c r="C26" s="81" t="s">
        <v>132</v>
      </c>
      <c r="D26" s="81" t="s">
        <v>132</v>
      </c>
      <c r="E26" s="91" t="s">
        <v>132</v>
      </c>
      <c r="F26" s="81" t="s">
        <v>132</v>
      </c>
    </row>
    <row r="27" spans="1:6" ht="15">
      <c r="A27" s="80" t="s">
        <v>237</v>
      </c>
      <c r="B27" s="81">
        <v>10.61</v>
      </c>
      <c r="C27" s="81" t="s">
        <v>132</v>
      </c>
      <c r="D27" s="81" t="s">
        <v>132</v>
      </c>
      <c r="E27" s="91" t="s">
        <v>132</v>
      </c>
      <c r="F27" s="81" t="s">
        <v>132</v>
      </c>
    </row>
    <row r="28" spans="1:6" ht="15">
      <c r="A28" s="80" t="s">
        <v>240</v>
      </c>
      <c r="B28" s="81">
        <v>10.438000000000001</v>
      </c>
      <c r="C28" s="81" t="s">
        <v>132</v>
      </c>
      <c r="D28" s="81" t="s">
        <v>132</v>
      </c>
      <c r="E28" s="91" t="s">
        <v>132</v>
      </c>
      <c r="F28" s="81" t="s">
        <v>132</v>
      </c>
    </row>
    <row r="29" spans="1:6" ht="15">
      <c r="A29" s="80" t="s">
        <v>244</v>
      </c>
      <c r="B29" s="81">
        <v>11.1</v>
      </c>
      <c r="C29" s="81" t="s">
        <v>132</v>
      </c>
      <c r="D29" s="81" t="s">
        <v>132</v>
      </c>
      <c r="E29" s="91" t="s">
        <v>132</v>
      </c>
      <c r="F29" s="81" t="s">
        <v>132</v>
      </c>
    </row>
    <row r="30" spans="1:6" ht="15">
      <c r="A30" s="80" t="s">
        <v>246</v>
      </c>
      <c r="B30" s="81">
        <v>11.24</v>
      </c>
      <c r="C30" s="81" t="s">
        <v>132</v>
      </c>
      <c r="D30" s="81" t="s">
        <v>132</v>
      </c>
      <c r="E30" s="91" t="s">
        <v>132</v>
      </c>
      <c r="F30" s="81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workbookViewId="0">
      <selection activeCell="Q12" sqref="Q12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4" t="s">
        <v>228</v>
      </c>
    </row>
    <row r="3" spans="2:21" ht="15.75">
      <c r="D3" s="25"/>
      <c r="F3" s="26"/>
      <c r="G3" s="27"/>
    </row>
    <row r="4" spans="2:21" ht="16.5" thickBot="1">
      <c r="D4" s="25" t="s">
        <v>96</v>
      </c>
      <c r="F4" s="26"/>
      <c r="G4" s="27"/>
    </row>
    <row r="5" spans="2:21" ht="15.75" thickBot="1">
      <c r="B5" s="28" t="s">
        <v>97</v>
      </c>
      <c r="C5" s="29" t="s">
        <v>98</v>
      </c>
      <c r="D5" s="30" t="s">
        <v>99</v>
      </c>
      <c r="E5" s="30" t="s">
        <v>100</v>
      </c>
      <c r="F5" s="30" t="s">
        <v>101</v>
      </c>
      <c r="G5" s="30" t="s">
        <v>102</v>
      </c>
      <c r="H5" s="30" t="s">
        <v>103</v>
      </c>
      <c r="I5" s="30" t="s">
        <v>104</v>
      </c>
      <c r="J5" s="30" t="s">
        <v>105</v>
      </c>
      <c r="K5" s="30" t="s">
        <v>106</v>
      </c>
      <c r="L5" s="30" t="s">
        <v>107</v>
      </c>
      <c r="M5" s="30" t="s">
        <v>108</v>
      </c>
      <c r="N5" s="31" t="s">
        <v>109</v>
      </c>
    </row>
    <row r="6" spans="2:21" ht="16.5" thickBot="1">
      <c r="B6" s="401" t="s">
        <v>110</v>
      </c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3"/>
    </row>
    <row r="7" spans="2:21" ht="15.75">
      <c r="B7" s="397" t="s">
        <v>111</v>
      </c>
      <c r="C7" s="398">
        <v>3365.8284528305776</v>
      </c>
      <c r="D7" s="399">
        <v>3378.9593195787402</v>
      </c>
      <c r="E7" s="399">
        <v>3519.6335493326173</v>
      </c>
      <c r="F7" s="399">
        <v>3491.2204606955479</v>
      </c>
      <c r="G7" s="399">
        <v>3475.4768045139958</v>
      </c>
      <c r="H7" s="399">
        <v>3625.9712143204601</v>
      </c>
      <c r="I7" s="399">
        <v>3654.8000920762447</v>
      </c>
      <c r="J7" s="399">
        <v>3626.4058720467087</v>
      </c>
      <c r="K7" s="399">
        <v>3563.2809493281484</v>
      </c>
      <c r="L7" s="399">
        <v>3450.7512560281461</v>
      </c>
      <c r="M7" s="399">
        <v>3436.6867858971668</v>
      </c>
      <c r="N7" s="400">
        <v>3250.361738244962</v>
      </c>
    </row>
    <row r="8" spans="2:21" ht="15.75">
      <c r="B8" s="393" t="s">
        <v>112</v>
      </c>
      <c r="C8" s="290">
        <v>3236.1440956584729</v>
      </c>
      <c r="D8" s="291">
        <v>3323.0044351202337</v>
      </c>
      <c r="E8" s="291">
        <v>3442.3101888828219</v>
      </c>
      <c r="F8" s="291">
        <v>3302.6696895591044</v>
      </c>
      <c r="G8" s="291">
        <v>3320.8695305467868</v>
      </c>
      <c r="H8" s="291">
        <v>3407.5451874259434</v>
      </c>
      <c r="I8" s="291">
        <v>3528.7505966442886</v>
      </c>
      <c r="J8" s="291">
        <v>3625.9084617695244</v>
      </c>
      <c r="K8" s="291">
        <v>3690.4413464457784</v>
      </c>
      <c r="L8" s="291">
        <v>3475.4260684985807</v>
      </c>
      <c r="M8" s="291">
        <v>3406.7716292790137</v>
      </c>
      <c r="N8" s="292">
        <v>3187.7531900326994</v>
      </c>
    </row>
    <row r="9" spans="2:21" ht="15.75">
      <c r="B9" s="393" t="s">
        <v>113</v>
      </c>
      <c r="C9" s="298">
        <v>3271.4978238916769</v>
      </c>
      <c r="D9" s="297">
        <v>3415.3397253482494</v>
      </c>
      <c r="E9" s="297">
        <v>3658.7973880610675</v>
      </c>
      <c r="F9" s="297">
        <v>3954.4405623580728</v>
      </c>
      <c r="G9" s="297">
        <v>4026.6581379013369</v>
      </c>
      <c r="H9" s="297">
        <v>4126.3499965726596</v>
      </c>
      <c r="I9" s="297">
        <v>4261.4459007460691</v>
      </c>
      <c r="J9" s="297">
        <v>4194.91</v>
      </c>
      <c r="K9" s="296">
        <v>4128.18</v>
      </c>
      <c r="L9" s="297">
        <v>3897</v>
      </c>
      <c r="M9" s="297">
        <v>3801.03</v>
      </c>
      <c r="N9" s="299">
        <v>3948.82</v>
      </c>
    </row>
    <row r="10" spans="2:21" ht="16.5" thickBot="1">
      <c r="B10" s="393" t="s">
        <v>125</v>
      </c>
      <c r="C10" s="291">
        <v>3927.66</v>
      </c>
      <c r="D10" s="291">
        <v>3875.94</v>
      </c>
      <c r="E10" s="291">
        <v>4085.7</v>
      </c>
      <c r="F10" s="291">
        <v>3172.59</v>
      </c>
      <c r="G10" s="291">
        <v>3221.11</v>
      </c>
      <c r="H10" s="291">
        <v>3563.6</v>
      </c>
      <c r="I10" s="291">
        <v>3790.28</v>
      </c>
      <c r="J10" s="291">
        <v>3330.53</v>
      </c>
      <c r="K10" s="291">
        <v>3503.9</v>
      </c>
      <c r="L10" s="291">
        <v>3064.46</v>
      </c>
      <c r="M10" s="291">
        <v>3033.45</v>
      </c>
      <c r="N10" s="292">
        <v>2962.46</v>
      </c>
    </row>
    <row r="11" spans="2:21" ht="16.5" thickBot="1">
      <c r="B11" s="404" t="s">
        <v>193</v>
      </c>
      <c r="C11" s="297">
        <v>3620.98</v>
      </c>
      <c r="D11" s="297">
        <v>3955.76</v>
      </c>
      <c r="E11" s="297">
        <v>4202.38</v>
      </c>
      <c r="F11" s="297">
        <v>4519.87</v>
      </c>
      <c r="G11" s="297">
        <v>4880.21</v>
      </c>
      <c r="H11" s="297">
        <v>5030.82</v>
      </c>
      <c r="I11" s="297">
        <v>5046.96</v>
      </c>
      <c r="J11" s="297">
        <v>4618</v>
      </c>
      <c r="K11" s="297">
        <v>4188.8500000000004</v>
      </c>
      <c r="L11" s="297">
        <v>4102.99</v>
      </c>
      <c r="M11" s="297">
        <v>4802.1499999999996</v>
      </c>
      <c r="N11" s="299">
        <v>5259.06</v>
      </c>
      <c r="U11" s="50"/>
    </row>
    <row r="12" spans="2:21" ht="16.5" thickBot="1">
      <c r="B12" s="401" t="s">
        <v>114</v>
      </c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6"/>
    </row>
    <row r="13" spans="2:21" ht="15.75">
      <c r="B13" s="397" t="s">
        <v>111</v>
      </c>
      <c r="C13" s="399">
        <v>12559.234040187543</v>
      </c>
      <c r="D13" s="399">
        <v>12801.955841467696</v>
      </c>
      <c r="E13" s="399">
        <v>13153.120316210187</v>
      </c>
      <c r="F13" s="399">
        <v>13263.269886981176</v>
      </c>
      <c r="G13" s="399">
        <v>13324.883951138463</v>
      </c>
      <c r="H13" s="399">
        <v>13538.172834960335</v>
      </c>
      <c r="I13" s="399">
        <v>13862.836530533841</v>
      </c>
      <c r="J13" s="399">
        <v>13895.974953138399</v>
      </c>
      <c r="K13" s="399">
        <v>13899.947538657194</v>
      </c>
      <c r="L13" s="399">
        <v>13821.559014955943</v>
      </c>
      <c r="M13" s="399">
        <v>13906.200620335763</v>
      </c>
      <c r="N13" s="400">
        <v>13820.838083652592</v>
      </c>
    </row>
    <row r="14" spans="2:21" ht="15.75">
      <c r="B14" s="393" t="s">
        <v>112</v>
      </c>
      <c r="C14" s="291">
        <v>13739.491085149693</v>
      </c>
      <c r="D14" s="291">
        <v>13984.247071825299</v>
      </c>
      <c r="E14" s="291">
        <v>14179.736514897744</v>
      </c>
      <c r="F14" s="291">
        <v>14506.883498662564</v>
      </c>
      <c r="G14" s="291">
        <v>15034.480490328413</v>
      </c>
      <c r="H14" s="291">
        <v>15693.511271606831</v>
      </c>
      <c r="I14" s="291">
        <v>15993.862952987773</v>
      </c>
      <c r="J14" s="291">
        <v>15799.271546431495</v>
      </c>
      <c r="K14" s="291">
        <v>15492.744447643703</v>
      </c>
      <c r="L14" s="291">
        <v>14249.293572763458</v>
      </c>
      <c r="M14" s="291">
        <v>13516.254659651697</v>
      </c>
      <c r="N14" s="292">
        <v>12881.834767390546</v>
      </c>
    </row>
    <row r="15" spans="2:21" ht="15.75">
      <c r="B15" s="393" t="s">
        <v>113</v>
      </c>
      <c r="C15" s="291">
        <v>13156.511347944983</v>
      </c>
      <c r="D15" s="291">
        <v>13666.209864837068</v>
      </c>
      <c r="E15" s="291">
        <v>13976.05602391201</v>
      </c>
      <c r="F15" s="291">
        <v>14041.635223887839</v>
      </c>
      <c r="G15" s="291">
        <v>14092.17963575708</v>
      </c>
      <c r="H15" s="291">
        <v>13756.505811488036</v>
      </c>
      <c r="I15" s="291">
        <v>13844.405364894954</v>
      </c>
      <c r="J15" s="291">
        <v>13643.57</v>
      </c>
      <c r="K15" s="392">
        <v>13445.4</v>
      </c>
      <c r="L15" s="291">
        <v>12578.29</v>
      </c>
      <c r="M15" s="291">
        <v>12283.97</v>
      </c>
      <c r="N15" s="292">
        <v>12635.53</v>
      </c>
    </row>
    <row r="16" spans="2:21" ht="15.75">
      <c r="B16" s="393" t="s">
        <v>125</v>
      </c>
      <c r="C16" s="291">
        <v>12560.93</v>
      </c>
      <c r="D16" s="291">
        <v>12841.93</v>
      </c>
      <c r="E16" s="291">
        <v>13507.34</v>
      </c>
      <c r="F16" s="291">
        <v>11613.27</v>
      </c>
      <c r="G16" s="291">
        <v>11690.34</v>
      </c>
      <c r="H16" s="291">
        <v>12053</v>
      </c>
      <c r="I16" s="291">
        <v>12131.25</v>
      </c>
      <c r="J16" s="291">
        <v>12132.41</v>
      </c>
      <c r="K16" s="392">
        <v>12151.2</v>
      </c>
      <c r="L16" s="392">
        <v>11234.94</v>
      </c>
      <c r="M16" s="392">
        <v>10645.3</v>
      </c>
      <c r="N16" s="394">
        <v>10633.9</v>
      </c>
    </row>
    <row r="17" spans="2:14" ht="16.5" thickBot="1">
      <c r="B17" s="404" t="s">
        <v>193</v>
      </c>
      <c r="C17" s="297">
        <v>12398.88</v>
      </c>
      <c r="D17" s="297">
        <v>12537.57</v>
      </c>
      <c r="E17" s="297">
        <v>13223</v>
      </c>
      <c r="F17" s="297">
        <v>13954.85</v>
      </c>
      <c r="G17" s="297">
        <v>15123.49</v>
      </c>
      <c r="H17" s="297">
        <v>15742.41</v>
      </c>
      <c r="I17" s="297">
        <v>16200.93</v>
      </c>
      <c r="J17" s="297">
        <v>15525.1</v>
      </c>
      <c r="K17" s="296">
        <v>14570.18</v>
      </c>
      <c r="L17" s="296">
        <v>14314.93</v>
      </c>
      <c r="M17" s="296">
        <v>15284.3</v>
      </c>
      <c r="N17" s="407">
        <v>15518.42</v>
      </c>
    </row>
    <row r="18" spans="2:14" ht="16.5" thickBot="1">
      <c r="B18" s="401" t="s">
        <v>115</v>
      </c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6"/>
    </row>
    <row r="19" spans="2:14" ht="15.75">
      <c r="B19" s="397" t="s">
        <v>111</v>
      </c>
      <c r="C19" s="399">
        <v>5314.2604699816602</v>
      </c>
      <c r="D19" s="399">
        <v>5019.0092079734259</v>
      </c>
      <c r="E19" s="399">
        <v>5271.5842321086975</v>
      </c>
      <c r="F19" s="399">
        <v>5202.0182096955332</v>
      </c>
      <c r="G19" s="399">
        <v>5164.9544469586062</v>
      </c>
      <c r="H19" s="399">
        <v>5179.6002208276032</v>
      </c>
      <c r="I19" s="399">
        <v>5372.1624865117637</v>
      </c>
      <c r="J19" s="399">
        <v>5469.7899176214642</v>
      </c>
      <c r="K19" s="399">
        <v>5247.819114791454</v>
      </c>
      <c r="L19" s="399">
        <v>5364.1382814741091</v>
      </c>
      <c r="M19" s="399">
        <v>5296.5961964617172</v>
      </c>
      <c r="N19" s="400">
        <v>5182.8125519510704</v>
      </c>
    </row>
    <row r="20" spans="2:14" ht="15.75">
      <c r="B20" s="393" t="s">
        <v>112</v>
      </c>
      <c r="C20" s="291">
        <v>5153.248792471597</v>
      </c>
      <c r="D20" s="291">
        <v>5160.113186104847</v>
      </c>
      <c r="E20" s="291">
        <v>5262.802739071205</v>
      </c>
      <c r="F20" s="291">
        <v>5072.8866636131652</v>
      </c>
      <c r="G20" s="291">
        <v>5125.2152257370608</v>
      </c>
      <c r="H20" s="291">
        <v>5805.7079620360701</v>
      </c>
      <c r="I20" s="291">
        <v>5399.7625224823305</v>
      </c>
      <c r="J20" s="291">
        <v>5433.524375720167</v>
      </c>
      <c r="K20" s="291">
        <v>5835.0656264034023</v>
      </c>
      <c r="L20" s="291">
        <v>5574.5034561756156</v>
      </c>
      <c r="M20" s="291">
        <v>5735.0613805574185</v>
      </c>
      <c r="N20" s="292">
        <v>5576.3220076120506</v>
      </c>
    </row>
    <row r="21" spans="2:14" ht="15.75">
      <c r="B21" s="393" t="s">
        <v>113</v>
      </c>
      <c r="C21" s="291">
        <v>5617.1159296817877</v>
      </c>
      <c r="D21" s="291">
        <v>5788.131599414347</v>
      </c>
      <c r="E21" s="291">
        <v>5971.9509861254919</v>
      </c>
      <c r="F21" s="291">
        <v>5763.6205974723016</v>
      </c>
      <c r="G21" s="291">
        <v>5989.7517233279459</v>
      </c>
      <c r="H21" s="291">
        <v>6281.3365448565301</v>
      </c>
      <c r="I21" s="291">
        <v>6252.907477563791</v>
      </c>
      <c r="J21" s="291">
        <v>5983.82</v>
      </c>
      <c r="K21" s="392">
        <v>5897.12</v>
      </c>
      <c r="L21" s="291">
        <v>5745.33</v>
      </c>
      <c r="M21" s="291">
        <v>5457.01</v>
      </c>
      <c r="N21" s="292">
        <v>5667.38</v>
      </c>
    </row>
    <row r="22" spans="2:14" ht="15.75">
      <c r="B22" s="393" t="s">
        <v>125</v>
      </c>
      <c r="C22" s="291">
        <v>5869.79</v>
      </c>
      <c r="D22" s="291">
        <v>5469.22</v>
      </c>
      <c r="E22" s="291">
        <v>5930.18</v>
      </c>
      <c r="F22" s="291">
        <v>5130.1899999999996</v>
      </c>
      <c r="G22" s="291">
        <v>4947.0200000000004</v>
      </c>
      <c r="H22" s="291">
        <v>4854.82</v>
      </c>
      <c r="I22" s="291">
        <v>5463.63</v>
      </c>
      <c r="J22" s="291">
        <v>5021.99</v>
      </c>
      <c r="K22" s="291">
        <v>5069.3599999999997</v>
      </c>
      <c r="L22" s="291">
        <v>4822.3999999999996</v>
      </c>
      <c r="M22" s="291">
        <v>5007.4399999999996</v>
      </c>
      <c r="N22" s="292">
        <v>5120.5600000000004</v>
      </c>
    </row>
    <row r="23" spans="2:14" ht="16.5" thickBot="1">
      <c r="B23" s="404" t="s">
        <v>193</v>
      </c>
      <c r="C23" s="297">
        <v>5592.36</v>
      </c>
      <c r="D23" s="297">
        <v>5877.89</v>
      </c>
      <c r="E23" s="297">
        <v>6399.77</v>
      </c>
      <c r="F23" s="297">
        <v>7054.41</v>
      </c>
      <c r="G23" s="297">
        <v>7244.45</v>
      </c>
      <c r="H23" s="297">
        <v>7356.8</v>
      </c>
      <c r="I23" s="297">
        <v>7728.72</v>
      </c>
      <c r="J23" s="297">
        <v>7506.81</v>
      </c>
      <c r="K23" s="297">
        <v>7097.27</v>
      </c>
      <c r="L23" s="297">
        <v>6623.53</v>
      </c>
      <c r="M23" s="297">
        <v>7010.25</v>
      </c>
      <c r="N23" s="299">
        <v>7235.7</v>
      </c>
    </row>
    <row r="24" spans="2:14" ht="16.5" thickBot="1">
      <c r="B24" s="401" t="s">
        <v>116</v>
      </c>
      <c r="C24" s="405"/>
      <c r="D24" s="405"/>
      <c r="E24" s="405"/>
      <c r="F24" s="405"/>
      <c r="G24" s="405"/>
      <c r="H24" s="405"/>
      <c r="I24" s="405"/>
      <c r="J24" s="405"/>
      <c r="K24" s="405"/>
      <c r="L24" s="405"/>
      <c r="M24" s="405"/>
      <c r="N24" s="406"/>
    </row>
    <row r="25" spans="2:14" ht="15.75">
      <c r="B25" s="397" t="s">
        <v>111</v>
      </c>
      <c r="C25" s="399">
        <v>5453.6387719944387</v>
      </c>
      <c r="D25" s="399">
        <v>5009.9690612261884</v>
      </c>
      <c r="E25" s="399">
        <v>5051.4095324178161</v>
      </c>
      <c r="F25" s="399">
        <v>5388.5021247766526</v>
      </c>
      <c r="G25" s="399">
        <v>5250.559663686995</v>
      </c>
      <c r="H25" s="399">
        <v>5076.8645341278716</v>
      </c>
      <c r="I25" s="399">
        <v>5269.8513906929738</v>
      </c>
      <c r="J25" s="399">
        <v>5150.0246562497023</v>
      </c>
      <c r="K25" s="399">
        <v>5210.3566546345455</v>
      </c>
      <c r="L25" s="399">
        <v>5052.0757605319723</v>
      </c>
      <c r="M25" s="399">
        <v>5119.0659501347718</v>
      </c>
      <c r="N25" s="400">
        <v>4964.4481024813767</v>
      </c>
    </row>
    <row r="26" spans="2:14" ht="15.75">
      <c r="B26" s="393" t="s">
        <v>112</v>
      </c>
      <c r="C26" s="291">
        <v>5015.8153870110955</v>
      </c>
      <c r="D26" s="291">
        <v>5000.8101164956279</v>
      </c>
      <c r="E26" s="291">
        <v>4938.0746085523042</v>
      </c>
      <c r="F26" s="291">
        <v>5150.1959746999655</v>
      </c>
      <c r="G26" s="291">
        <v>5331.6388722136298</v>
      </c>
      <c r="H26" s="291">
        <v>5436.6288134242923</v>
      </c>
      <c r="I26" s="291">
        <v>5282.450323395833</v>
      </c>
      <c r="J26" s="291">
        <v>5530.4959896477194</v>
      </c>
      <c r="K26" s="291">
        <v>5399.4109330539195</v>
      </c>
      <c r="L26" s="291">
        <v>5199.7208702346134</v>
      </c>
      <c r="M26" s="291">
        <v>5140.1404809857786</v>
      </c>
      <c r="N26" s="292">
        <v>5033.7519536851451</v>
      </c>
    </row>
    <row r="27" spans="2:14" ht="15.75">
      <c r="B27" s="393" t="s">
        <v>113</v>
      </c>
      <c r="C27" s="291">
        <v>4961.7347747537051</v>
      </c>
      <c r="D27" s="291">
        <v>5117.2800041355622</v>
      </c>
      <c r="E27" s="291">
        <v>5248.4616287919052</v>
      </c>
      <c r="F27" s="291">
        <v>5395.3594395843566</v>
      </c>
      <c r="G27" s="291">
        <v>5283.872476400019</v>
      </c>
      <c r="H27" s="291">
        <v>5454.2047400902893</v>
      </c>
      <c r="I27" s="291">
        <v>5510.2066170614507</v>
      </c>
      <c r="J27" s="291">
        <v>5542.26</v>
      </c>
      <c r="K27" s="392">
        <v>5373.04</v>
      </c>
      <c r="L27" s="291">
        <v>5253.47</v>
      </c>
      <c r="M27" s="291">
        <v>5198.91</v>
      </c>
      <c r="N27" s="292">
        <v>5305.16</v>
      </c>
    </row>
    <row r="28" spans="2:14" ht="15.75">
      <c r="B28" s="393" t="s">
        <v>125</v>
      </c>
      <c r="C28" s="291">
        <v>5356.76</v>
      </c>
      <c r="D28" s="291">
        <v>5329.89</v>
      </c>
      <c r="E28" s="291">
        <v>5583.9</v>
      </c>
      <c r="F28" s="291">
        <v>4916.3500000000004</v>
      </c>
      <c r="G28" s="291">
        <v>4772.09</v>
      </c>
      <c r="H28" s="291">
        <v>5162.7</v>
      </c>
      <c r="I28" s="291">
        <v>5206.12</v>
      </c>
      <c r="J28" s="291">
        <v>4889.99</v>
      </c>
      <c r="K28" s="392">
        <v>4862.8999999999996</v>
      </c>
      <c r="L28" s="392">
        <v>4713.41</v>
      </c>
      <c r="M28" s="392">
        <v>4703.22</v>
      </c>
      <c r="N28" s="394">
        <v>4736.66</v>
      </c>
    </row>
    <row r="29" spans="2:14" ht="16.5" thickBot="1">
      <c r="B29" s="404" t="s">
        <v>193</v>
      </c>
      <c r="C29" s="297">
        <v>5229.28</v>
      </c>
      <c r="D29" s="297">
        <v>5622.4</v>
      </c>
      <c r="E29" s="297">
        <v>5739.49</v>
      </c>
      <c r="F29" s="297">
        <v>6095.42</v>
      </c>
      <c r="G29" s="297">
        <v>6543.51</v>
      </c>
      <c r="H29" s="297">
        <v>6764.49</v>
      </c>
      <c r="I29" s="297">
        <v>6758.2</v>
      </c>
      <c r="J29" s="297">
        <v>6257.61</v>
      </c>
      <c r="K29" s="297">
        <v>6257.61</v>
      </c>
      <c r="L29" s="297">
        <v>5629.42</v>
      </c>
      <c r="M29" s="297">
        <v>6089.17</v>
      </c>
      <c r="N29" s="299">
        <v>6336.33</v>
      </c>
    </row>
    <row r="30" spans="2:14" ht="16.5" thickBot="1">
      <c r="B30" s="401" t="s">
        <v>117</v>
      </c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6"/>
    </row>
    <row r="31" spans="2:14" ht="15.75">
      <c r="B31" s="397" t="s">
        <v>111</v>
      </c>
      <c r="C31" s="399">
        <v>5511.5961913218489</v>
      </c>
      <c r="D31" s="399">
        <v>5386.5069713345019</v>
      </c>
      <c r="E31" s="399">
        <v>5415.6624121924397</v>
      </c>
      <c r="F31" s="399">
        <v>5409.4355550208438</v>
      </c>
      <c r="G31" s="399">
        <v>5460.1073344723673</v>
      </c>
      <c r="H31" s="399">
        <v>5407.9152298806657</v>
      </c>
      <c r="I31" s="399">
        <v>5420.0106764052307</v>
      </c>
      <c r="J31" s="399">
        <v>5378.2994017474111</v>
      </c>
      <c r="K31" s="399">
        <v>5388.3867894457435</v>
      </c>
      <c r="L31" s="399">
        <v>5430.4096475948872</v>
      </c>
      <c r="M31" s="399">
        <v>5394.6718437645877</v>
      </c>
      <c r="N31" s="400">
        <v>5515.9668493263225</v>
      </c>
    </row>
    <row r="32" spans="2:14" ht="15.75">
      <c r="B32" s="393" t="s">
        <v>112</v>
      </c>
      <c r="C32" s="291">
        <v>5405.0975186845117</v>
      </c>
      <c r="D32" s="291">
        <v>5357.4152578832018</v>
      </c>
      <c r="E32" s="291">
        <v>5391.8139706959719</v>
      </c>
      <c r="F32" s="291">
        <v>5513.4903181370928</v>
      </c>
      <c r="G32" s="291">
        <v>5563.275207517735</v>
      </c>
      <c r="H32" s="291">
        <v>5597.9379982030277</v>
      </c>
      <c r="I32" s="291">
        <v>5718.8278754338553</v>
      </c>
      <c r="J32" s="291">
        <v>5841.2796117763937</v>
      </c>
      <c r="K32" s="291">
        <v>5959.2775228495175</v>
      </c>
      <c r="L32" s="291">
        <v>5635.5925007458745</v>
      </c>
      <c r="M32" s="291">
        <v>5663.9329770721397</v>
      </c>
      <c r="N32" s="292">
        <v>5630.6530580936715</v>
      </c>
    </row>
    <row r="33" spans="2:14" ht="15.75">
      <c r="B33" s="393" t="s">
        <v>113</v>
      </c>
      <c r="C33" s="291">
        <v>5416.8179829433102</v>
      </c>
      <c r="D33" s="291">
        <v>5572.7657273669647</v>
      </c>
      <c r="E33" s="291">
        <v>5706.1442565558655</v>
      </c>
      <c r="F33" s="291">
        <v>5744.9181026953165</v>
      </c>
      <c r="G33" s="291">
        <v>5715.792171486145</v>
      </c>
      <c r="H33" s="291">
        <v>5736.8091841516944</v>
      </c>
      <c r="I33" s="291">
        <v>5748.4367518750441</v>
      </c>
      <c r="J33" s="291">
        <v>5791.85</v>
      </c>
      <c r="K33" s="392">
        <v>5776.36</v>
      </c>
      <c r="L33" s="291">
        <v>5594.4</v>
      </c>
      <c r="M33" s="291">
        <v>5481.31</v>
      </c>
      <c r="N33" s="292">
        <v>5556.63</v>
      </c>
    </row>
    <row r="34" spans="2:14" ht="15.75">
      <c r="B34" s="393" t="s">
        <v>125</v>
      </c>
      <c r="C34" s="291">
        <v>5637.88</v>
      </c>
      <c r="D34" s="291">
        <v>5545.5</v>
      </c>
      <c r="E34" s="291">
        <v>5686.5</v>
      </c>
      <c r="F34" s="291">
        <v>5033.8900000000003</v>
      </c>
      <c r="G34" s="291">
        <v>4995.3999999999996</v>
      </c>
      <c r="H34" s="291">
        <v>5270.3</v>
      </c>
      <c r="I34" s="291">
        <v>5393.53</v>
      </c>
      <c r="J34" s="291">
        <v>5485.65</v>
      </c>
      <c r="K34" s="291">
        <v>5198.3</v>
      </c>
      <c r="L34" s="291">
        <v>4913.1099999999997</v>
      </c>
      <c r="M34" s="291">
        <v>4788.8900000000003</v>
      </c>
      <c r="N34" s="292">
        <v>4977.99</v>
      </c>
    </row>
    <row r="35" spans="2:14" ht="16.5" thickBot="1">
      <c r="B35" s="404" t="s">
        <v>193</v>
      </c>
      <c r="C35" s="297">
        <v>5263.65</v>
      </c>
      <c r="D35" s="297">
        <v>5295.61</v>
      </c>
      <c r="E35" s="297">
        <v>5520.91</v>
      </c>
      <c r="F35" s="297">
        <v>6312.11</v>
      </c>
      <c r="G35" s="297">
        <v>6910.72</v>
      </c>
      <c r="H35" s="297">
        <v>7035.91</v>
      </c>
      <c r="I35" s="297">
        <v>7031.95</v>
      </c>
      <c r="J35" s="297">
        <v>6952.51</v>
      </c>
      <c r="K35" s="297">
        <v>6782.29</v>
      </c>
      <c r="L35" s="297">
        <v>6637.46</v>
      </c>
      <c r="M35" s="297">
        <v>6895.8</v>
      </c>
      <c r="N35" s="299">
        <v>7012.39</v>
      </c>
    </row>
    <row r="36" spans="2:14" ht="16.5" thickBot="1">
      <c r="B36" s="401" t="s">
        <v>118</v>
      </c>
      <c r="C36" s="405"/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6"/>
    </row>
    <row r="37" spans="2:14" ht="15.75">
      <c r="B37" s="397" t="s">
        <v>111</v>
      </c>
      <c r="C37" s="399">
        <v>15851.938286004304</v>
      </c>
      <c r="D37" s="399">
        <v>15747.471100988882</v>
      </c>
      <c r="E37" s="399">
        <v>16140.931710752169</v>
      </c>
      <c r="F37" s="399">
        <v>16240.323969256717</v>
      </c>
      <c r="G37" s="399">
        <v>16924.739075088179</v>
      </c>
      <c r="H37" s="399">
        <v>17321.703886272549</v>
      </c>
      <c r="I37" s="399">
        <v>17217.375904680841</v>
      </c>
      <c r="J37" s="399">
        <v>16868.33018531217</v>
      </c>
      <c r="K37" s="399">
        <v>16806.444259611257</v>
      </c>
      <c r="L37" s="399">
        <v>16910.816534385631</v>
      </c>
      <c r="M37" s="399">
        <v>16722.876875664249</v>
      </c>
      <c r="N37" s="400">
        <v>16865.271837861277</v>
      </c>
    </row>
    <row r="38" spans="2:14" ht="15.75">
      <c r="B38" s="393" t="s">
        <v>112</v>
      </c>
      <c r="C38" s="291">
        <v>16041.064074684988</v>
      </c>
      <c r="D38" s="291">
        <v>15026.636198316815</v>
      </c>
      <c r="E38" s="291">
        <v>14804.66344412203</v>
      </c>
      <c r="F38" s="291">
        <v>14741.674691671629</v>
      </c>
      <c r="G38" s="291">
        <v>15420.958817068815</v>
      </c>
      <c r="H38" s="291">
        <v>16528.574201435204</v>
      </c>
      <c r="I38" s="291">
        <v>16502.061476691666</v>
      </c>
      <c r="J38" s="291">
        <v>16394.615915326391</v>
      </c>
      <c r="K38" s="291">
        <v>17543.666575210609</v>
      </c>
      <c r="L38" s="291">
        <v>18032.278002817216</v>
      </c>
      <c r="M38" s="291">
        <v>17792.882880899975</v>
      </c>
      <c r="N38" s="292">
        <v>17789.56122044845</v>
      </c>
    </row>
    <row r="39" spans="2:14" ht="15.75">
      <c r="B39" s="393" t="s">
        <v>113</v>
      </c>
      <c r="C39" s="291">
        <v>17100.168293533581</v>
      </c>
      <c r="D39" s="291">
        <v>16872.596071879096</v>
      </c>
      <c r="E39" s="291">
        <v>17434.359655634773</v>
      </c>
      <c r="F39" s="291">
        <v>18087.595796333197</v>
      </c>
      <c r="G39" s="291">
        <v>18712.843928347444</v>
      </c>
      <c r="H39" s="291">
        <v>19354.463051777788</v>
      </c>
      <c r="I39" s="291">
        <v>19781.497147888123</v>
      </c>
      <c r="J39" s="291">
        <v>20602.490000000002</v>
      </c>
      <c r="K39" s="392">
        <v>21365.85</v>
      </c>
      <c r="L39" s="291">
        <v>21217</v>
      </c>
      <c r="M39" s="291">
        <v>20679.669999999998</v>
      </c>
      <c r="N39" s="292">
        <v>20254.740000000002</v>
      </c>
    </row>
    <row r="40" spans="2:14" ht="15.75">
      <c r="B40" s="393" t="s">
        <v>125</v>
      </c>
      <c r="C40" s="291">
        <v>19616.400000000001</v>
      </c>
      <c r="D40" s="291">
        <v>18801.54</v>
      </c>
      <c r="E40" s="291">
        <v>18583.03</v>
      </c>
      <c r="F40" s="291">
        <v>16001.04</v>
      </c>
      <c r="G40" s="291">
        <v>13974.55</v>
      </c>
      <c r="H40" s="291">
        <v>13390.9</v>
      </c>
      <c r="I40" s="291">
        <v>13025.94</v>
      </c>
      <c r="J40" s="291">
        <v>12249.92</v>
      </c>
      <c r="K40" s="291">
        <v>12391.1</v>
      </c>
      <c r="L40" s="291">
        <v>12197.51</v>
      </c>
      <c r="M40" s="291">
        <v>12006.56</v>
      </c>
      <c r="N40" s="292">
        <v>12271.38</v>
      </c>
    </row>
    <row r="41" spans="2:14" ht="16.5" thickBot="1">
      <c r="B41" s="404" t="s">
        <v>193</v>
      </c>
      <c r="C41" s="297">
        <v>12891.26</v>
      </c>
      <c r="D41" s="297">
        <v>14899.21</v>
      </c>
      <c r="E41" s="297">
        <v>15743.27</v>
      </c>
      <c r="F41" s="297">
        <v>16789.84</v>
      </c>
      <c r="G41" s="297">
        <v>18554.689999999999</v>
      </c>
      <c r="H41" s="297">
        <v>18986.060000000001</v>
      </c>
      <c r="I41" s="297">
        <v>17101.939999999999</v>
      </c>
      <c r="J41" s="297">
        <v>15723.81</v>
      </c>
      <c r="K41" s="297">
        <v>14928.58</v>
      </c>
      <c r="L41" s="297">
        <v>15520.71</v>
      </c>
      <c r="M41" s="297">
        <v>15927.37</v>
      </c>
      <c r="N41" s="299">
        <v>16708.11</v>
      </c>
    </row>
    <row r="42" spans="2:14" ht="16.5" thickBot="1">
      <c r="B42" s="401" t="s">
        <v>119</v>
      </c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406"/>
    </row>
    <row r="43" spans="2:14" ht="15.75">
      <c r="B43" s="397" t="s">
        <v>111</v>
      </c>
      <c r="C43" s="399">
        <v>8486.8790673067069</v>
      </c>
      <c r="D43" s="399">
        <v>9012.7129654162236</v>
      </c>
      <c r="E43" s="399">
        <v>9193.0745776361673</v>
      </c>
      <c r="F43" s="399">
        <v>9662.5958045921707</v>
      </c>
      <c r="G43" s="399">
        <v>9633.657383558977</v>
      </c>
      <c r="H43" s="399">
        <v>8880.2040759961783</v>
      </c>
      <c r="I43" s="399">
        <v>8290.4248782466984</v>
      </c>
      <c r="J43" s="399">
        <v>7476.3786969241119</v>
      </c>
      <c r="K43" s="399">
        <v>7598.3607508341493</v>
      </c>
      <c r="L43" s="399">
        <v>8341.1008910148921</v>
      </c>
      <c r="M43" s="399">
        <v>8857.408968746251</v>
      </c>
      <c r="N43" s="400">
        <v>8854.0370274056095</v>
      </c>
    </row>
    <row r="44" spans="2:14" ht="15.75">
      <c r="B44" s="393" t="s">
        <v>112</v>
      </c>
      <c r="C44" s="291">
        <v>8900.1577006465559</v>
      </c>
      <c r="D44" s="291">
        <v>8649.5521737341987</v>
      </c>
      <c r="E44" s="291">
        <v>8886.4253201923893</v>
      </c>
      <c r="F44" s="291">
        <v>8750.5982262874913</v>
      </c>
      <c r="G44" s="291">
        <v>8873.1216573987804</v>
      </c>
      <c r="H44" s="291">
        <v>8730.2617608737128</v>
      </c>
      <c r="I44" s="291">
        <v>8332.7626493938096</v>
      </c>
      <c r="J44" s="291">
        <v>8290.3142368672288</v>
      </c>
      <c r="K44" s="291">
        <v>9008.8900673076914</v>
      </c>
      <c r="L44" s="291">
        <v>9286.7452765984926</v>
      </c>
      <c r="M44" s="291">
        <v>9250.8192160906401</v>
      </c>
      <c r="N44" s="292">
        <v>9414.9145423114169</v>
      </c>
    </row>
    <row r="45" spans="2:14" ht="15.75">
      <c r="B45" s="393" t="s">
        <v>113</v>
      </c>
      <c r="C45" s="291">
        <v>9346.8268824391525</v>
      </c>
      <c r="D45" s="291">
        <v>9680.8835649640787</v>
      </c>
      <c r="E45" s="291">
        <v>9898.5146665330212</v>
      </c>
      <c r="F45" s="291">
        <v>10076.713842688461</v>
      </c>
      <c r="G45" s="291">
        <v>10018.117998189035</v>
      </c>
      <c r="H45" s="291">
        <v>9894.7342442913832</v>
      </c>
      <c r="I45" s="291">
        <v>10062.466640129112</v>
      </c>
      <c r="J45" s="291">
        <v>9461.18</v>
      </c>
      <c r="K45" s="392">
        <v>10280.31</v>
      </c>
      <c r="L45" s="291">
        <v>10298.98</v>
      </c>
      <c r="M45" s="291">
        <v>10418.969999999999</v>
      </c>
      <c r="N45" s="292">
        <v>10426.75</v>
      </c>
    </row>
    <row r="46" spans="2:14" ht="15.75">
      <c r="B46" s="393" t="s">
        <v>125</v>
      </c>
      <c r="C46" s="291">
        <v>10313.61</v>
      </c>
      <c r="D46" s="291">
        <v>10126.91</v>
      </c>
      <c r="E46" s="291">
        <v>10425.219999999999</v>
      </c>
      <c r="F46" s="291">
        <v>8902.4699999999993</v>
      </c>
      <c r="G46" s="291">
        <v>7618.7</v>
      </c>
      <c r="H46" s="291">
        <v>7488.55</v>
      </c>
      <c r="I46" s="291">
        <v>7222.75</v>
      </c>
      <c r="J46" s="291">
        <v>6847.91</v>
      </c>
      <c r="K46" s="291">
        <v>7019.02</v>
      </c>
      <c r="L46" s="291">
        <v>7717.84</v>
      </c>
      <c r="M46" s="291">
        <v>7710.15</v>
      </c>
      <c r="N46" s="292">
        <v>7538.2</v>
      </c>
    </row>
    <row r="47" spans="2:14" ht="16.5" thickBot="1">
      <c r="B47" s="404" t="s">
        <v>193</v>
      </c>
      <c r="C47" s="297">
        <v>8343.59</v>
      </c>
      <c r="D47" s="297">
        <v>10043.24</v>
      </c>
      <c r="E47" s="297">
        <v>10759.71</v>
      </c>
      <c r="F47" s="297">
        <v>11109.4</v>
      </c>
      <c r="G47" s="297">
        <v>12173.98</v>
      </c>
      <c r="H47" s="297">
        <v>12034.29</v>
      </c>
      <c r="I47" s="297">
        <v>10981.9</v>
      </c>
      <c r="J47" s="297">
        <v>10317.219999999999</v>
      </c>
      <c r="K47" s="297">
        <v>9531.74</v>
      </c>
      <c r="L47" s="297">
        <v>10302.35</v>
      </c>
      <c r="M47" s="297">
        <v>10972.4</v>
      </c>
      <c r="N47" s="299">
        <v>11347.94</v>
      </c>
    </row>
    <row r="48" spans="2:14" ht="16.5" thickBot="1">
      <c r="B48" s="401" t="s">
        <v>120</v>
      </c>
      <c r="C48" s="405"/>
      <c r="D48" s="405"/>
      <c r="E48" s="405"/>
      <c r="F48" s="405"/>
      <c r="G48" s="405"/>
      <c r="H48" s="405"/>
      <c r="I48" s="405"/>
      <c r="J48" s="405"/>
      <c r="K48" s="405"/>
      <c r="L48" s="405"/>
      <c r="M48" s="405"/>
      <c r="N48" s="406"/>
    </row>
    <row r="49" spans="2:14" ht="15.75">
      <c r="B49" s="397" t="s">
        <v>111</v>
      </c>
      <c r="C49" s="399">
        <v>3999.0280693368504</v>
      </c>
      <c r="D49" s="399">
        <v>4286.0625740080168</v>
      </c>
      <c r="E49" s="399">
        <v>4459.7861676427947</v>
      </c>
      <c r="F49" s="399">
        <v>4616.674182664221</v>
      </c>
      <c r="G49" s="399">
        <v>4654.8341657896754</v>
      </c>
      <c r="H49" s="399">
        <v>4357.1132165766348</v>
      </c>
      <c r="I49" s="399">
        <v>4475.3459051113005</v>
      </c>
      <c r="J49" s="399">
        <v>4421.6741176589339</v>
      </c>
      <c r="K49" s="399">
        <v>4298.7104640608641</v>
      </c>
      <c r="L49" s="399">
        <v>4587.4920197876463</v>
      </c>
      <c r="M49" s="399">
        <v>4634.9086005868094</v>
      </c>
      <c r="N49" s="400">
        <v>4759.6126136347966</v>
      </c>
    </row>
    <row r="50" spans="2:14" ht="15.75">
      <c r="B50" s="393" t="s">
        <v>112</v>
      </c>
      <c r="C50" s="291">
        <v>4694.6895303034207</v>
      </c>
      <c r="D50" s="291">
        <v>4484.7342227480967</v>
      </c>
      <c r="E50" s="291">
        <v>4499.5477780749197</v>
      </c>
      <c r="F50" s="291">
        <v>4478.3619724121781</v>
      </c>
      <c r="G50" s="291">
        <v>4553.6684341247119</v>
      </c>
      <c r="H50" s="291">
        <v>4593.5207240173459</v>
      </c>
      <c r="I50" s="291">
        <v>4627.0131695088839</v>
      </c>
      <c r="J50" s="291">
        <v>4529.0246034343027</v>
      </c>
      <c r="K50" s="291">
        <v>4968.1283156783002</v>
      </c>
      <c r="L50" s="291">
        <v>5157.5678528660492</v>
      </c>
      <c r="M50" s="291">
        <v>5046.3346592773778</v>
      </c>
      <c r="N50" s="292">
        <v>4971.1385136417275</v>
      </c>
    </row>
    <row r="51" spans="2:14" ht="15.75">
      <c r="B51" s="393" t="s">
        <v>113</v>
      </c>
      <c r="C51" s="291">
        <v>5176.4650001539212</v>
      </c>
      <c r="D51" s="291">
        <v>5236.1151222017515</v>
      </c>
      <c r="E51" s="291">
        <v>5305.9974198189457</v>
      </c>
      <c r="F51" s="291">
        <v>5436.6380800334418</v>
      </c>
      <c r="G51" s="291">
        <v>5606.2385646104067</v>
      </c>
      <c r="H51" s="291">
        <v>5592.9393254277138</v>
      </c>
      <c r="I51" s="291">
        <v>5572.4271055019381</v>
      </c>
      <c r="J51" s="291">
        <v>5591.34</v>
      </c>
      <c r="K51" s="392">
        <v>5748.59</v>
      </c>
      <c r="L51" s="291">
        <v>5772.6</v>
      </c>
      <c r="M51" s="291">
        <v>5679</v>
      </c>
      <c r="N51" s="292">
        <v>5706.1</v>
      </c>
    </row>
    <row r="52" spans="2:14" ht="15.75">
      <c r="B52" s="393" t="s">
        <v>125</v>
      </c>
      <c r="C52" s="291">
        <v>5562.25</v>
      </c>
      <c r="D52" s="291">
        <v>5579.7</v>
      </c>
      <c r="E52" s="291">
        <v>5753.7</v>
      </c>
      <c r="F52" s="291">
        <v>5457.26</v>
      </c>
      <c r="G52" s="291">
        <v>5014.7</v>
      </c>
      <c r="H52" s="291">
        <v>4826.3900000000003</v>
      </c>
      <c r="I52" s="291">
        <v>4513.47</v>
      </c>
      <c r="J52" s="291">
        <v>4113.1000000000004</v>
      </c>
      <c r="K52" s="291">
        <v>4236.9799999999996</v>
      </c>
      <c r="L52" s="291">
        <v>4339.41</v>
      </c>
      <c r="M52" s="291">
        <v>4505.8100000000004</v>
      </c>
      <c r="N52" s="292">
        <v>4386.3599999999997</v>
      </c>
    </row>
    <row r="53" spans="2:14" ht="16.5" thickBot="1">
      <c r="B53" s="395" t="s">
        <v>193</v>
      </c>
      <c r="C53" s="293">
        <v>4887.59</v>
      </c>
      <c r="D53" s="293">
        <v>5748.96</v>
      </c>
      <c r="E53" s="293">
        <v>6048.7389999999996</v>
      </c>
      <c r="F53" s="293">
        <v>6224.19</v>
      </c>
      <c r="G53" s="293">
        <v>6880.73</v>
      </c>
      <c r="H53" s="293">
        <v>6835.45</v>
      </c>
      <c r="I53" s="293">
        <v>6272.96</v>
      </c>
      <c r="J53" s="293">
        <v>5937.23</v>
      </c>
      <c r="K53" s="293">
        <v>5560.6</v>
      </c>
      <c r="L53" s="293">
        <v>5666.98</v>
      </c>
      <c r="M53" s="293">
        <v>6021.51</v>
      </c>
      <c r="N53" s="396">
        <v>5964.8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6" zoomScaleNormal="100" workbookViewId="0">
      <selection activeCell="R15" sqref="R15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2" t="s">
        <v>134</v>
      </c>
    </row>
    <row r="3" spans="2:12" ht="18.75" customHeight="1"/>
    <row r="4" spans="2:12" ht="19.5" customHeight="1">
      <c r="B4" s="52" t="s">
        <v>135</v>
      </c>
      <c r="E4" s="12"/>
    </row>
    <row r="5" spans="2:12" ht="19.5" customHeight="1">
      <c r="B5" s="52"/>
      <c r="E5" s="12"/>
    </row>
    <row r="6" spans="2:12" ht="15.75" customHeight="1">
      <c r="B6" s="450" t="s">
        <v>263</v>
      </c>
      <c r="C6" s="450"/>
      <c r="D6" s="450"/>
      <c r="E6" s="450"/>
      <c r="F6" s="450"/>
      <c r="G6" s="450"/>
      <c r="H6" s="450"/>
      <c r="I6" s="450"/>
    </row>
    <row r="7" spans="2:12" ht="19.5" customHeight="1" thickBot="1">
      <c r="B7" s="451" t="s">
        <v>198</v>
      </c>
      <c r="C7" s="451"/>
      <c r="D7" s="451"/>
      <c r="E7" s="451"/>
      <c r="F7" s="451"/>
      <c r="G7" s="451"/>
      <c r="H7" s="451"/>
      <c r="I7" s="451"/>
      <c r="K7" s="12"/>
    </row>
    <row r="8" spans="2:12" ht="13.5" thickBot="1">
      <c r="B8" s="452" t="s">
        <v>163</v>
      </c>
      <c r="C8" s="454" t="s">
        <v>164</v>
      </c>
      <c r="D8" s="455"/>
      <c r="E8" s="455"/>
      <c r="F8" s="455"/>
      <c r="G8" s="456"/>
      <c r="H8" s="454" t="s">
        <v>165</v>
      </c>
      <c r="I8" s="456"/>
    </row>
    <row r="9" spans="2:12" ht="26.25" thickBot="1">
      <c r="B9" s="453"/>
      <c r="C9" s="249">
        <v>44591</v>
      </c>
      <c r="D9" s="249">
        <v>44584</v>
      </c>
      <c r="E9" s="250">
        <v>44227</v>
      </c>
      <c r="F9" s="249">
        <v>44563</v>
      </c>
      <c r="G9" s="61" t="s">
        <v>196</v>
      </c>
      <c r="H9" s="61" t="s">
        <v>166</v>
      </c>
      <c r="I9" s="62" t="s">
        <v>167</v>
      </c>
    </row>
    <row r="10" spans="2:12" ht="18.75" customHeight="1" thickBot="1">
      <c r="B10" s="457"/>
      <c r="C10" s="458"/>
      <c r="D10" s="458"/>
      <c r="E10" s="458"/>
      <c r="F10" s="458"/>
      <c r="G10" s="458"/>
      <c r="H10" s="458"/>
      <c r="I10" s="459"/>
      <c r="L10" s="2"/>
    </row>
    <row r="11" spans="2:12" ht="19.5" customHeight="1" thickBot="1">
      <c r="B11" s="63" t="s">
        <v>168</v>
      </c>
      <c r="C11" s="68">
        <v>4.4889999999999999</v>
      </c>
      <c r="D11" s="69">
        <v>4.4800000000000004</v>
      </c>
      <c r="E11" s="278">
        <v>3.343</v>
      </c>
      <c r="F11" s="69">
        <v>4.3499999999999996</v>
      </c>
      <c r="G11" s="64">
        <f>(($C11-F11)/F11)</f>
        <v>3.1954022988505804E-2</v>
      </c>
      <c r="H11" s="64">
        <f>(($C11-D11)/D11)</f>
        <v>2.0089285714284489E-3</v>
      </c>
      <c r="I11" s="65">
        <f>(($C11-E11)/E11)</f>
        <v>0.34280586299730781</v>
      </c>
    </row>
    <row r="12" spans="2:12" ht="15.75" thickBot="1">
      <c r="B12" s="63" t="s">
        <v>169</v>
      </c>
      <c r="C12" s="70">
        <v>6.3959999999999999</v>
      </c>
      <c r="D12" s="71">
        <v>6.36</v>
      </c>
      <c r="E12" s="279">
        <v>4.649</v>
      </c>
      <c r="F12" s="71">
        <v>5.63</v>
      </c>
      <c r="G12" s="64">
        <f t="shared" ref="G12:G14" si="0">(($C12-F12)/F12)</f>
        <v>0.13605683836589699</v>
      </c>
      <c r="H12" s="64">
        <f>(($C12-D12)/D12)</f>
        <v>5.6603773584905006E-3</v>
      </c>
      <c r="I12" s="65">
        <f t="shared" ref="I12:I14" si="1">(($C12-E12)/E12)</f>
        <v>0.37577973757797373</v>
      </c>
    </row>
    <row r="13" spans="2:12" ht="15.75" thickBot="1">
      <c r="B13" s="63" t="s">
        <v>170</v>
      </c>
      <c r="C13" s="72">
        <v>6.5419999999999998</v>
      </c>
      <c r="D13" s="73">
        <v>6.44</v>
      </c>
      <c r="E13" s="279">
        <v>4.7279999999999998</v>
      </c>
      <c r="F13" s="73">
        <v>5.68</v>
      </c>
      <c r="G13" s="64">
        <f t="shared" si="0"/>
        <v>0.15176056338028171</v>
      </c>
      <c r="H13" s="64">
        <f>(($C13-D13)/D13)</f>
        <v>1.5838509316770097E-2</v>
      </c>
      <c r="I13" s="65">
        <f t="shared" si="1"/>
        <v>0.38367174280879868</v>
      </c>
    </row>
    <row r="14" spans="2:12" ht="15.75" thickBot="1">
      <c r="B14" s="63" t="s">
        <v>171</v>
      </c>
      <c r="C14" s="72">
        <v>6.03</v>
      </c>
      <c r="D14" s="73">
        <v>6.04</v>
      </c>
      <c r="E14" s="280">
        <v>4.359</v>
      </c>
      <c r="F14" s="73">
        <v>5.75</v>
      </c>
      <c r="G14" s="64">
        <f t="shared" si="0"/>
        <v>4.8695652173913084E-2</v>
      </c>
      <c r="H14" s="64">
        <f>(($C14-D14)/D14)</f>
        <v>-1.6556291390728123E-3</v>
      </c>
      <c r="I14" s="65">
        <f t="shared" si="1"/>
        <v>0.38334480385409503</v>
      </c>
    </row>
    <row r="15" spans="2:12" ht="19.5" customHeight="1" thickBot="1">
      <c r="B15" s="447"/>
      <c r="C15" s="448"/>
      <c r="D15" s="448"/>
      <c r="E15" s="448"/>
      <c r="F15" s="448"/>
      <c r="G15" s="448"/>
      <c r="H15" s="448"/>
      <c r="I15" s="449"/>
    </row>
    <row r="16" spans="2:12" ht="30.75" thickBot="1">
      <c r="B16" s="66" t="s">
        <v>172</v>
      </c>
      <c r="C16" s="239">
        <v>7.4960000000000004</v>
      </c>
      <c r="D16" s="237">
        <v>7.25</v>
      </c>
      <c r="E16" s="237">
        <v>6.3979999999999997</v>
      </c>
      <c r="F16" s="237">
        <v>7.31</v>
      </c>
      <c r="G16" s="233">
        <f>(($C16-F16)/F16)</f>
        <v>2.5444596443228568E-2</v>
      </c>
      <c r="H16" s="64">
        <f>(($C16-D16)/D16)</f>
        <v>3.3931034482758679E-2</v>
      </c>
      <c r="I16" s="235">
        <f>(($C16-E16)/E16)</f>
        <v>0.17161613004063783</v>
      </c>
    </row>
    <row r="17" spans="2:9" ht="45.75" thickBot="1">
      <c r="B17" s="66" t="s">
        <v>173</v>
      </c>
      <c r="C17" s="239">
        <v>6.9930000000000003</v>
      </c>
      <c r="D17" s="237">
        <v>7.1180000000000003</v>
      </c>
      <c r="E17" s="237">
        <v>5.6760000000000002</v>
      </c>
      <c r="F17" s="237">
        <v>6.98</v>
      </c>
      <c r="G17" s="233">
        <f t="shared" ref="G17:G22" si="2">(($C17-F17)/F17)</f>
        <v>1.8624641833810745E-3</v>
      </c>
      <c r="H17" s="64">
        <f>(($C17-D17)/D17)</f>
        <v>-1.7561112672098905E-2</v>
      </c>
      <c r="I17" s="235">
        <f t="shared" ref="I17" si="3">(($C17-E17)/E17)</f>
        <v>0.23202959830866809</v>
      </c>
    </row>
    <row r="18" spans="2:9" ht="15.75" thickBot="1">
      <c r="B18" s="67" t="s">
        <v>174</v>
      </c>
      <c r="C18" s="240">
        <v>5.444</v>
      </c>
      <c r="D18" s="237">
        <v>5.4269999999999996</v>
      </c>
      <c r="E18" s="237">
        <v>3.6840000000000002</v>
      </c>
      <c r="F18" s="238">
        <v>5.31</v>
      </c>
      <c r="G18" s="233">
        <f t="shared" si="2"/>
        <v>2.5235404896421912E-2</v>
      </c>
      <c r="H18" s="234">
        <f>(($C18-D18)/D18)</f>
        <v>3.1324857195504604E-3</v>
      </c>
      <c r="I18" s="235">
        <f t="shared" ref="H18:I23" si="4">(($C18-E18)/E18)</f>
        <v>0.47774158523344185</v>
      </c>
    </row>
    <row r="19" spans="2:9" ht="15.75" thickBot="1">
      <c r="B19" s="66" t="s">
        <v>114</v>
      </c>
      <c r="C19" s="240">
        <v>15.83</v>
      </c>
      <c r="D19" s="237">
        <v>15.616</v>
      </c>
      <c r="E19" s="237">
        <v>12.31</v>
      </c>
      <c r="F19" s="238">
        <v>15.58</v>
      </c>
      <c r="G19" s="233">
        <f>(($C19-F19)/F19)</f>
        <v>1.6046213093709884E-2</v>
      </c>
      <c r="H19" s="236">
        <f>(($C19-D19)/D19)</f>
        <v>1.3703893442622978E-2</v>
      </c>
      <c r="I19" s="235">
        <f t="shared" si="4"/>
        <v>0.28594638505280257</v>
      </c>
    </row>
    <row r="20" spans="2:9" ht="31.5" customHeight="1" thickBot="1">
      <c r="B20" s="67" t="s">
        <v>118</v>
      </c>
      <c r="C20" s="240">
        <v>17.989000000000001</v>
      </c>
      <c r="D20" s="237">
        <v>17.428999999999998</v>
      </c>
      <c r="E20" s="237">
        <v>13.61</v>
      </c>
      <c r="F20" s="237">
        <v>16.3</v>
      </c>
      <c r="G20" s="233">
        <f>(($C20-F20)/F20)</f>
        <v>0.10361963190184049</v>
      </c>
      <c r="H20" s="236">
        <f>(($C20-D20)/D20)</f>
        <v>3.2130357450226764E-2</v>
      </c>
      <c r="I20" s="235">
        <f t="shared" si="4"/>
        <v>0.32174871418074957</v>
      </c>
    </row>
    <row r="21" spans="2:9" ht="19.5" customHeight="1" thickBot="1">
      <c r="B21" s="67" t="s">
        <v>175</v>
      </c>
      <c r="C21" s="240">
        <v>8.4390000000000001</v>
      </c>
      <c r="D21" s="237">
        <v>8.16</v>
      </c>
      <c r="E21" s="237">
        <v>5.5789999999999997</v>
      </c>
      <c r="F21" s="238">
        <v>7.44</v>
      </c>
      <c r="G21" s="233">
        <f t="shared" si="2"/>
        <v>0.13427419354838704</v>
      </c>
      <c r="H21" s="234">
        <f t="shared" si="4"/>
        <v>3.4191176470588225E-2</v>
      </c>
      <c r="I21" s="235">
        <f t="shared" si="4"/>
        <v>0.51263667323893181</v>
      </c>
    </row>
    <row r="22" spans="2:9" ht="15.75" customHeight="1" thickBot="1">
      <c r="B22" s="67" t="s">
        <v>119</v>
      </c>
      <c r="C22" s="240">
        <v>13</v>
      </c>
      <c r="D22" s="237">
        <v>12.3</v>
      </c>
      <c r="E22" s="237">
        <v>9.1</v>
      </c>
      <c r="F22" s="238">
        <v>11.14</v>
      </c>
      <c r="G22" s="233">
        <f t="shared" si="2"/>
        <v>0.16696588868940748</v>
      </c>
      <c r="H22" s="234">
        <f t="shared" si="4"/>
        <v>5.6910569105690999E-2</v>
      </c>
      <c r="I22" s="235">
        <f t="shared" si="4"/>
        <v>0.4285714285714286</v>
      </c>
    </row>
    <row r="23" spans="2:9" ht="15.75" thickBot="1">
      <c r="B23" s="67" t="s">
        <v>120</v>
      </c>
      <c r="C23" s="240">
        <v>7.27</v>
      </c>
      <c r="D23" s="237">
        <v>7.05</v>
      </c>
      <c r="E23" s="281">
        <v>5.9370000000000003</v>
      </c>
      <c r="F23" s="237">
        <v>6.15</v>
      </c>
      <c r="G23" s="233">
        <f>(($C23-F23)/F23)</f>
        <v>0.18211382113821126</v>
      </c>
      <c r="H23" s="234">
        <f t="shared" si="4"/>
        <v>3.1205673758865213E-2</v>
      </c>
      <c r="I23" s="235">
        <f t="shared" si="4"/>
        <v>0.22452417045645937</v>
      </c>
    </row>
    <row r="24" spans="2:9" ht="19.5" customHeight="1"/>
    <row r="25" spans="2:9" ht="19.5" customHeight="1"/>
    <row r="26" spans="2:9" ht="19.5" customHeight="1">
      <c r="E26" s="51"/>
    </row>
    <row r="27" spans="2:9" ht="28.5" customHeight="1"/>
    <row r="28" spans="2:9" ht="14.25">
      <c r="B28" s="12"/>
      <c r="C28" s="47"/>
    </row>
    <row r="29" spans="2:9">
      <c r="B29" s="12"/>
      <c r="C29" s="12"/>
      <c r="E29" s="48"/>
    </row>
    <row r="30" spans="2:9">
      <c r="F30" s="48"/>
      <c r="G30" s="48"/>
      <c r="H30" s="48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16" t="s">
        <v>221</v>
      </c>
      <c r="C1" s="93"/>
      <c r="D1" s="93"/>
      <c r="E1" s="93"/>
      <c r="F1" s="94" t="s">
        <v>264</v>
      </c>
      <c r="G1" s="94"/>
      <c r="H1" s="93"/>
      <c r="I1" s="93"/>
      <c r="J1" s="95"/>
      <c r="K1" s="95"/>
      <c r="L1" s="95"/>
      <c r="M1" s="95"/>
      <c r="N1" s="95"/>
      <c r="O1" s="95"/>
      <c r="P1" s="95"/>
      <c r="Q1" s="95"/>
    </row>
    <row r="2" spans="2:17" ht="15" thickBot="1">
      <c r="B2" s="116" t="s">
        <v>133</v>
      </c>
      <c r="C2" s="116"/>
      <c r="D2" s="93"/>
      <c r="E2" s="93"/>
      <c r="F2" s="93"/>
      <c r="G2" s="93"/>
      <c r="H2" s="94"/>
      <c r="I2" s="94"/>
      <c r="J2" s="94"/>
      <c r="K2" s="93"/>
      <c r="L2" s="93"/>
      <c r="M2" s="93"/>
      <c r="N2" s="95"/>
      <c r="O2" s="95"/>
      <c r="P2" s="95"/>
      <c r="Q2" s="95"/>
    </row>
    <row r="3" spans="2:17" ht="19.5" thickBot="1">
      <c r="B3" s="241" t="s">
        <v>8</v>
      </c>
      <c r="C3" s="242" t="s">
        <v>9</v>
      </c>
      <c r="D3" s="243"/>
      <c r="E3" s="244"/>
      <c r="F3" s="245" t="s">
        <v>10</v>
      </c>
      <c r="G3" s="246"/>
      <c r="H3" s="246"/>
      <c r="I3" s="246"/>
      <c r="J3" s="246"/>
      <c r="K3" s="246"/>
      <c r="L3" s="246"/>
      <c r="M3" s="246"/>
      <c r="N3" s="246"/>
      <c r="O3" s="246"/>
      <c r="P3" s="242"/>
      <c r="Q3" s="247"/>
    </row>
    <row r="4" spans="2:17" ht="18.75">
      <c r="B4" s="248"/>
      <c r="C4" s="272"/>
      <c r="D4" s="266"/>
      <c r="E4" s="267"/>
      <c r="F4" s="268" t="s">
        <v>11</v>
      </c>
      <c r="G4" s="269"/>
      <c r="H4" s="270"/>
      <c r="I4" s="268" t="s">
        <v>12</v>
      </c>
      <c r="J4" s="269"/>
      <c r="K4" s="270"/>
      <c r="L4" s="268" t="s">
        <v>13</v>
      </c>
      <c r="M4" s="269"/>
      <c r="N4" s="271"/>
      <c r="O4" s="434" t="s">
        <v>14</v>
      </c>
      <c r="P4" s="270"/>
      <c r="Q4" s="271"/>
    </row>
    <row r="5" spans="2:17" ht="26.25" thickBot="1">
      <c r="B5" s="273"/>
      <c r="C5" s="219" t="s">
        <v>258</v>
      </c>
      <c r="D5" s="220" t="s">
        <v>253</v>
      </c>
      <c r="E5" s="221" t="s">
        <v>15</v>
      </c>
      <c r="F5" s="222" t="s">
        <v>258</v>
      </c>
      <c r="G5" s="220" t="s">
        <v>253</v>
      </c>
      <c r="H5" s="221" t="s">
        <v>15</v>
      </c>
      <c r="I5" s="222" t="s">
        <v>258</v>
      </c>
      <c r="J5" s="220" t="s">
        <v>253</v>
      </c>
      <c r="K5" s="221" t="s">
        <v>15</v>
      </c>
      <c r="L5" s="222" t="s">
        <v>258</v>
      </c>
      <c r="M5" s="220" t="s">
        <v>253</v>
      </c>
      <c r="N5" s="223" t="s">
        <v>15</v>
      </c>
      <c r="O5" s="435" t="s">
        <v>258</v>
      </c>
      <c r="P5" s="220" t="s">
        <v>253</v>
      </c>
      <c r="Q5" s="223" t="s">
        <v>15</v>
      </c>
    </row>
    <row r="6" spans="2:17">
      <c r="B6" s="274" t="s">
        <v>16</v>
      </c>
      <c r="C6" s="224">
        <v>7576.2830000000004</v>
      </c>
      <c r="D6" s="225">
        <v>7275.1880000000001</v>
      </c>
      <c r="E6" s="226">
        <v>4.1386559357641381</v>
      </c>
      <c r="F6" s="436">
        <v>7658.1450000000004</v>
      </c>
      <c r="G6" s="225">
        <v>7797.3540000000003</v>
      </c>
      <c r="H6" s="226">
        <v>-1.7853364102745601</v>
      </c>
      <c r="I6" s="436">
        <v>7889.7979999999998</v>
      </c>
      <c r="J6" s="225">
        <v>7445.5720000000001</v>
      </c>
      <c r="K6" s="226">
        <v>5.96631125184203</v>
      </c>
      <c r="L6" s="436" t="s">
        <v>129</v>
      </c>
      <c r="M6" s="225" t="s">
        <v>129</v>
      </c>
      <c r="N6" s="437" t="s">
        <v>129</v>
      </c>
      <c r="O6" s="438">
        <v>7447.9530000000004</v>
      </c>
      <c r="P6" s="225">
        <v>7123.9260000000004</v>
      </c>
      <c r="Q6" s="437">
        <v>4.5484329848457161</v>
      </c>
    </row>
    <row r="7" spans="2:17" ht="15.75" customHeight="1">
      <c r="B7" s="275" t="s">
        <v>17</v>
      </c>
      <c r="C7" s="227">
        <v>6968.9669999999996</v>
      </c>
      <c r="D7" s="228">
        <v>7142.1689999999999</v>
      </c>
      <c r="E7" s="229">
        <v>-2.4250616304374795</v>
      </c>
      <c r="F7" s="439">
        <v>7093.0649999999996</v>
      </c>
      <c r="G7" s="228">
        <v>7296.268</v>
      </c>
      <c r="H7" s="229">
        <v>-2.7850265368541893</v>
      </c>
      <c r="I7" s="439">
        <v>6959.8050000000003</v>
      </c>
      <c r="J7" s="228">
        <v>7142.335</v>
      </c>
      <c r="K7" s="229">
        <v>-2.5556068148581623</v>
      </c>
      <c r="L7" s="439">
        <v>6899.6149999999998</v>
      </c>
      <c r="M7" s="228">
        <v>7018.6130000000003</v>
      </c>
      <c r="N7" s="440">
        <v>-1.6954631919440564</v>
      </c>
      <c r="O7" s="441">
        <v>7812.1769999999997</v>
      </c>
      <c r="P7" s="228">
        <v>7915.7430000000004</v>
      </c>
      <c r="Q7" s="440">
        <v>-1.3083547558327842</v>
      </c>
    </row>
    <row r="8" spans="2:17" ht="16.5" customHeight="1">
      <c r="B8" s="275" t="s">
        <v>18</v>
      </c>
      <c r="C8" s="227">
        <v>11539.424000000001</v>
      </c>
      <c r="D8" s="228">
        <v>11548.492</v>
      </c>
      <c r="E8" s="229">
        <v>-7.8521074439842894E-2</v>
      </c>
      <c r="F8" s="439">
        <v>11442.84</v>
      </c>
      <c r="G8" s="228">
        <v>11644.736999999999</v>
      </c>
      <c r="H8" s="229">
        <v>-1.7338047222534871</v>
      </c>
      <c r="I8" s="439">
        <v>11660</v>
      </c>
      <c r="J8" s="228">
        <v>11590</v>
      </c>
      <c r="K8" s="229">
        <v>0.60396893874029334</v>
      </c>
      <c r="L8" s="439" t="s">
        <v>129</v>
      </c>
      <c r="M8" s="228" t="s">
        <v>129</v>
      </c>
      <c r="N8" s="440" t="s">
        <v>129</v>
      </c>
      <c r="O8" s="441">
        <v>11549.764999999999</v>
      </c>
      <c r="P8" s="228">
        <v>11508.697</v>
      </c>
      <c r="Q8" s="440">
        <v>0.3568431769469585</v>
      </c>
    </row>
    <row r="9" spans="2:17" ht="17.25" customHeight="1">
      <c r="B9" s="275" t="s">
        <v>19</v>
      </c>
      <c r="C9" s="227">
        <v>5420.4709999999995</v>
      </c>
      <c r="D9" s="228">
        <v>5390.0590000000002</v>
      </c>
      <c r="E9" s="229">
        <v>0.56422387955306885</v>
      </c>
      <c r="F9" s="439">
        <v>5368.0159999999996</v>
      </c>
      <c r="G9" s="228">
        <v>5473.4380000000001</v>
      </c>
      <c r="H9" s="229">
        <v>-1.9260654820608267</v>
      </c>
      <c r="I9" s="439">
        <v>5361.4489999999996</v>
      </c>
      <c r="J9" s="228">
        <v>5310.3429999999998</v>
      </c>
      <c r="K9" s="229">
        <v>0.96238604549649176</v>
      </c>
      <c r="L9" s="439">
        <v>6019.1239999999998</v>
      </c>
      <c r="M9" s="228">
        <v>5928.9009999999998</v>
      </c>
      <c r="N9" s="440">
        <v>1.5217491403550161</v>
      </c>
      <c r="O9" s="441">
        <v>5561.5720000000001</v>
      </c>
      <c r="P9" s="228">
        <v>5469.1580000000004</v>
      </c>
      <c r="Q9" s="440">
        <v>1.6897299364911336</v>
      </c>
    </row>
    <row r="10" spans="2:17" ht="15.75" customHeight="1">
      <c r="B10" s="275" t="s">
        <v>20</v>
      </c>
      <c r="C10" s="227">
        <v>5972.9709999999995</v>
      </c>
      <c r="D10" s="228">
        <v>5830.6</v>
      </c>
      <c r="E10" s="229">
        <v>2.4417898672520697</v>
      </c>
      <c r="F10" s="439">
        <v>6788.6139999999996</v>
      </c>
      <c r="G10" s="228">
        <v>6889.1729999999998</v>
      </c>
      <c r="H10" s="229">
        <v>-1.4596672198535325</v>
      </c>
      <c r="I10" s="439">
        <v>5657.1729999999998</v>
      </c>
      <c r="J10" s="228">
        <v>5516.1980000000003</v>
      </c>
      <c r="K10" s="229">
        <v>2.5556551813404713</v>
      </c>
      <c r="L10" s="282">
        <v>6560.3609999999999</v>
      </c>
      <c r="M10" s="283">
        <v>6632.4859999999999</v>
      </c>
      <c r="N10" s="287">
        <v>-1.0874504672908469</v>
      </c>
      <c r="O10" s="441">
        <v>5386.5339999999997</v>
      </c>
      <c r="P10" s="228">
        <v>5428.3850000000002</v>
      </c>
      <c r="Q10" s="440">
        <v>-0.77096595027803971</v>
      </c>
    </row>
    <row r="11" spans="2:17" ht="16.5" customHeight="1">
      <c r="B11" s="275" t="s">
        <v>21</v>
      </c>
      <c r="C11" s="227">
        <v>15703.379000000001</v>
      </c>
      <c r="D11" s="228">
        <v>15358.395</v>
      </c>
      <c r="E11" s="229">
        <v>2.2462242962236636</v>
      </c>
      <c r="F11" s="439">
        <v>15834.525</v>
      </c>
      <c r="G11" s="228">
        <v>15738.06</v>
      </c>
      <c r="H11" s="229">
        <v>0.6129408580218918</v>
      </c>
      <c r="I11" s="439">
        <v>15654.287</v>
      </c>
      <c r="J11" s="228">
        <v>15184.934999999999</v>
      </c>
      <c r="K11" s="229">
        <v>3.0909055587001246</v>
      </c>
      <c r="L11" s="439">
        <v>15913.427</v>
      </c>
      <c r="M11" s="228">
        <v>16097.511</v>
      </c>
      <c r="N11" s="440">
        <v>-1.1435556714326875</v>
      </c>
      <c r="O11" s="441">
        <v>15407.548000000001</v>
      </c>
      <c r="P11" s="228">
        <v>15051.117</v>
      </c>
      <c r="Q11" s="440">
        <v>2.3681365309963405</v>
      </c>
    </row>
    <row r="12" spans="2:17" ht="17.25" customHeight="1">
      <c r="B12" s="275" t="s">
        <v>22</v>
      </c>
      <c r="C12" s="227">
        <v>6712.6480000000001</v>
      </c>
      <c r="D12" s="228">
        <v>6859.2349999999997</v>
      </c>
      <c r="E12" s="229">
        <v>-2.1370750528302289</v>
      </c>
      <c r="F12" s="439">
        <v>6650.9849999999997</v>
      </c>
      <c r="G12" s="228">
        <v>6809.0370000000003</v>
      </c>
      <c r="H12" s="229">
        <v>-2.3212092987598774</v>
      </c>
      <c r="I12" s="439">
        <v>6708.3639999999996</v>
      </c>
      <c r="J12" s="228">
        <v>6856.2820000000002</v>
      </c>
      <c r="K12" s="229">
        <v>-2.1574083446392751</v>
      </c>
      <c r="L12" s="439">
        <v>7520</v>
      </c>
      <c r="M12" s="228">
        <v>7630</v>
      </c>
      <c r="N12" s="440">
        <v>-1.4416775884665793</v>
      </c>
      <c r="O12" s="441">
        <v>6574.9849999999997</v>
      </c>
      <c r="P12" s="228">
        <v>6500.4629999999997</v>
      </c>
      <c r="Q12" s="440">
        <v>1.1464106479799967</v>
      </c>
    </row>
    <row r="13" spans="2:17" ht="15" customHeight="1">
      <c r="B13" s="275" t="s">
        <v>23</v>
      </c>
      <c r="C13" s="227">
        <v>6123.9</v>
      </c>
      <c r="D13" s="228">
        <v>6423.473</v>
      </c>
      <c r="E13" s="229">
        <v>-4.6637231914884723</v>
      </c>
      <c r="F13" s="439">
        <v>6557.8209999999999</v>
      </c>
      <c r="G13" s="228">
        <v>6719.82</v>
      </c>
      <c r="H13" s="229">
        <v>-2.4107639787970481</v>
      </c>
      <c r="I13" s="439">
        <v>5999.9269999999997</v>
      </c>
      <c r="J13" s="228">
        <v>6418.9759999999997</v>
      </c>
      <c r="K13" s="229">
        <v>-6.5282842621626882</v>
      </c>
      <c r="L13" s="439">
        <v>7125.8180000000002</v>
      </c>
      <c r="M13" s="228">
        <v>7142.1819999999998</v>
      </c>
      <c r="N13" s="440">
        <v>-0.22911765620085819</v>
      </c>
      <c r="O13" s="441">
        <v>6340.6009999999997</v>
      </c>
      <c r="P13" s="228">
        <v>6266.94</v>
      </c>
      <c r="Q13" s="440">
        <v>1.175390222341367</v>
      </c>
    </row>
    <row r="14" spans="2:17" ht="15" customHeight="1">
      <c r="B14" s="275" t="s">
        <v>24</v>
      </c>
      <c r="C14" s="227">
        <v>6744.1440000000002</v>
      </c>
      <c r="D14" s="228">
        <v>6978.17</v>
      </c>
      <c r="E14" s="229">
        <v>-3.3536872847752321</v>
      </c>
      <c r="F14" s="439">
        <v>7199.99</v>
      </c>
      <c r="G14" s="228">
        <v>7084.12</v>
      </c>
      <c r="H14" s="229">
        <v>1.6356301135497409</v>
      </c>
      <c r="I14" s="439">
        <v>7121.5209999999997</v>
      </c>
      <c r="J14" s="228">
        <v>7369.0619999999999</v>
      </c>
      <c r="K14" s="229">
        <v>-3.3591927982150263</v>
      </c>
      <c r="L14" s="439">
        <v>6236</v>
      </c>
      <c r="M14" s="228">
        <v>6227.8050000000003</v>
      </c>
      <c r="N14" s="440">
        <v>0.13158729279416598</v>
      </c>
      <c r="O14" s="441">
        <v>6015.2070000000003</v>
      </c>
      <c r="P14" s="228">
        <v>6158.3789999999999</v>
      </c>
      <c r="Q14" s="440">
        <v>-2.3248325573986204</v>
      </c>
    </row>
    <row r="15" spans="2:17" ht="16.5" customHeight="1">
      <c r="B15" s="275" t="s">
        <v>25</v>
      </c>
      <c r="C15" s="227">
        <v>18015.132000000001</v>
      </c>
      <c r="D15" s="228">
        <v>17316.589</v>
      </c>
      <c r="E15" s="229">
        <v>4.0339526450619205</v>
      </c>
      <c r="F15" s="439">
        <v>18027.254000000001</v>
      </c>
      <c r="G15" s="228">
        <v>17319.72</v>
      </c>
      <c r="H15" s="229">
        <v>4.0851353255133436</v>
      </c>
      <c r="I15" s="439">
        <v>18740</v>
      </c>
      <c r="J15" s="228">
        <v>17760</v>
      </c>
      <c r="K15" s="229">
        <v>5.5180180180180178</v>
      </c>
      <c r="L15" s="282" t="s">
        <v>234</v>
      </c>
      <c r="M15" s="283" t="s">
        <v>234</v>
      </c>
      <c r="N15" s="440" t="s">
        <v>129</v>
      </c>
      <c r="O15" s="441">
        <v>17861.288</v>
      </c>
      <c r="P15" s="228">
        <v>17183.842000000001</v>
      </c>
      <c r="Q15" s="440">
        <v>3.9423430452863797</v>
      </c>
    </row>
    <row r="16" spans="2:17" ht="15" customHeight="1">
      <c r="B16" s="275" t="s">
        <v>26</v>
      </c>
      <c r="C16" s="227">
        <v>8437.3420000000006</v>
      </c>
      <c r="D16" s="228">
        <v>8171.01</v>
      </c>
      <c r="E16" s="229">
        <v>3.259474654908026</v>
      </c>
      <c r="F16" s="439">
        <v>8501.7939999999999</v>
      </c>
      <c r="G16" s="228">
        <v>8334.518</v>
      </c>
      <c r="H16" s="229">
        <v>2.007026681087015</v>
      </c>
      <c r="I16" s="439">
        <v>8670</v>
      </c>
      <c r="J16" s="228">
        <v>8330</v>
      </c>
      <c r="K16" s="229">
        <v>4.0816326530612246</v>
      </c>
      <c r="L16" s="282" t="s">
        <v>234</v>
      </c>
      <c r="M16" s="283" t="s">
        <v>234</v>
      </c>
      <c r="N16" s="440" t="s">
        <v>129</v>
      </c>
      <c r="O16" s="441">
        <v>7924.848</v>
      </c>
      <c r="P16" s="228">
        <v>7760.1779999999999</v>
      </c>
      <c r="Q16" s="440">
        <v>2.1219874080207966</v>
      </c>
    </row>
    <row r="17" spans="2:17" ht="15.75" customHeight="1">
      <c r="B17" s="276" t="s">
        <v>27</v>
      </c>
      <c r="C17" s="227">
        <v>12956.816000000001</v>
      </c>
      <c r="D17" s="228">
        <v>12242.548000000001</v>
      </c>
      <c r="E17" s="229">
        <v>5.8343083482294702</v>
      </c>
      <c r="F17" s="439">
        <v>12835.964</v>
      </c>
      <c r="G17" s="228">
        <v>12112.523999999999</v>
      </c>
      <c r="H17" s="229">
        <v>5.9726610242423508</v>
      </c>
      <c r="I17" s="439">
        <v>12920</v>
      </c>
      <c r="J17" s="228">
        <v>11560</v>
      </c>
      <c r="K17" s="229">
        <v>11.76470588235294</v>
      </c>
      <c r="L17" s="282" t="s">
        <v>234</v>
      </c>
      <c r="M17" s="283" t="s">
        <v>234</v>
      </c>
      <c r="N17" s="440" t="s">
        <v>129</v>
      </c>
      <c r="O17" s="441">
        <v>13306.937</v>
      </c>
      <c r="P17" s="228">
        <v>13234.478999999999</v>
      </c>
      <c r="Q17" s="440">
        <v>0.54749416278495389</v>
      </c>
    </row>
    <row r="18" spans="2:17" ht="18.75" customHeight="1">
      <c r="B18" s="276" t="s">
        <v>28</v>
      </c>
      <c r="C18" s="227">
        <v>7212.1549999999997</v>
      </c>
      <c r="D18" s="228">
        <v>7037.8410000000003</v>
      </c>
      <c r="E18" s="229">
        <v>2.4768107151042398</v>
      </c>
      <c r="F18" s="439">
        <v>7584.6809999999996</v>
      </c>
      <c r="G18" s="228">
        <v>7826.7489999999998</v>
      </c>
      <c r="H18" s="229">
        <v>-3.0928294749199217</v>
      </c>
      <c r="I18" s="439">
        <v>7280</v>
      </c>
      <c r="J18" s="228">
        <v>7160</v>
      </c>
      <c r="K18" s="229">
        <v>1.6759776536312849</v>
      </c>
      <c r="L18" s="282" t="s">
        <v>234</v>
      </c>
      <c r="M18" s="283" t="s">
        <v>234</v>
      </c>
      <c r="N18" s="440" t="s">
        <v>129</v>
      </c>
      <c r="O18" s="441">
        <v>7019.5730000000003</v>
      </c>
      <c r="P18" s="228">
        <v>6613.2389999999996</v>
      </c>
      <c r="Q18" s="440">
        <v>6.1442509487408632</v>
      </c>
    </row>
    <row r="19" spans="2:17" ht="18" customHeight="1">
      <c r="B19" s="276" t="s">
        <v>29</v>
      </c>
      <c r="C19" s="227">
        <v>3351.0230000000001</v>
      </c>
      <c r="D19" s="228">
        <v>3378.8879999999999</v>
      </c>
      <c r="E19" s="229">
        <v>-0.82467959873188412</v>
      </c>
      <c r="F19" s="439">
        <v>3251.3939999999998</v>
      </c>
      <c r="G19" s="228">
        <v>3030.3139999999999</v>
      </c>
      <c r="H19" s="229">
        <v>7.2956135898788022</v>
      </c>
      <c r="I19" s="439">
        <v>3328.5740000000001</v>
      </c>
      <c r="J19" s="228">
        <v>3400.364</v>
      </c>
      <c r="K19" s="229">
        <v>-2.1112445608764228</v>
      </c>
      <c r="L19" s="284">
        <v>6754.4859999999999</v>
      </c>
      <c r="M19" s="285">
        <v>6778.491</v>
      </c>
      <c r="N19" s="286">
        <v>-0.35413486570978864</v>
      </c>
      <c r="O19" s="441">
        <v>3068.3620000000001</v>
      </c>
      <c r="P19" s="228">
        <v>3069.5610000000001</v>
      </c>
      <c r="Q19" s="440">
        <v>-3.9060960182907889E-2</v>
      </c>
    </row>
    <row r="20" spans="2:17" ht="22.5" customHeight="1" thickBot="1">
      <c r="B20" s="277" t="s">
        <v>30</v>
      </c>
      <c r="C20" s="230">
        <v>6165.799</v>
      </c>
      <c r="D20" s="231">
        <v>6080.116</v>
      </c>
      <c r="E20" s="232">
        <v>1.409232981739164</v>
      </c>
      <c r="F20" s="442">
        <v>6122.6909999999998</v>
      </c>
      <c r="G20" s="231">
        <v>6011.34</v>
      </c>
      <c r="H20" s="232">
        <v>1.8523490602760724</v>
      </c>
      <c r="I20" s="442">
        <v>6460</v>
      </c>
      <c r="J20" s="231">
        <v>6370</v>
      </c>
      <c r="K20" s="232">
        <v>1.4128728414442702</v>
      </c>
      <c r="L20" s="288" t="s">
        <v>234</v>
      </c>
      <c r="M20" s="289" t="s">
        <v>234</v>
      </c>
      <c r="N20" s="443" t="s">
        <v>129</v>
      </c>
      <c r="O20" s="444">
        <v>5886.3090000000002</v>
      </c>
      <c r="P20" s="231">
        <v>5414.13</v>
      </c>
      <c r="Q20" s="443">
        <v>8.7212349906633211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2022-02-04T13:04:12Z</dcterms:modified>
</cp:coreProperties>
</file>