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Wrzosek\Desktop\ROZPO NA GOV\"/>
    </mc:Choice>
  </mc:AlternateContent>
  <bookViews>
    <workbookView xWindow="0" yWindow="0" windowWidth="16380" windowHeight="8190" tabRatio="500"/>
  </bookViews>
  <sheets>
    <sheet name="Arkusz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4" i="1" l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D95" i="1" l="1"/>
  <c r="F21" i="1"/>
  <c r="E95" i="1"/>
  <c r="G95" i="1"/>
  <c r="F94" i="1" l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95" i="1" l="1"/>
</calcChain>
</file>

<file path=xl/sharedStrings.xml><?xml version="1.0" encoding="utf-8"?>
<sst xmlns="http://schemas.openxmlformats.org/spreadsheetml/2006/main" count="283" uniqueCount="197">
  <si>
    <t>Lp.</t>
  </si>
  <si>
    <t>Gmina/
powiat</t>
  </si>
  <si>
    <t>Typ gminy/
Powiatu</t>
  </si>
  <si>
    <t>Kwota kosztów obsługi Programu dla Gmin/powiatów</t>
  </si>
  <si>
    <t>Łączna kwota dofinansowania dla gmin/powiatów</t>
  </si>
  <si>
    <t>Kwota kosztów obsługi Programu dla Wojewody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</si>
  <si>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</si>
  <si>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</si>
  <si>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</si>
  <si>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</si>
  <si>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</si>
  <si>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</si>
  <si>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</si>
  <si>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</si>
  <si>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</si>
  <si>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</si>
  <si>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</si>
  <si>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</si>
  <si>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powiat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</si>
  <si>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</si>
  <si>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</si>
  <si>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</si>
  <si>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</si>
  <si>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</si>
  <si>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</si>
  <si>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</si>
  <si>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</si>
  <si>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</si>
  <si>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</si>
  <si>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</si>
  <si>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</si>
  <si>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</si>
  <si>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</si>
  <si>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</si>
  <si>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</si>
  <si>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</si>
  <si>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</si>
  <si>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</si>
  <si>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</si>
  <si>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</si>
  <si>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</si>
  <si>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</si>
  <si>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</si>
  <si>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</si>
  <si>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</si>
  <si>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</si>
  <si>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</si>
  <si>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</si>
  <si>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</si>
  <si>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</si>
  <si>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</si>
  <si>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</si>
  <si>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</si>
  <si>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miasto na prawach powiatu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</si>
  <si>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</si>
  <si>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</si>
  <si>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</si>
  <si>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</si>
  <si>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</si>
  <si>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</si>
  <si>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</si>
  <si>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</si>
  <si>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</si>
  <si>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</si>
  <si>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</si>
  <si>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</si>
  <si>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OGÓŁEM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</si>
  <si>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</si>
  <si>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</si>
  <si>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</si>
  <si>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</si>
  <si>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</si>
  <si>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</si>
  <si>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</si>
  <si>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</si>
  <si>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</si>
  <si>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</si>
  <si>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</si>
  <si>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</si>
  <si>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</si>
  <si>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</si>
  <si>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</si>
  <si>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</si>
  <si>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</si>
  <si>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</si>
  <si>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</si>
  <si>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</si>
  <si>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</si>
  <si>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</si>
  <si>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</si>
  <si>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</si>
  <si>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</si>
  <si>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</si>
  <si>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</si>
  <si>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</si>
  <si>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</si>
  <si>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</si>
  <si>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</si>
  <si>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</si>
  <si>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</si>
  <si>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Strzelce</t>
  </si>
  <si>
    <t>gmina wiejska</t>
  </si>
  <si>
    <t>Zduny</t>
  </si>
  <si>
    <t>Maków</t>
  </si>
  <si>
    <t>Nieborów</t>
  </si>
  <si>
    <t>Rogów</t>
  </si>
  <si>
    <t>Poświętne</t>
  </si>
  <si>
    <t xml:space="preserve">Wieluń </t>
  </si>
  <si>
    <t>gmina miejsko-wiejska</t>
  </si>
  <si>
    <t>Łowicz</t>
  </si>
  <si>
    <t>gmina miejska</t>
  </si>
  <si>
    <t>Oporów</t>
  </si>
  <si>
    <t>Powiat Łowicki</t>
  </si>
  <si>
    <t>Sulejów</t>
  </si>
  <si>
    <t>Drzewica</t>
  </si>
  <si>
    <t>Andrespol</t>
  </si>
  <si>
    <t>Dąbrowice</t>
  </si>
  <si>
    <t>Budziszewice</t>
  </si>
  <si>
    <t>Żytno</t>
  </si>
  <si>
    <t>Ozorków</t>
  </si>
  <si>
    <t>Rokiciny</t>
  </si>
  <si>
    <t>Gomunice</t>
  </si>
  <si>
    <t>Goszczanóww</t>
  </si>
  <si>
    <t>Kiernozia</t>
  </si>
  <si>
    <t>Łyszkowice</t>
  </si>
  <si>
    <t>Kleszczów</t>
  </si>
  <si>
    <t>Warta</t>
  </si>
  <si>
    <t>Lubochnia</t>
  </si>
  <si>
    <t>Powiat Wieluński</t>
  </si>
  <si>
    <t>Pątnów</t>
  </si>
  <si>
    <t>Wolbórz</t>
  </si>
  <si>
    <t>Czerniewice</t>
  </si>
  <si>
    <t>Dobroń</t>
  </si>
  <si>
    <t>Dmosin</t>
  </si>
  <si>
    <t>Ksawerów</t>
  </si>
  <si>
    <t>Ujazd</t>
  </si>
  <si>
    <t>Kutno</t>
  </si>
  <si>
    <t>Pabianice</t>
  </si>
  <si>
    <t>Zapolice</t>
  </si>
  <si>
    <t>Bełchatów</t>
  </si>
  <si>
    <t>Osjaków</t>
  </si>
  <si>
    <t>Piotrków Trybunalski</t>
  </si>
  <si>
    <t>Powiat Poddębicki</t>
  </si>
  <si>
    <t>Wartkowice</t>
  </si>
  <si>
    <t>Łódź</t>
  </si>
  <si>
    <t>Brójce</t>
  </si>
  <si>
    <t>Paradyż</t>
  </si>
  <si>
    <t>Powiat Sieradzki</t>
  </si>
  <si>
    <t>Rzgów</t>
  </si>
  <si>
    <t>Tomaszów Mazowiecki</t>
  </si>
  <si>
    <t>Powiat Łódzki Wschodni</t>
  </si>
  <si>
    <t>Cielądz</t>
  </si>
  <si>
    <t>Wola Krzysztoporska</t>
  </si>
  <si>
    <t>Zgierz</t>
  </si>
  <si>
    <t>Czarnożyły</t>
  </si>
  <si>
    <t>Konstantynów Łódzki</t>
  </si>
  <si>
    <t>Inowłódz</t>
  </si>
  <si>
    <t>Bolimów</t>
  </si>
  <si>
    <t>Powiat Bełchatowski</t>
  </si>
  <si>
    <t xml:space="preserve">Zduńska Wola </t>
  </si>
  <si>
    <t>Sędziejowice</t>
  </si>
  <si>
    <t>Głowno</t>
  </si>
  <si>
    <t>Skierniewce</t>
  </si>
  <si>
    <t>Kocierzew Południowy</t>
  </si>
  <si>
    <t>gmian wiejska</t>
  </si>
  <si>
    <t>Ręczno</t>
  </si>
  <si>
    <t>Pajęczno</t>
  </si>
  <si>
    <t>Gidle</t>
  </si>
  <si>
    <t>Głuchów</t>
  </si>
  <si>
    <t xml:space="preserve">Świnice Warckie </t>
  </si>
  <si>
    <t>Mokrsko</t>
  </si>
  <si>
    <t>Dłutów</t>
  </si>
  <si>
    <t>Powiat Brzeziński</t>
  </si>
  <si>
    <t>Widawa</t>
  </si>
  <si>
    <t>Poddębice</t>
  </si>
  <si>
    <t>Siemkowice</t>
  </si>
  <si>
    <t>Stryków</t>
  </si>
  <si>
    <t>gmina miejsko wiejska</t>
  </si>
  <si>
    <t>Powiat Opoczyński</t>
  </si>
  <si>
    <t>Nowosolna</t>
  </si>
  <si>
    <t>Powiat Zduńskowolski</t>
  </si>
  <si>
    <t>Łęczyca</t>
  </si>
  <si>
    <t>gmina  miejska</t>
  </si>
  <si>
    <t>Radomsko</t>
  </si>
  <si>
    <t>Błaszki</t>
  </si>
  <si>
    <t>Grabica</t>
  </si>
  <si>
    <t>Drużbice</t>
  </si>
  <si>
    <t>Lututów</t>
  </si>
  <si>
    <t>Biała Rawska</t>
  </si>
  <si>
    <t>gmina miejsko- wiejska</t>
  </si>
  <si>
    <t>Kamieńsk</t>
  </si>
  <si>
    <t>Sieradz</t>
  </si>
  <si>
    <t xml:space="preserve">Lista wniosków rekomendowanych do dofinansowania w ramach Programu MRiPS 
"Asystent osobisty osoby z niepełnosprawnością " dla Jednostek Samorządu Terytorialnego - edycja 2024  
</t>
  </si>
  <si>
    <t>Godzianów*</t>
  </si>
  <si>
    <t>Tuszyn*</t>
  </si>
  <si>
    <t>* rezygnacja z realizacji zadania</t>
  </si>
  <si>
    <t>Kwota dotycząca realizacji usługi asytecji osobistej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</si>
</sst>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  <charset val="238"/>
    </font>
    <font>
      <b/>
      <sz val="11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8"/>
      <name val="Times New Roman"/>
      <family val="1"/>
      <charset val="1"/>
    </font>
    <font>
      <sz val="8"/>
      <color rgb="FF000000"/>
      <name val="Calibri"/>
      <family val="2"/>
      <charset val="1"/>
    </font>
    <font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right" vertical="center"/>
    </xf>
    <xf numFmtId="4" fontId="3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1" xfId="0" applyNumberFormat="1" applyFont="1" applyBorder="1" applyAlignment="1">
      <alignment horizontal="right" vertical="center"/>
    </xf>
    <xf numFmtId="0" fontId="8" fillId="2" borderId="3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Border="1" applyAlignment="1">
      <alignment horizontal="center"/>
    </xf>
    <xf numFmtId="4" fontId="2" fillId="0" borderId="0" xfId="0" applyNumberFormat="1" applyFont="1" applyBorder="1"/>
    <xf numFmtId="0" fontId="0" fillId="0" borderId="0" xfId="0" applyBorder="1"/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8" fillId="2" borderId="0" xfId="0" applyFont="1" applyFill="1" applyBorder="1" applyAlignment="1">
      <alignment horizontal="center" vertical="center" wrapText="1"/>
    </xf>
    <xf numFmtId="4" fontId="7" fillId="2" borderId="0" xfId="0" applyNumberFormat="1" applyFont="1" applyFill="1" applyBorder="1" applyAlignment="1">
      <alignment horizontal="right" vertical="center" wrapText="1"/>
    </xf>
    <xf numFmtId="4" fontId="8" fillId="2" borderId="0" xfId="0" applyNumberFormat="1" applyFont="1" applyFill="1" applyBorder="1" applyAlignment="1">
      <alignment horizontal="right" vertical="center"/>
    </xf>
    <xf numFmtId="4" fontId="7" fillId="2" borderId="0" xfId="1" applyNumberFormat="1" applyFont="1" applyFill="1" applyBorder="1" applyAlignment="1" applyProtection="1">
      <alignment horizontal="right" vertical="center" wrapText="1"/>
      <protection locked="0"/>
    </xf>
    <xf numFmtId="4" fontId="8" fillId="0" borderId="0" xfId="0" applyNumberFormat="1" applyFont="1" applyBorder="1" applyAlignment="1">
      <alignment horizontal="right" vertical="center"/>
    </xf>
    <xf numFmtId="4" fontId="7" fillId="2" borderId="0" xfId="0" applyNumberFormat="1" applyFont="1" applyFill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1" fillId="0" borderId="0" xfId="0" applyFont="1" applyBorder="1"/>
    <xf numFmtId="0" fontId="1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 wrapText="1"/>
    </xf>
  </cellXfs>
  <cellStyles count="2">
    <cellStyle name="Normalny" xfId="0" builtinId="0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9"/>
  <sheetViews>
    <sheetView tabSelected="1" zoomScaleNormal="100" workbookViewId="0">
      <selection activeCell="K9" sqref="K9"/>
    </sheetView>
  </sheetViews>
  <sheetFormatPr defaultRowHeight="15" x14ac:dyDescent="0.25"/>
  <cols>
    <col min="1" max="1" width="6" customWidth="1"/>
    <col min="2" max="2" width="16.140625" customWidth="1"/>
    <col min="3" max="3" width="20" customWidth="1"/>
    <col min="4" max="4" width="14.42578125" customWidth="1"/>
    <col min="5" max="5" width="18.42578125" customWidth="1"/>
    <col min="6" max="6" width="16.140625" customWidth="1"/>
    <col min="7" max="7" width="16.42578125" customWidth="1"/>
    <col min="8" max="1025" width="8.7109375" customWidth="1"/>
  </cols>
  <sheetData>
    <row r="1" spans="1:7" ht="49.5" customHeight="1" x14ac:dyDescent="0.25">
      <c r="A1" s="37" t="s">
        <v>192</v>
      </c>
      <c r="B1" s="37"/>
      <c r="C1" s="37"/>
      <c r="D1" s="37"/>
      <c r="E1" s="37"/>
      <c r="F1" s="37"/>
      <c r="G1" s="37"/>
    </row>
    <row r="2" spans="1:7" ht="38.25" x14ac:dyDescent="0.25">
      <c r="A2" s="1" t="s">
        <v>0</v>
      </c>
      <c r="B2" s="2" t="s">
        <v>1</v>
      </c>
      <c r="C2" s="2" t="s">
        <v>2</v>
      </c>
      <c r="D2" s="2" t="s">
        <v>196</v>
      </c>
      <c r="E2" s="2" t="s">
        <v>3</v>
      </c>
      <c r="F2" s="2" t="s">
        <v>4</v>
      </c>
      <c r="G2" s="2" t="s">
        <v>5</v>
      </c>
    </row>
    <row r="3" spans="1:7" s="5" customFormat="1" ht="11.25" x14ac:dyDescent="0.2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</row>
    <row r="4" spans="1:7" x14ac:dyDescent="0.25">
      <c r="A4" s="6" t="s">
        <v>6</v>
      </c>
      <c r="B4" s="7" t="s">
        <v>100</v>
      </c>
      <c r="C4" s="8" t="s">
        <v>101</v>
      </c>
      <c r="D4" s="9">
        <v>350566.22000000003</v>
      </c>
      <c r="E4" s="10">
        <v>7011.32</v>
      </c>
      <c r="F4" s="11">
        <f t="shared" ref="F4:F35" si="0">D4+E4</f>
        <v>357577.54000000004</v>
      </c>
      <c r="G4" s="11">
        <v>1752.8311000000001</v>
      </c>
    </row>
    <row r="5" spans="1:7" x14ac:dyDescent="0.25">
      <c r="A5" s="6" t="s">
        <v>7</v>
      </c>
      <c r="B5" s="12" t="s">
        <v>193</v>
      </c>
      <c r="C5" s="8" t="s">
        <v>101</v>
      </c>
      <c r="D5" s="9">
        <v>223012</v>
      </c>
      <c r="E5" s="10">
        <v>4460.24</v>
      </c>
      <c r="F5" s="11">
        <f t="shared" si="0"/>
        <v>227472.24</v>
      </c>
      <c r="G5" s="11">
        <v>1115.06</v>
      </c>
    </row>
    <row r="6" spans="1:7" x14ac:dyDescent="0.25">
      <c r="A6" s="6" t="s">
        <v>8</v>
      </c>
      <c r="B6" s="12" t="s">
        <v>102</v>
      </c>
      <c r="C6" s="8" t="s">
        <v>101</v>
      </c>
      <c r="D6" s="9">
        <v>443759.64</v>
      </c>
      <c r="E6" s="10">
        <v>8875.19</v>
      </c>
      <c r="F6" s="11">
        <f t="shared" si="0"/>
        <v>452634.83</v>
      </c>
      <c r="G6" s="11">
        <v>2218.7982000000002</v>
      </c>
    </row>
    <row r="7" spans="1:7" x14ac:dyDescent="0.25">
      <c r="A7" s="6" t="s">
        <v>9</v>
      </c>
      <c r="B7" s="7" t="s">
        <v>103</v>
      </c>
      <c r="C7" s="8" t="s">
        <v>101</v>
      </c>
      <c r="D7" s="9">
        <v>180900</v>
      </c>
      <c r="E7" s="10">
        <v>3618</v>
      </c>
      <c r="F7" s="11">
        <f t="shared" si="0"/>
        <v>184518</v>
      </c>
      <c r="G7" s="11">
        <v>904.5</v>
      </c>
    </row>
    <row r="8" spans="1:7" x14ac:dyDescent="0.25">
      <c r="A8" s="6" t="s">
        <v>10</v>
      </c>
      <c r="B8" s="7" t="s">
        <v>104</v>
      </c>
      <c r="C8" s="8" t="s">
        <v>101</v>
      </c>
      <c r="D8" s="13">
        <v>329489.44</v>
      </c>
      <c r="E8" s="13">
        <v>6589.79</v>
      </c>
      <c r="F8" s="11">
        <f t="shared" si="0"/>
        <v>336079.23</v>
      </c>
      <c r="G8" s="11">
        <v>1647.4472000000001</v>
      </c>
    </row>
    <row r="9" spans="1:7" x14ac:dyDescent="0.25">
      <c r="A9" s="6" t="s">
        <v>11</v>
      </c>
      <c r="B9" s="7" t="s">
        <v>105</v>
      </c>
      <c r="C9" s="8" t="s">
        <v>101</v>
      </c>
      <c r="D9" s="9">
        <v>108600</v>
      </c>
      <c r="E9" s="10">
        <v>2172</v>
      </c>
      <c r="F9" s="11">
        <f t="shared" si="0"/>
        <v>110772</v>
      </c>
      <c r="G9" s="11">
        <v>543</v>
      </c>
    </row>
    <row r="10" spans="1:7" x14ac:dyDescent="0.25">
      <c r="A10" s="6" t="s">
        <v>12</v>
      </c>
      <c r="B10" s="12" t="s">
        <v>106</v>
      </c>
      <c r="C10" s="8" t="s">
        <v>101</v>
      </c>
      <c r="D10" s="9">
        <v>102000</v>
      </c>
      <c r="E10" s="10">
        <v>2040</v>
      </c>
      <c r="F10" s="11">
        <f t="shared" si="0"/>
        <v>104040</v>
      </c>
      <c r="G10" s="11">
        <v>510</v>
      </c>
    </row>
    <row r="11" spans="1:7" x14ac:dyDescent="0.25">
      <c r="A11" s="6" t="s">
        <v>13</v>
      </c>
      <c r="B11" s="7" t="s">
        <v>107</v>
      </c>
      <c r="C11" s="8" t="s">
        <v>108</v>
      </c>
      <c r="D11" s="9">
        <v>737046.54</v>
      </c>
      <c r="E11" s="10">
        <v>14740.93</v>
      </c>
      <c r="F11" s="11">
        <f t="shared" si="0"/>
        <v>751787.47000000009</v>
      </c>
      <c r="G11" s="11">
        <v>3685.2327000000005</v>
      </c>
    </row>
    <row r="12" spans="1:7" x14ac:dyDescent="0.25">
      <c r="A12" s="6" t="s">
        <v>14</v>
      </c>
      <c r="B12" s="7" t="s">
        <v>109</v>
      </c>
      <c r="C12" s="8" t="s">
        <v>110</v>
      </c>
      <c r="D12" s="9">
        <v>1299407.3</v>
      </c>
      <c r="E12" s="10">
        <v>25988.15</v>
      </c>
      <c r="F12" s="11">
        <f t="shared" si="0"/>
        <v>1325395.45</v>
      </c>
      <c r="G12" s="11">
        <v>6497.0365000000002</v>
      </c>
    </row>
    <row r="13" spans="1:7" x14ac:dyDescent="0.25">
      <c r="A13" s="6" t="s">
        <v>15</v>
      </c>
      <c r="B13" s="12" t="s">
        <v>111</v>
      </c>
      <c r="C13" s="8" t="s">
        <v>101</v>
      </c>
      <c r="D13" s="9">
        <v>116700</v>
      </c>
      <c r="E13" s="10">
        <v>2280</v>
      </c>
      <c r="F13" s="11">
        <f t="shared" si="0"/>
        <v>118980</v>
      </c>
      <c r="G13" s="11">
        <v>583.5</v>
      </c>
    </row>
    <row r="14" spans="1:7" x14ac:dyDescent="0.25">
      <c r="A14" s="6" t="s">
        <v>16</v>
      </c>
      <c r="B14" s="12" t="s">
        <v>112</v>
      </c>
      <c r="C14" s="8" t="s">
        <v>18</v>
      </c>
      <c r="D14" s="9">
        <v>628600</v>
      </c>
      <c r="E14" s="10">
        <v>12572</v>
      </c>
      <c r="F14" s="11">
        <f t="shared" si="0"/>
        <v>641172</v>
      </c>
      <c r="G14" s="11">
        <v>3143</v>
      </c>
    </row>
    <row r="15" spans="1:7" x14ac:dyDescent="0.25">
      <c r="A15" s="6" t="s">
        <v>17</v>
      </c>
      <c r="B15" s="12" t="s">
        <v>113</v>
      </c>
      <c r="C15" s="8" t="s">
        <v>108</v>
      </c>
      <c r="D15" s="9">
        <v>322200</v>
      </c>
      <c r="E15" s="10">
        <v>6444</v>
      </c>
      <c r="F15" s="11">
        <f t="shared" si="0"/>
        <v>328644</v>
      </c>
      <c r="G15" s="11">
        <v>1611</v>
      </c>
    </row>
    <row r="16" spans="1:7" x14ac:dyDescent="0.25">
      <c r="A16" s="6" t="s">
        <v>19</v>
      </c>
      <c r="B16" s="14" t="s">
        <v>114</v>
      </c>
      <c r="C16" s="15" t="s">
        <v>108</v>
      </c>
      <c r="D16" s="9">
        <v>213200</v>
      </c>
      <c r="E16" s="10">
        <v>4256</v>
      </c>
      <c r="F16" s="11">
        <f t="shared" si="0"/>
        <v>217456</v>
      </c>
      <c r="G16" s="11">
        <v>1066</v>
      </c>
    </row>
    <row r="17" spans="1:7" x14ac:dyDescent="0.25">
      <c r="A17" s="6" t="s">
        <v>20</v>
      </c>
      <c r="B17" s="12" t="s">
        <v>115</v>
      </c>
      <c r="C17" s="8" t="s">
        <v>101</v>
      </c>
      <c r="D17" s="9">
        <v>259400</v>
      </c>
      <c r="E17" s="10">
        <v>5188</v>
      </c>
      <c r="F17" s="11">
        <f t="shared" si="0"/>
        <v>264588</v>
      </c>
      <c r="G17" s="11">
        <v>1297</v>
      </c>
    </row>
    <row r="18" spans="1:7" x14ac:dyDescent="0.25">
      <c r="A18" s="6" t="s">
        <v>21</v>
      </c>
      <c r="B18" s="12" t="s">
        <v>116</v>
      </c>
      <c r="C18" s="8" t="s">
        <v>101</v>
      </c>
      <c r="D18" s="9">
        <v>365379.56</v>
      </c>
      <c r="E18" s="10">
        <v>7307.59</v>
      </c>
      <c r="F18" s="11">
        <f t="shared" si="0"/>
        <v>372687.15</v>
      </c>
      <c r="G18" s="11">
        <v>1826.8978</v>
      </c>
    </row>
    <row r="19" spans="1:7" x14ac:dyDescent="0.25">
      <c r="A19" s="6" t="s">
        <v>22</v>
      </c>
      <c r="B19" s="7" t="s">
        <v>117</v>
      </c>
      <c r="C19" s="8" t="s">
        <v>101</v>
      </c>
      <c r="D19" s="9">
        <v>60450</v>
      </c>
      <c r="E19" s="10">
        <v>1209</v>
      </c>
      <c r="F19" s="11">
        <f t="shared" si="0"/>
        <v>61659</v>
      </c>
      <c r="G19" s="11">
        <v>302.25</v>
      </c>
    </row>
    <row r="20" spans="1:7" x14ac:dyDescent="0.25">
      <c r="A20" s="6" t="s">
        <v>23</v>
      </c>
      <c r="B20" s="14" t="s">
        <v>118</v>
      </c>
      <c r="C20" s="15" t="s">
        <v>101</v>
      </c>
      <c r="D20" s="9">
        <v>138400</v>
      </c>
      <c r="E20" s="10">
        <v>2768</v>
      </c>
      <c r="F20" s="11">
        <f t="shared" si="0"/>
        <v>141168</v>
      </c>
      <c r="G20" s="11">
        <v>692</v>
      </c>
    </row>
    <row r="21" spans="1:7" x14ac:dyDescent="0.25">
      <c r="A21" s="6" t="s">
        <v>24</v>
      </c>
      <c r="B21" s="12" t="s">
        <v>119</v>
      </c>
      <c r="C21" s="12" t="s">
        <v>101</v>
      </c>
      <c r="D21" s="9">
        <v>156760</v>
      </c>
      <c r="E21" s="10">
        <v>3135.2</v>
      </c>
      <c r="F21" s="11">
        <f>D21+E21</f>
        <v>159895.20000000001</v>
      </c>
      <c r="G21" s="11">
        <v>783.80000000000007</v>
      </c>
    </row>
    <row r="22" spans="1:7" x14ac:dyDescent="0.25">
      <c r="A22" s="6" t="s">
        <v>25</v>
      </c>
      <c r="B22" s="12" t="s">
        <v>120</v>
      </c>
      <c r="C22" s="12" t="s">
        <v>101</v>
      </c>
      <c r="D22" s="9">
        <v>283200</v>
      </c>
      <c r="E22" s="10">
        <v>5664</v>
      </c>
      <c r="F22" s="11">
        <f t="shared" si="0"/>
        <v>288864</v>
      </c>
      <c r="G22" s="11">
        <v>1416</v>
      </c>
    </row>
    <row r="23" spans="1:7" x14ac:dyDescent="0.25">
      <c r="A23" s="6" t="s">
        <v>26</v>
      </c>
      <c r="B23" s="12" t="s">
        <v>121</v>
      </c>
      <c r="C23" s="12" t="s">
        <v>101</v>
      </c>
      <c r="D23" s="9">
        <v>234600</v>
      </c>
      <c r="E23" s="10">
        <v>4692</v>
      </c>
      <c r="F23" s="11">
        <f t="shared" si="0"/>
        <v>239292</v>
      </c>
      <c r="G23" s="11">
        <v>1173</v>
      </c>
    </row>
    <row r="24" spans="1:7" x14ac:dyDescent="0.25">
      <c r="A24" s="6" t="s">
        <v>27</v>
      </c>
      <c r="B24" s="7" t="s">
        <v>122</v>
      </c>
      <c r="C24" s="12" t="s">
        <v>101</v>
      </c>
      <c r="D24" s="9">
        <v>158800</v>
      </c>
      <c r="E24" s="10">
        <v>3000</v>
      </c>
      <c r="F24" s="11">
        <f t="shared" si="0"/>
        <v>161800</v>
      </c>
      <c r="G24" s="11">
        <v>794</v>
      </c>
    </row>
    <row r="25" spans="1:7" x14ac:dyDescent="0.25">
      <c r="A25" s="6" t="s">
        <v>28</v>
      </c>
      <c r="B25" s="7" t="s">
        <v>123</v>
      </c>
      <c r="C25" s="12" t="s">
        <v>108</v>
      </c>
      <c r="D25" s="9">
        <v>475000</v>
      </c>
      <c r="E25" s="10">
        <v>9500</v>
      </c>
      <c r="F25" s="11">
        <f t="shared" si="0"/>
        <v>484500</v>
      </c>
      <c r="G25" s="11">
        <v>2375</v>
      </c>
    </row>
    <row r="26" spans="1:7" x14ac:dyDescent="0.25">
      <c r="A26" s="6" t="s">
        <v>29</v>
      </c>
      <c r="B26" s="7" t="s">
        <v>124</v>
      </c>
      <c r="C26" s="12" t="s">
        <v>101</v>
      </c>
      <c r="D26" s="9">
        <v>347900</v>
      </c>
      <c r="E26" s="10">
        <v>6000</v>
      </c>
      <c r="F26" s="11">
        <f t="shared" si="0"/>
        <v>353900</v>
      </c>
      <c r="G26" s="11">
        <v>1739.5</v>
      </c>
    </row>
    <row r="27" spans="1:7" x14ac:dyDescent="0.25">
      <c r="A27" s="6" t="s">
        <v>30</v>
      </c>
      <c r="B27" s="12" t="s">
        <v>125</v>
      </c>
      <c r="C27" s="12" t="s">
        <v>101</v>
      </c>
      <c r="D27" s="9">
        <v>39800</v>
      </c>
      <c r="E27" s="10">
        <v>0</v>
      </c>
      <c r="F27" s="11">
        <f t="shared" si="0"/>
        <v>39800</v>
      </c>
      <c r="G27" s="11">
        <v>199</v>
      </c>
    </row>
    <row r="28" spans="1:7" x14ac:dyDescent="0.25">
      <c r="A28" s="6" t="s">
        <v>31</v>
      </c>
      <c r="B28" s="7" t="s">
        <v>194</v>
      </c>
      <c r="C28" s="12" t="s">
        <v>108</v>
      </c>
      <c r="D28" s="9">
        <v>212800</v>
      </c>
      <c r="E28" s="10">
        <v>4256</v>
      </c>
      <c r="F28" s="11">
        <f t="shared" si="0"/>
        <v>217056</v>
      </c>
      <c r="G28" s="11">
        <v>1064</v>
      </c>
    </row>
    <row r="29" spans="1:7" x14ac:dyDescent="0.25">
      <c r="A29" s="6" t="s">
        <v>32</v>
      </c>
      <c r="B29" s="12" t="s">
        <v>126</v>
      </c>
      <c r="C29" s="12" t="s">
        <v>108</v>
      </c>
      <c r="D29" s="9">
        <v>146400</v>
      </c>
      <c r="E29" s="10">
        <v>2928</v>
      </c>
      <c r="F29" s="11">
        <f t="shared" si="0"/>
        <v>149328</v>
      </c>
      <c r="G29" s="11">
        <v>732</v>
      </c>
    </row>
    <row r="30" spans="1:7" x14ac:dyDescent="0.25">
      <c r="A30" s="6" t="s">
        <v>33</v>
      </c>
      <c r="B30" s="12" t="s">
        <v>127</v>
      </c>
      <c r="C30" s="12" t="s">
        <v>101</v>
      </c>
      <c r="D30" s="9">
        <v>386646.99</v>
      </c>
      <c r="E30" s="10">
        <v>7732.94</v>
      </c>
      <c r="F30" s="11">
        <f t="shared" si="0"/>
        <v>394379.93</v>
      </c>
      <c r="G30" s="11">
        <v>1933.23495</v>
      </c>
    </row>
    <row r="31" spans="1:7" x14ac:dyDescent="0.25">
      <c r="A31" s="6" t="s">
        <v>34</v>
      </c>
      <c r="B31" s="12" t="s">
        <v>128</v>
      </c>
      <c r="C31" s="12" t="s">
        <v>18</v>
      </c>
      <c r="D31" s="9">
        <v>872700</v>
      </c>
      <c r="E31" s="10">
        <v>17454</v>
      </c>
      <c r="F31" s="11">
        <f t="shared" si="0"/>
        <v>890154</v>
      </c>
      <c r="G31" s="11">
        <v>4363.5</v>
      </c>
    </row>
    <row r="32" spans="1:7" x14ac:dyDescent="0.25">
      <c r="A32" s="6" t="s">
        <v>35</v>
      </c>
      <c r="B32" s="7" t="s">
        <v>129</v>
      </c>
      <c r="C32" s="12" t="s">
        <v>101</v>
      </c>
      <c r="D32" s="9">
        <v>399564.4</v>
      </c>
      <c r="E32" s="10">
        <v>7991.29</v>
      </c>
      <c r="F32" s="11">
        <f t="shared" si="0"/>
        <v>407555.69</v>
      </c>
      <c r="G32" s="11">
        <v>1997.8220000000001</v>
      </c>
    </row>
    <row r="33" spans="1:7" x14ac:dyDescent="0.25">
      <c r="A33" s="6" t="s">
        <v>36</v>
      </c>
      <c r="B33" s="12" t="s">
        <v>130</v>
      </c>
      <c r="C33" s="12" t="s">
        <v>108</v>
      </c>
      <c r="D33" s="9">
        <v>198400</v>
      </c>
      <c r="E33" s="10">
        <v>3968</v>
      </c>
      <c r="F33" s="11">
        <f t="shared" si="0"/>
        <v>202368</v>
      </c>
      <c r="G33" s="11">
        <v>992</v>
      </c>
    </row>
    <row r="34" spans="1:7" x14ac:dyDescent="0.25">
      <c r="A34" s="6" t="s">
        <v>37</v>
      </c>
      <c r="B34" s="12" t="s">
        <v>131</v>
      </c>
      <c r="C34" s="12" t="s">
        <v>101</v>
      </c>
      <c r="D34" s="9">
        <v>279200</v>
      </c>
      <c r="E34" s="10">
        <v>5584</v>
      </c>
      <c r="F34" s="11">
        <f t="shared" si="0"/>
        <v>284784</v>
      </c>
      <c r="G34" s="11">
        <v>1396</v>
      </c>
    </row>
    <row r="35" spans="1:7" x14ac:dyDescent="0.25">
      <c r="A35" s="6" t="s">
        <v>38</v>
      </c>
      <c r="B35" s="12" t="s">
        <v>132</v>
      </c>
      <c r="C35" s="12" t="s">
        <v>101</v>
      </c>
      <c r="D35" s="9">
        <v>181800</v>
      </c>
      <c r="E35" s="10">
        <v>3636</v>
      </c>
      <c r="F35" s="11">
        <f t="shared" si="0"/>
        <v>185436</v>
      </c>
      <c r="G35" s="11">
        <v>909</v>
      </c>
    </row>
    <row r="36" spans="1:7" x14ac:dyDescent="0.25">
      <c r="A36" s="6" t="s">
        <v>39</v>
      </c>
      <c r="B36" s="12" t="s">
        <v>133</v>
      </c>
      <c r="C36" s="12" t="s">
        <v>101</v>
      </c>
      <c r="D36" s="9">
        <v>80600</v>
      </c>
      <c r="E36" s="10">
        <v>1612</v>
      </c>
      <c r="F36" s="11">
        <f t="shared" ref="F36:F94" si="1">D36+E36</f>
        <v>82212</v>
      </c>
      <c r="G36" s="11">
        <v>403</v>
      </c>
    </row>
    <row r="37" spans="1:7" x14ac:dyDescent="0.25">
      <c r="A37" s="6" t="s">
        <v>40</v>
      </c>
      <c r="B37" s="12" t="s">
        <v>134</v>
      </c>
      <c r="C37" s="12" t="s">
        <v>101</v>
      </c>
      <c r="D37" s="9">
        <v>159200</v>
      </c>
      <c r="E37" s="10">
        <v>3184</v>
      </c>
      <c r="F37" s="11">
        <f t="shared" si="1"/>
        <v>162384</v>
      </c>
      <c r="G37" s="11">
        <v>796</v>
      </c>
    </row>
    <row r="38" spans="1:7" x14ac:dyDescent="0.25">
      <c r="A38" s="6" t="s">
        <v>41</v>
      </c>
      <c r="B38" s="7" t="s">
        <v>135</v>
      </c>
      <c r="C38" s="12" t="s">
        <v>101</v>
      </c>
      <c r="D38" s="9">
        <v>420917.71</v>
      </c>
      <c r="E38" s="10">
        <v>8418.35</v>
      </c>
      <c r="F38" s="11">
        <f t="shared" si="1"/>
        <v>429336.06</v>
      </c>
      <c r="G38" s="11">
        <v>2104.5885499999999</v>
      </c>
    </row>
    <row r="39" spans="1:7" x14ac:dyDescent="0.25">
      <c r="A39" s="6" t="s">
        <v>42</v>
      </c>
      <c r="B39" s="12" t="s">
        <v>136</v>
      </c>
      <c r="C39" s="12" t="s">
        <v>110</v>
      </c>
      <c r="D39" s="9">
        <v>1379249</v>
      </c>
      <c r="E39" s="10">
        <v>27584.98</v>
      </c>
      <c r="F39" s="11">
        <f t="shared" si="1"/>
        <v>1406833.98</v>
      </c>
      <c r="G39" s="11">
        <v>6896.2449999999999</v>
      </c>
    </row>
    <row r="40" spans="1:7" x14ac:dyDescent="0.25">
      <c r="A40" s="6" t="s">
        <v>43</v>
      </c>
      <c r="B40" s="7" t="s">
        <v>137</v>
      </c>
      <c r="C40" s="12" t="s">
        <v>101</v>
      </c>
      <c r="D40" s="9">
        <v>21800</v>
      </c>
      <c r="E40" s="10">
        <v>436</v>
      </c>
      <c r="F40" s="11">
        <f t="shared" si="1"/>
        <v>22236</v>
      </c>
      <c r="G40" s="11">
        <v>109</v>
      </c>
    </row>
    <row r="41" spans="1:7" x14ac:dyDescent="0.25">
      <c r="A41" s="6" t="s">
        <v>44</v>
      </c>
      <c r="B41" s="12" t="s">
        <v>138</v>
      </c>
      <c r="C41" s="12" t="s">
        <v>101</v>
      </c>
      <c r="D41" s="9">
        <v>264400</v>
      </c>
      <c r="E41" s="10">
        <v>5288</v>
      </c>
      <c r="F41" s="11">
        <f t="shared" si="1"/>
        <v>269688</v>
      </c>
      <c r="G41" s="11">
        <v>1322</v>
      </c>
    </row>
    <row r="42" spans="1:7" x14ac:dyDescent="0.25">
      <c r="A42" s="6" t="s">
        <v>45</v>
      </c>
      <c r="B42" s="12" t="s">
        <v>136</v>
      </c>
      <c r="C42" s="12" t="s">
        <v>101</v>
      </c>
      <c r="D42" s="9">
        <v>190016</v>
      </c>
      <c r="E42" s="10">
        <v>3800.32</v>
      </c>
      <c r="F42" s="11">
        <f t="shared" si="1"/>
        <v>193816.32000000001</v>
      </c>
      <c r="G42" s="11">
        <v>950.08</v>
      </c>
    </row>
    <row r="43" spans="1:7" x14ac:dyDescent="0.25">
      <c r="A43" s="6" t="s">
        <v>46</v>
      </c>
      <c r="B43" s="7" t="s">
        <v>139</v>
      </c>
      <c r="C43" s="12" t="s">
        <v>110</v>
      </c>
      <c r="D43" s="9">
        <v>460525.02</v>
      </c>
      <c r="E43" s="10">
        <v>9210.5</v>
      </c>
      <c r="F43" s="11">
        <f t="shared" si="1"/>
        <v>469735.52</v>
      </c>
      <c r="G43" s="11">
        <v>2302.6251000000002</v>
      </c>
    </row>
    <row r="44" spans="1:7" x14ac:dyDescent="0.25">
      <c r="A44" s="6" t="s">
        <v>47</v>
      </c>
      <c r="B44" s="7" t="s">
        <v>140</v>
      </c>
      <c r="C44" s="12" t="s">
        <v>108</v>
      </c>
      <c r="D44" s="9">
        <v>85136</v>
      </c>
      <c r="E44" s="10">
        <v>1702.72</v>
      </c>
      <c r="F44" s="11">
        <f t="shared" si="1"/>
        <v>86838.720000000001</v>
      </c>
      <c r="G44" s="11">
        <v>425.68</v>
      </c>
    </row>
    <row r="45" spans="1:7" ht="25.5" x14ac:dyDescent="0.25">
      <c r="A45" s="6" t="s">
        <v>48</v>
      </c>
      <c r="B45" s="7" t="s">
        <v>141</v>
      </c>
      <c r="C45" s="12" t="s">
        <v>53</v>
      </c>
      <c r="D45" s="9">
        <v>887942.4</v>
      </c>
      <c r="E45" s="10">
        <v>17758.849999999999</v>
      </c>
      <c r="F45" s="11">
        <f t="shared" si="1"/>
        <v>905701.25</v>
      </c>
      <c r="G45" s="11">
        <v>4439.7120000000004</v>
      </c>
    </row>
    <row r="46" spans="1:7" x14ac:dyDescent="0.25">
      <c r="A46" s="6" t="s">
        <v>49</v>
      </c>
      <c r="B46" s="7" t="s">
        <v>142</v>
      </c>
      <c r="C46" s="12" t="s">
        <v>18</v>
      </c>
      <c r="D46" s="9">
        <v>209244.17</v>
      </c>
      <c r="E46" s="10">
        <v>4184.88</v>
      </c>
      <c r="F46" s="11">
        <f t="shared" si="1"/>
        <v>213429.05000000002</v>
      </c>
      <c r="G46" s="11">
        <v>1046.2208500000002</v>
      </c>
    </row>
    <row r="47" spans="1:7" x14ac:dyDescent="0.25">
      <c r="A47" s="6" t="s">
        <v>50</v>
      </c>
      <c r="B47" s="7" t="s">
        <v>143</v>
      </c>
      <c r="C47" s="12" t="s">
        <v>101</v>
      </c>
      <c r="D47" s="9">
        <v>109000</v>
      </c>
      <c r="E47" s="10">
        <v>2180</v>
      </c>
      <c r="F47" s="11">
        <f t="shared" si="1"/>
        <v>111180</v>
      </c>
      <c r="G47" s="11">
        <v>545</v>
      </c>
    </row>
    <row r="48" spans="1:7" ht="25.5" x14ac:dyDescent="0.25">
      <c r="A48" s="6" t="s">
        <v>51</v>
      </c>
      <c r="B48" s="7" t="s">
        <v>144</v>
      </c>
      <c r="C48" s="12" t="s">
        <v>53</v>
      </c>
      <c r="D48" s="9">
        <v>1396833.72</v>
      </c>
      <c r="E48" s="10">
        <v>27936.67</v>
      </c>
      <c r="F48" s="11">
        <f t="shared" si="1"/>
        <v>1424770.39</v>
      </c>
      <c r="G48" s="11">
        <v>6984.1686</v>
      </c>
    </row>
    <row r="49" spans="1:7" x14ac:dyDescent="0.25">
      <c r="A49" s="6" t="s">
        <v>52</v>
      </c>
      <c r="B49" s="7" t="s">
        <v>145</v>
      </c>
      <c r="C49" s="12" t="s">
        <v>101</v>
      </c>
      <c r="D49" s="9">
        <v>290050</v>
      </c>
      <c r="E49" s="10">
        <v>5801</v>
      </c>
      <c r="F49" s="11">
        <f t="shared" si="1"/>
        <v>295851</v>
      </c>
      <c r="G49" s="11">
        <v>1450.25</v>
      </c>
    </row>
    <row r="50" spans="1:7" x14ac:dyDescent="0.25">
      <c r="A50" s="6" t="s">
        <v>54</v>
      </c>
      <c r="B50" s="7" t="s">
        <v>146</v>
      </c>
      <c r="C50" s="12" t="s">
        <v>101</v>
      </c>
      <c r="D50" s="9">
        <v>106550</v>
      </c>
      <c r="E50" s="10">
        <v>2131</v>
      </c>
      <c r="F50" s="11">
        <f t="shared" si="1"/>
        <v>108681</v>
      </c>
      <c r="G50" s="11">
        <v>532.75</v>
      </c>
    </row>
    <row r="51" spans="1:7" x14ac:dyDescent="0.25">
      <c r="A51" s="6" t="s">
        <v>55</v>
      </c>
      <c r="B51" s="7" t="s">
        <v>147</v>
      </c>
      <c r="C51" s="12" t="s">
        <v>18</v>
      </c>
      <c r="D51" s="9">
        <v>480600</v>
      </c>
      <c r="E51" s="10">
        <v>9612</v>
      </c>
      <c r="F51" s="11">
        <f t="shared" si="1"/>
        <v>490212</v>
      </c>
      <c r="G51" s="11">
        <v>2403</v>
      </c>
    </row>
    <row r="52" spans="1:7" x14ac:dyDescent="0.25">
      <c r="A52" s="6" t="s">
        <v>56</v>
      </c>
      <c r="B52" s="7" t="s">
        <v>148</v>
      </c>
      <c r="C52" s="12" t="s">
        <v>108</v>
      </c>
      <c r="D52" s="9">
        <v>268354.66000000003</v>
      </c>
      <c r="E52" s="10">
        <v>5367.09</v>
      </c>
      <c r="F52" s="11">
        <f t="shared" si="1"/>
        <v>273721.75000000006</v>
      </c>
      <c r="G52" s="11">
        <v>1341.7733000000003</v>
      </c>
    </row>
    <row r="53" spans="1:7" ht="25.5" x14ac:dyDescent="0.25">
      <c r="A53" s="6" t="s">
        <v>57</v>
      </c>
      <c r="B53" s="7" t="s">
        <v>149</v>
      </c>
      <c r="C53" s="12" t="s">
        <v>110</v>
      </c>
      <c r="D53" s="9">
        <v>42200</v>
      </c>
      <c r="E53" s="10">
        <v>800</v>
      </c>
      <c r="F53" s="11">
        <f t="shared" si="1"/>
        <v>43000</v>
      </c>
      <c r="G53" s="11">
        <v>211</v>
      </c>
    </row>
    <row r="54" spans="1:7" ht="25.5" x14ac:dyDescent="0.25">
      <c r="A54" s="6" t="s">
        <v>58</v>
      </c>
      <c r="B54" s="7" t="s">
        <v>150</v>
      </c>
      <c r="C54" s="12" t="s">
        <v>18</v>
      </c>
      <c r="D54" s="9">
        <v>377200</v>
      </c>
      <c r="E54" s="10">
        <v>7544</v>
      </c>
      <c r="F54" s="11">
        <f t="shared" si="1"/>
        <v>384744</v>
      </c>
      <c r="G54" s="11">
        <v>1886</v>
      </c>
    </row>
    <row r="55" spans="1:7" x14ac:dyDescent="0.25">
      <c r="A55" s="6" t="s">
        <v>59</v>
      </c>
      <c r="B55" s="7" t="s">
        <v>151</v>
      </c>
      <c r="C55" s="12" t="s">
        <v>101</v>
      </c>
      <c r="D55" s="9">
        <v>147200</v>
      </c>
      <c r="E55" s="10">
        <v>2944</v>
      </c>
      <c r="F55" s="11">
        <f t="shared" si="1"/>
        <v>150144</v>
      </c>
      <c r="G55" s="11">
        <v>736</v>
      </c>
    </row>
    <row r="56" spans="1:7" ht="25.5" x14ac:dyDescent="0.25">
      <c r="A56" s="6" t="s">
        <v>60</v>
      </c>
      <c r="B56" s="7" t="s">
        <v>152</v>
      </c>
      <c r="C56" s="12" t="s">
        <v>101</v>
      </c>
      <c r="D56" s="9">
        <v>374000</v>
      </c>
      <c r="E56" s="10">
        <v>7480</v>
      </c>
      <c r="F56" s="11">
        <f t="shared" si="1"/>
        <v>381480</v>
      </c>
      <c r="G56" s="11">
        <v>1870</v>
      </c>
    </row>
    <row r="57" spans="1:7" x14ac:dyDescent="0.25">
      <c r="A57" s="6" t="s">
        <v>61</v>
      </c>
      <c r="B57" s="7" t="s">
        <v>153</v>
      </c>
      <c r="C57" s="12" t="s">
        <v>101</v>
      </c>
      <c r="D57" s="9">
        <v>39800</v>
      </c>
      <c r="E57" s="10">
        <v>796</v>
      </c>
      <c r="F57" s="11">
        <f t="shared" si="1"/>
        <v>40596</v>
      </c>
      <c r="G57" s="11">
        <v>199</v>
      </c>
    </row>
    <row r="58" spans="1:7" x14ac:dyDescent="0.25">
      <c r="A58" s="6" t="s">
        <v>62</v>
      </c>
      <c r="B58" s="7" t="s">
        <v>154</v>
      </c>
      <c r="C58" s="12" t="s">
        <v>101</v>
      </c>
      <c r="D58" s="9">
        <v>295400</v>
      </c>
      <c r="E58" s="10">
        <v>5908</v>
      </c>
      <c r="F58" s="11">
        <f t="shared" si="1"/>
        <v>301308</v>
      </c>
      <c r="G58" s="11">
        <v>1477</v>
      </c>
    </row>
    <row r="59" spans="1:7" x14ac:dyDescent="0.25">
      <c r="A59" s="6" t="s">
        <v>63</v>
      </c>
      <c r="B59" s="7" t="s">
        <v>137</v>
      </c>
      <c r="C59" s="12" t="s">
        <v>110</v>
      </c>
      <c r="D59" s="9">
        <v>558012</v>
      </c>
      <c r="E59" s="10">
        <v>11160.24</v>
      </c>
      <c r="F59" s="11">
        <f t="shared" si="1"/>
        <v>569172.24</v>
      </c>
      <c r="G59" s="11">
        <v>2790.06</v>
      </c>
    </row>
    <row r="60" spans="1:7" ht="25.5" x14ac:dyDescent="0.25">
      <c r="A60" s="6" t="s">
        <v>64</v>
      </c>
      <c r="B60" s="7" t="s">
        <v>155</v>
      </c>
      <c r="C60" s="12" t="s">
        <v>110</v>
      </c>
      <c r="D60" s="9">
        <v>381000</v>
      </c>
      <c r="E60" s="10">
        <v>7620</v>
      </c>
      <c r="F60" s="11">
        <f t="shared" si="1"/>
        <v>388620</v>
      </c>
      <c r="G60" s="11">
        <v>1905</v>
      </c>
    </row>
    <row r="61" spans="1:7" x14ac:dyDescent="0.25">
      <c r="A61" s="6" t="s">
        <v>65</v>
      </c>
      <c r="B61" s="7" t="s">
        <v>153</v>
      </c>
      <c r="C61" s="12" t="s">
        <v>110</v>
      </c>
      <c r="D61" s="9">
        <v>1109142.21</v>
      </c>
      <c r="E61" s="10">
        <v>22182.84</v>
      </c>
      <c r="F61" s="11">
        <f t="shared" si="1"/>
        <v>1131325.05</v>
      </c>
      <c r="G61" s="11">
        <v>5545.7110499999999</v>
      </c>
    </row>
    <row r="62" spans="1:7" x14ac:dyDescent="0.25">
      <c r="A62" s="6" t="s">
        <v>67</v>
      </c>
      <c r="B62" s="7" t="s">
        <v>156</v>
      </c>
      <c r="C62" s="12" t="s">
        <v>108</v>
      </c>
      <c r="D62" s="9">
        <v>79100</v>
      </c>
      <c r="E62" s="10">
        <v>1582</v>
      </c>
      <c r="F62" s="11">
        <f t="shared" si="1"/>
        <v>80682</v>
      </c>
      <c r="G62" s="11">
        <v>395.5</v>
      </c>
    </row>
    <row r="63" spans="1:7" x14ac:dyDescent="0.25">
      <c r="A63" s="6" t="s">
        <v>68</v>
      </c>
      <c r="B63" s="7" t="s">
        <v>157</v>
      </c>
      <c r="C63" s="12" t="s">
        <v>101</v>
      </c>
      <c r="D63" s="9">
        <v>248000</v>
      </c>
      <c r="E63" s="10">
        <v>4960</v>
      </c>
      <c r="F63" s="11">
        <f t="shared" si="1"/>
        <v>252960</v>
      </c>
      <c r="G63" s="11">
        <v>1240</v>
      </c>
    </row>
    <row r="64" spans="1:7" ht="25.5" x14ac:dyDescent="0.25">
      <c r="A64" s="6" t="s">
        <v>69</v>
      </c>
      <c r="B64" s="7" t="s">
        <v>158</v>
      </c>
      <c r="C64" s="12" t="s">
        <v>18</v>
      </c>
      <c r="D64" s="9">
        <v>440000</v>
      </c>
      <c r="E64" s="10">
        <v>8800</v>
      </c>
      <c r="F64" s="11">
        <f t="shared" si="1"/>
        <v>448800</v>
      </c>
      <c r="G64" s="11">
        <v>2200</v>
      </c>
    </row>
    <row r="65" spans="1:7" x14ac:dyDescent="0.25">
      <c r="A65" s="6" t="s">
        <v>70</v>
      </c>
      <c r="B65" s="7" t="s">
        <v>159</v>
      </c>
      <c r="C65" s="12" t="s">
        <v>101</v>
      </c>
      <c r="D65" s="9">
        <v>48600</v>
      </c>
      <c r="E65" s="10">
        <v>972</v>
      </c>
      <c r="F65" s="11">
        <f t="shared" si="1"/>
        <v>49572</v>
      </c>
      <c r="G65" s="11">
        <v>243</v>
      </c>
    </row>
    <row r="66" spans="1:7" x14ac:dyDescent="0.25">
      <c r="A66" s="6" t="s">
        <v>71</v>
      </c>
      <c r="B66" s="7" t="s">
        <v>160</v>
      </c>
      <c r="C66" s="12" t="s">
        <v>101</v>
      </c>
      <c r="D66" s="9">
        <v>108200</v>
      </c>
      <c r="E66" s="10">
        <v>2164</v>
      </c>
      <c r="F66" s="11">
        <f t="shared" si="1"/>
        <v>110364</v>
      </c>
      <c r="G66" s="11">
        <v>541</v>
      </c>
    </row>
    <row r="67" spans="1:7" x14ac:dyDescent="0.25">
      <c r="A67" s="6" t="s">
        <v>72</v>
      </c>
      <c r="B67" s="7" t="s">
        <v>161</v>
      </c>
      <c r="C67" s="12" t="s">
        <v>110</v>
      </c>
      <c r="D67" s="9">
        <v>265377.73</v>
      </c>
      <c r="E67" s="10">
        <v>5307.55</v>
      </c>
      <c r="F67" s="11">
        <f t="shared" si="1"/>
        <v>270685.27999999997</v>
      </c>
      <c r="G67" s="11">
        <v>1326.8886499999999</v>
      </c>
    </row>
    <row r="68" spans="1:7" x14ac:dyDescent="0.25">
      <c r="A68" s="6" t="s">
        <v>73</v>
      </c>
      <c r="B68" s="7" t="s">
        <v>162</v>
      </c>
      <c r="C68" s="12" t="s">
        <v>101</v>
      </c>
      <c r="D68" s="9">
        <v>283650</v>
      </c>
      <c r="E68" s="10">
        <v>5673</v>
      </c>
      <c r="F68" s="11">
        <f t="shared" si="1"/>
        <v>289323</v>
      </c>
      <c r="G68" s="11">
        <v>1418.25</v>
      </c>
    </row>
    <row r="69" spans="1:7" ht="25.5" x14ac:dyDescent="0.25">
      <c r="A69" s="6" t="s">
        <v>74</v>
      </c>
      <c r="B69" s="7" t="s">
        <v>163</v>
      </c>
      <c r="C69" s="12" t="s">
        <v>164</v>
      </c>
      <c r="D69" s="9">
        <v>124500</v>
      </c>
      <c r="E69" s="10">
        <v>2490</v>
      </c>
      <c r="F69" s="11">
        <f t="shared" si="1"/>
        <v>126990</v>
      </c>
      <c r="G69" s="11">
        <v>622.5</v>
      </c>
    </row>
    <row r="70" spans="1:7" x14ac:dyDescent="0.25">
      <c r="A70" s="6" t="s">
        <v>75</v>
      </c>
      <c r="B70" s="7" t="s">
        <v>165</v>
      </c>
      <c r="C70" s="12" t="s">
        <v>101</v>
      </c>
      <c r="D70" s="9">
        <v>193000</v>
      </c>
      <c r="E70" s="10">
        <v>3860</v>
      </c>
      <c r="F70" s="11">
        <f t="shared" si="1"/>
        <v>196860</v>
      </c>
      <c r="G70" s="11">
        <v>965</v>
      </c>
    </row>
    <row r="71" spans="1:7" x14ac:dyDescent="0.25">
      <c r="A71" s="6" t="s">
        <v>76</v>
      </c>
      <c r="B71" s="7" t="s">
        <v>166</v>
      </c>
      <c r="C71" s="12" t="s">
        <v>108</v>
      </c>
      <c r="D71" s="9">
        <v>460650</v>
      </c>
      <c r="E71" s="10">
        <v>1545</v>
      </c>
      <c r="F71" s="11">
        <f t="shared" si="1"/>
        <v>462195</v>
      </c>
      <c r="G71" s="11">
        <v>2303.25</v>
      </c>
    </row>
    <row r="72" spans="1:7" x14ac:dyDescent="0.25">
      <c r="A72" s="6" t="s">
        <v>77</v>
      </c>
      <c r="B72" s="7" t="s">
        <v>167</v>
      </c>
      <c r="C72" s="12" t="s">
        <v>101</v>
      </c>
      <c r="D72" s="9">
        <v>362400</v>
      </c>
      <c r="E72" s="10">
        <v>7248</v>
      </c>
      <c r="F72" s="11">
        <f t="shared" si="1"/>
        <v>369648</v>
      </c>
      <c r="G72" s="11">
        <v>1812</v>
      </c>
    </row>
    <row r="73" spans="1:7" x14ac:dyDescent="0.25">
      <c r="A73" s="6" t="s">
        <v>78</v>
      </c>
      <c r="B73" s="7" t="s">
        <v>168</v>
      </c>
      <c r="C73" s="12" t="s">
        <v>101</v>
      </c>
      <c r="D73" s="9">
        <v>145560</v>
      </c>
      <c r="E73" s="10">
        <v>2431.1999999999998</v>
      </c>
      <c r="F73" s="11">
        <f t="shared" si="1"/>
        <v>147991.20000000001</v>
      </c>
      <c r="G73" s="11">
        <v>727.80000000000007</v>
      </c>
    </row>
    <row r="74" spans="1:7" x14ac:dyDescent="0.25">
      <c r="A74" s="6" t="s">
        <v>79</v>
      </c>
      <c r="B74" s="7" t="s">
        <v>159</v>
      </c>
      <c r="C74" s="12" t="s">
        <v>110</v>
      </c>
      <c r="D74" s="9">
        <v>69661.279999999999</v>
      </c>
      <c r="E74" s="10">
        <v>1393.23</v>
      </c>
      <c r="F74" s="11">
        <f t="shared" si="1"/>
        <v>71054.509999999995</v>
      </c>
      <c r="G74" s="11">
        <v>348.3064</v>
      </c>
    </row>
    <row r="75" spans="1:7" x14ac:dyDescent="0.25">
      <c r="A75" s="6" t="s">
        <v>80</v>
      </c>
      <c r="B75" s="7" t="s">
        <v>169</v>
      </c>
      <c r="C75" s="12" t="s">
        <v>101</v>
      </c>
      <c r="D75" s="9">
        <v>57400</v>
      </c>
      <c r="E75" s="10">
        <v>1148</v>
      </c>
      <c r="F75" s="11">
        <f t="shared" si="1"/>
        <v>58548</v>
      </c>
      <c r="G75" s="11">
        <v>287</v>
      </c>
    </row>
    <row r="76" spans="1:7" x14ac:dyDescent="0.25">
      <c r="A76" s="6" t="s">
        <v>81</v>
      </c>
      <c r="B76" s="7" t="s">
        <v>170</v>
      </c>
      <c r="C76" s="12" t="s">
        <v>101</v>
      </c>
      <c r="D76" s="9">
        <v>390576.48</v>
      </c>
      <c r="E76" s="10">
        <v>7811.53</v>
      </c>
      <c r="F76" s="11">
        <f t="shared" si="1"/>
        <v>398388.01</v>
      </c>
      <c r="G76" s="11">
        <v>1952.8824</v>
      </c>
    </row>
    <row r="77" spans="1:7" x14ac:dyDescent="0.25">
      <c r="A77" s="6" t="s">
        <v>82</v>
      </c>
      <c r="B77" s="7" t="s">
        <v>171</v>
      </c>
      <c r="C77" s="12" t="s">
        <v>101</v>
      </c>
      <c r="D77" s="9">
        <v>162400</v>
      </c>
      <c r="E77" s="10">
        <v>3248</v>
      </c>
      <c r="F77" s="11">
        <f t="shared" si="1"/>
        <v>165648</v>
      </c>
      <c r="G77" s="11">
        <v>812</v>
      </c>
    </row>
    <row r="78" spans="1:7" x14ac:dyDescent="0.25">
      <c r="A78" s="6" t="s">
        <v>83</v>
      </c>
      <c r="B78" s="7" t="s">
        <v>172</v>
      </c>
      <c r="C78" s="12" t="s">
        <v>18</v>
      </c>
      <c r="D78" s="9">
        <v>932620.5</v>
      </c>
      <c r="E78" s="10">
        <v>18652.41</v>
      </c>
      <c r="F78" s="11">
        <f t="shared" si="1"/>
        <v>951272.91</v>
      </c>
      <c r="G78" s="11">
        <v>4663.1025</v>
      </c>
    </row>
    <row r="79" spans="1:7" x14ac:dyDescent="0.25">
      <c r="A79" s="6" t="s">
        <v>84</v>
      </c>
      <c r="B79" s="7" t="s">
        <v>173</v>
      </c>
      <c r="C79" s="12" t="s">
        <v>101</v>
      </c>
      <c r="D79" s="9">
        <v>473454.95999999996</v>
      </c>
      <c r="E79" s="10">
        <v>9469.1</v>
      </c>
      <c r="F79" s="11">
        <f t="shared" si="1"/>
        <v>482924.05999999994</v>
      </c>
      <c r="G79" s="11">
        <v>2367.2747999999997</v>
      </c>
    </row>
    <row r="80" spans="1:7" x14ac:dyDescent="0.25">
      <c r="A80" s="6" t="s">
        <v>85</v>
      </c>
      <c r="B80" s="7" t="s">
        <v>174</v>
      </c>
      <c r="C80" s="12" t="s">
        <v>108</v>
      </c>
      <c r="D80" s="9">
        <v>189350</v>
      </c>
      <c r="E80" s="10">
        <v>3787</v>
      </c>
      <c r="F80" s="11">
        <f t="shared" si="1"/>
        <v>193137</v>
      </c>
      <c r="G80" s="11">
        <v>946.75</v>
      </c>
    </row>
    <row r="81" spans="1:7" x14ac:dyDescent="0.25">
      <c r="A81" s="6" t="s">
        <v>86</v>
      </c>
      <c r="B81" s="7" t="s">
        <v>175</v>
      </c>
      <c r="C81" s="12" t="s">
        <v>101</v>
      </c>
      <c r="D81" s="9">
        <v>264400</v>
      </c>
      <c r="E81" s="10">
        <v>5288</v>
      </c>
      <c r="F81" s="11">
        <f t="shared" si="1"/>
        <v>269688</v>
      </c>
      <c r="G81" s="11">
        <v>1322</v>
      </c>
    </row>
    <row r="82" spans="1:7" x14ac:dyDescent="0.25">
      <c r="A82" s="6" t="s">
        <v>87</v>
      </c>
      <c r="B82" s="12" t="s">
        <v>176</v>
      </c>
      <c r="C82" s="12" t="s">
        <v>177</v>
      </c>
      <c r="D82" s="9">
        <v>319800</v>
      </c>
      <c r="E82" s="10">
        <v>6396</v>
      </c>
      <c r="F82" s="11">
        <f t="shared" si="1"/>
        <v>326196</v>
      </c>
      <c r="G82" s="11">
        <v>1599</v>
      </c>
    </row>
    <row r="83" spans="1:7" x14ac:dyDescent="0.25">
      <c r="A83" s="6" t="s">
        <v>88</v>
      </c>
      <c r="B83" s="12" t="s">
        <v>178</v>
      </c>
      <c r="C83" s="12" t="s">
        <v>18</v>
      </c>
      <c r="D83" s="9">
        <v>1160488.21</v>
      </c>
      <c r="E83" s="10">
        <v>23209.759999999998</v>
      </c>
      <c r="F83" s="11">
        <f t="shared" si="1"/>
        <v>1183697.97</v>
      </c>
      <c r="G83" s="11">
        <v>5802.4410500000004</v>
      </c>
    </row>
    <row r="84" spans="1:7" x14ac:dyDescent="0.25">
      <c r="A84" s="6" t="s">
        <v>89</v>
      </c>
      <c r="B84" s="12" t="s">
        <v>179</v>
      </c>
      <c r="C84" s="12" t="s">
        <v>101</v>
      </c>
      <c r="D84" s="9">
        <v>108200</v>
      </c>
      <c r="E84" s="10">
        <v>2164</v>
      </c>
      <c r="F84" s="11">
        <f t="shared" si="1"/>
        <v>110364</v>
      </c>
      <c r="G84" s="11">
        <v>541</v>
      </c>
    </row>
    <row r="85" spans="1:7" ht="25.5" x14ac:dyDescent="0.25">
      <c r="A85" s="6" t="s">
        <v>90</v>
      </c>
      <c r="B85" s="7" t="s">
        <v>180</v>
      </c>
      <c r="C85" s="12" t="s">
        <v>18</v>
      </c>
      <c r="D85" s="9">
        <v>208800</v>
      </c>
      <c r="E85" s="10">
        <v>4176</v>
      </c>
      <c r="F85" s="11">
        <f t="shared" si="1"/>
        <v>212976</v>
      </c>
      <c r="G85" s="11">
        <v>1044</v>
      </c>
    </row>
    <row r="86" spans="1:7" x14ac:dyDescent="0.25">
      <c r="A86" s="6" t="s">
        <v>91</v>
      </c>
      <c r="B86" s="12" t="s">
        <v>181</v>
      </c>
      <c r="C86" s="12" t="s">
        <v>182</v>
      </c>
      <c r="D86" s="9">
        <v>291780</v>
      </c>
      <c r="E86" s="10">
        <v>5835.6</v>
      </c>
      <c r="F86" s="11">
        <f t="shared" si="1"/>
        <v>297615.59999999998</v>
      </c>
      <c r="G86" s="11">
        <v>1458.9</v>
      </c>
    </row>
    <row r="87" spans="1:7" x14ac:dyDescent="0.25">
      <c r="A87" s="6" t="s">
        <v>92</v>
      </c>
      <c r="B87" s="7" t="s">
        <v>183</v>
      </c>
      <c r="C87" s="12" t="s">
        <v>110</v>
      </c>
      <c r="D87" s="9">
        <v>605066.4</v>
      </c>
      <c r="E87" s="10">
        <v>12101.33</v>
      </c>
      <c r="F87" s="11">
        <f t="shared" si="1"/>
        <v>617167.73</v>
      </c>
      <c r="G87" s="11">
        <v>3025.3320000000003</v>
      </c>
    </row>
    <row r="88" spans="1:7" x14ac:dyDescent="0.25">
      <c r="A88" s="6" t="s">
        <v>93</v>
      </c>
      <c r="B88" s="12" t="s">
        <v>184</v>
      </c>
      <c r="C88" s="12" t="s">
        <v>108</v>
      </c>
      <c r="D88" s="9">
        <v>204400</v>
      </c>
      <c r="E88" s="10">
        <v>4080</v>
      </c>
      <c r="F88" s="11">
        <f t="shared" si="1"/>
        <v>208480</v>
      </c>
      <c r="G88" s="11">
        <v>1022</v>
      </c>
    </row>
    <row r="89" spans="1:7" x14ac:dyDescent="0.25">
      <c r="A89" s="6" t="s">
        <v>94</v>
      </c>
      <c r="B89" s="12" t="s">
        <v>185</v>
      </c>
      <c r="C89" s="12" t="s">
        <v>101</v>
      </c>
      <c r="D89" s="9">
        <v>199000</v>
      </c>
      <c r="E89" s="10">
        <v>3980</v>
      </c>
      <c r="F89" s="11">
        <f t="shared" si="1"/>
        <v>202980</v>
      </c>
      <c r="G89" s="11">
        <v>995</v>
      </c>
    </row>
    <row r="90" spans="1:7" x14ac:dyDescent="0.25">
      <c r="A90" s="6" t="s">
        <v>95</v>
      </c>
      <c r="B90" s="12" t="s">
        <v>186</v>
      </c>
      <c r="C90" s="12" t="s">
        <v>101</v>
      </c>
      <c r="D90" s="9">
        <v>133000</v>
      </c>
      <c r="E90" s="10">
        <v>2660</v>
      </c>
      <c r="F90" s="11">
        <f t="shared" si="1"/>
        <v>135660</v>
      </c>
      <c r="G90" s="11">
        <v>665</v>
      </c>
    </row>
    <row r="91" spans="1:7" x14ac:dyDescent="0.25">
      <c r="A91" s="6" t="s">
        <v>96</v>
      </c>
      <c r="B91" s="12" t="s">
        <v>187</v>
      </c>
      <c r="C91" s="12" t="s">
        <v>101</v>
      </c>
      <c r="D91" s="9">
        <v>57395.68</v>
      </c>
      <c r="E91" s="10">
        <v>1147.9100000000001</v>
      </c>
      <c r="F91" s="11">
        <f t="shared" si="1"/>
        <v>58543.590000000004</v>
      </c>
      <c r="G91" s="11">
        <v>286.97840000000002</v>
      </c>
    </row>
    <row r="92" spans="1:7" x14ac:dyDescent="0.25">
      <c r="A92" s="6" t="s">
        <v>97</v>
      </c>
      <c r="B92" s="12" t="s">
        <v>188</v>
      </c>
      <c r="C92" s="12" t="s">
        <v>189</v>
      </c>
      <c r="D92" s="9">
        <v>189800</v>
      </c>
      <c r="E92" s="10">
        <v>3768</v>
      </c>
      <c r="F92" s="11">
        <f t="shared" si="1"/>
        <v>193568</v>
      </c>
      <c r="G92" s="11">
        <v>949</v>
      </c>
    </row>
    <row r="93" spans="1:7" x14ac:dyDescent="0.25">
      <c r="A93" s="6" t="s">
        <v>98</v>
      </c>
      <c r="B93" s="12" t="s">
        <v>190</v>
      </c>
      <c r="C93" s="12" t="s">
        <v>189</v>
      </c>
      <c r="D93" s="9">
        <v>119400</v>
      </c>
      <c r="E93" s="10">
        <v>2280</v>
      </c>
      <c r="F93" s="11">
        <f t="shared" si="1"/>
        <v>121680</v>
      </c>
      <c r="G93" s="11">
        <v>597</v>
      </c>
    </row>
    <row r="94" spans="1:7" x14ac:dyDescent="0.25">
      <c r="A94" s="6" t="s">
        <v>99</v>
      </c>
      <c r="B94" s="12" t="s">
        <v>191</v>
      </c>
      <c r="C94" s="12" t="s">
        <v>110</v>
      </c>
      <c r="D94" s="9">
        <v>129360</v>
      </c>
      <c r="E94" s="10">
        <v>2587.1999999999998</v>
      </c>
      <c r="F94" s="11">
        <f t="shared" si="1"/>
        <v>131947.20000000001</v>
      </c>
      <c r="G94" s="11">
        <v>646.80000000000007</v>
      </c>
    </row>
    <row r="95" spans="1:7" s="17" customFormat="1" ht="18.75" x14ac:dyDescent="0.25">
      <c r="A95" s="38" t="s">
        <v>66</v>
      </c>
      <c r="B95" s="38"/>
      <c r="C95" s="38"/>
      <c r="D95" s="16">
        <f>SUM(D4:D94)</f>
        <v>29412446.220000003</v>
      </c>
      <c r="E95" s="16">
        <f>SUM(E4:E94)</f>
        <v>577920.89999999991</v>
      </c>
      <c r="F95" s="16">
        <f>SUM(F4:F94)</f>
        <v>29990367.120000005</v>
      </c>
      <c r="G95" s="16">
        <f>SUM(G4:G94)</f>
        <v>147062.23109999995</v>
      </c>
    </row>
    <row r="96" spans="1:7" ht="18.75" x14ac:dyDescent="0.3">
      <c r="A96" s="18"/>
      <c r="B96" s="18"/>
      <c r="C96" s="18"/>
      <c r="D96" s="19"/>
      <c r="E96" s="19"/>
      <c r="F96" s="19"/>
      <c r="G96" s="19"/>
    </row>
    <row r="97" spans="1:7" s="20" customFormat="1" ht="30.75" customHeight="1" x14ac:dyDescent="0.25">
      <c r="A97" s="40" t="s">
        <v>195</v>
      </c>
      <c r="B97" s="40"/>
      <c r="C97" s="40"/>
      <c r="D97" s="40"/>
      <c r="E97" s="26"/>
      <c r="F97" s="26"/>
      <c r="G97" s="26"/>
    </row>
    <row r="98" spans="1:7" s="20" customFormat="1" x14ac:dyDescent="0.25">
      <c r="A98" s="21"/>
      <c r="B98" s="22"/>
      <c r="C98" s="22"/>
      <c r="D98" s="22"/>
      <c r="E98" s="22"/>
      <c r="F98" s="22"/>
      <c r="G98" s="22"/>
    </row>
    <row r="99" spans="1:7" s="25" customFormat="1" ht="11.25" x14ac:dyDescent="0.2">
      <c r="A99" s="23"/>
      <c r="B99" s="24"/>
      <c r="C99" s="24"/>
      <c r="D99" s="24"/>
      <c r="E99" s="24"/>
      <c r="F99" s="24"/>
      <c r="G99" s="24"/>
    </row>
    <row r="100" spans="1:7" s="25" customFormat="1" ht="12.75" x14ac:dyDescent="0.2">
      <c r="A100" s="23"/>
      <c r="B100" s="26"/>
      <c r="C100" s="26"/>
      <c r="D100" s="27"/>
      <c r="E100" s="27"/>
      <c r="F100" s="27"/>
      <c r="G100" s="27"/>
    </row>
    <row r="101" spans="1:7" s="25" customFormat="1" ht="12.75" x14ac:dyDescent="0.2">
      <c r="A101" s="23"/>
      <c r="B101" s="26"/>
      <c r="C101" s="26"/>
      <c r="D101" s="27"/>
      <c r="E101" s="27"/>
      <c r="F101" s="27"/>
      <c r="G101" s="27"/>
    </row>
    <row r="102" spans="1:7" s="25" customFormat="1" ht="12.75" x14ac:dyDescent="0.2">
      <c r="A102" s="23"/>
      <c r="B102" s="26"/>
      <c r="C102" s="26"/>
      <c r="D102" s="27"/>
      <c r="E102" s="27"/>
      <c r="F102" s="27"/>
      <c r="G102" s="27"/>
    </row>
    <row r="103" spans="1:7" s="25" customFormat="1" ht="12.75" x14ac:dyDescent="0.2">
      <c r="A103" s="23"/>
      <c r="B103" s="26"/>
      <c r="C103" s="26"/>
      <c r="D103" s="27"/>
      <c r="E103" s="27"/>
      <c r="F103" s="27"/>
      <c r="G103" s="27"/>
    </row>
    <row r="104" spans="1:7" s="25" customFormat="1" ht="12.75" x14ac:dyDescent="0.2">
      <c r="A104" s="23"/>
      <c r="B104" s="26"/>
      <c r="C104" s="26"/>
      <c r="D104" s="27"/>
      <c r="E104" s="27"/>
      <c r="F104" s="27"/>
      <c r="G104" s="27"/>
    </row>
    <row r="105" spans="1:7" s="25" customFormat="1" ht="12.75" x14ac:dyDescent="0.2">
      <c r="A105" s="23"/>
      <c r="B105" s="26"/>
      <c r="C105" s="26"/>
      <c r="D105" s="27"/>
      <c r="E105" s="27"/>
      <c r="F105" s="27"/>
      <c r="G105" s="27"/>
    </row>
    <row r="106" spans="1:7" s="25" customFormat="1" ht="12.75" x14ac:dyDescent="0.2">
      <c r="A106" s="23"/>
      <c r="B106" s="26"/>
      <c r="C106" s="26"/>
      <c r="D106" s="27"/>
      <c r="E106" s="27"/>
      <c r="F106" s="27"/>
      <c r="G106" s="27"/>
    </row>
    <row r="107" spans="1:7" s="25" customFormat="1" ht="12.75" x14ac:dyDescent="0.2">
      <c r="A107" s="23"/>
      <c r="B107" s="26"/>
      <c r="C107" s="26"/>
      <c r="D107" s="27"/>
      <c r="E107" s="27"/>
      <c r="F107" s="27"/>
      <c r="G107" s="27"/>
    </row>
    <row r="108" spans="1:7" s="25" customFormat="1" ht="12.75" x14ac:dyDescent="0.2">
      <c r="A108" s="23"/>
      <c r="B108" s="26"/>
      <c r="C108" s="26"/>
      <c r="D108" s="27"/>
      <c r="E108" s="27"/>
      <c r="F108" s="27"/>
      <c r="G108" s="27"/>
    </row>
    <row r="109" spans="1:7" s="25" customFormat="1" ht="12.75" x14ac:dyDescent="0.2">
      <c r="A109" s="23"/>
      <c r="B109" s="26"/>
      <c r="C109" s="26"/>
      <c r="D109" s="27"/>
      <c r="E109" s="27"/>
      <c r="F109" s="27"/>
      <c r="G109" s="27"/>
    </row>
    <row r="110" spans="1:7" s="20" customFormat="1" x14ac:dyDescent="0.25">
      <c r="A110" s="23"/>
      <c r="B110" s="26"/>
      <c r="C110" s="26"/>
      <c r="D110" s="28"/>
      <c r="E110" s="29"/>
      <c r="F110" s="27"/>
      <c r="G110" s="30"/>
    </row>
    <row r="111" spans="1:7" s="20" customFormat="1" x14ac:dyDescent="0.25">
      <c r="A111" s="23"/>
      <c r="B111" s="26"/>
      <c r="C111" s="26"/>
      <c r="D111" s="28"/>
      <c r="E111" s="29"/>
      <c r="F111" s="27"/>
      <c r="G111" s="30"/>
    </row>
    <row r="112" spans="1:7" s="20" customFormat="1" x14ac:dyDescent="0.25">
      <c r="A112" s="23"/>
      <c r="B112" s="26"/>
      <c r="C112" s="26"/>
      <c r="D112" s="28"/>
      <c r="E112" s="29"/>
      <c r="F112" s="27"/>
      <c r="G112" s="30"/>
    </row>
    <row r="113" spans="1:7" s="20" customFormat="1" x14ac:dyDescent="0.25">
      <c r="A113" s="23"/>
      <c r="B113" s="26"/>
      <c r="C113" s="26"/>
      <c r="D113" s="28"/>
      <c r="E113" s="29"/>
      <c r="F113" s="27"/>
      <c r="G113" s="30"/>
    </row>
    <row r="114" spans="1:7" s="20" customFormat="1" x14ac:dyDescent="0.25">
      <c r="A114" s="23"/>
      <c r="B114" s="26"/>
      <c r="C114" s="26"/>
      <c r="D114" s="31"/>
      <c r="E114" s="31"/>
      <c r="F114" s="27"/>
      <c r="G114" s="30"/>
    </row>
    <row r="115" spans="1:7" s="20" customFormat="1" x14ac:dyDescent="0.25">
      <c r="A115" s="23"/>
      <c r="B115" s="26"/>
      <c r="C115" s="26"/>
      <c r="D115" s="28"/>
      <c r="E115" s="29"/>
      <c r="F115" s="27"/>
      <c r="G115" s="30"/>
    </row>
    <row r="116" spans="1:7" s="20" customFormat="1" x14ac:dyDescent="0.25">
      <c r="A116" s="23"/>
      <c r="B116" s="26"/>
      <c r="C116" s="26"/>
      <c r="D116" s="28"/>
      <c r="E116" s="29"/>
      <c r="F116" s="27"/>
      <c r="G116" s="30"/>
    </row>
    <row r="117" spans="1:7" s="20" customFormat="1" x14ac:dyDescent="0.25">
      <c r="A117" s="23"/>
      <c r="B117" s="26"/>
      <c r="C117" s="26"/>
      <c r="D117" s="28"/>
      <c r="E117" s="29"/>
      <c r="F117" s="27"/>
      <c r="G117" s="30"/>
    </row>
    <row r="118" spans="1:7" s="20" customFormat="1" x14ac:dyDescent="0.25">
      <c r="A118" s="23"/>
      <c r="B118" s="26"/>
      <c r="C118" s="26"/>
      <c r="D118" s="28"/>
      <c r="E118" s="29"/>
      <c r="F118" s="27"/>
      <c r="G118" s="30"/>
    </row>
    <row r="119" spans="1:7" s="20" customFormat="1" x14ac:dyDescent="0.25">
      <c r="A119" s="23"/>
      <c r="B119" s="26"/>
      <c r="C119" s="26"/>
      <c r="D119" s="28"/>
      <c r="E119" s="29"/>
      <c r="F119" s="27"/>
      <c r="G119" s="30"/>
    </row>
    <row r="120" spans="1:7" s="20" customFormat="1" x14ac:dyDescent="0.25">
      <c r="A120" s="23"/>
      <c r="B120" s="26"/>
      <c r="C120" s="26"/>
      <c r="D120" s="28"/>
      <c r="E120" s="29"/>
      <c r="F120" s="27"/>
      <c r="G120" s="30"/>
    </row>
    <row r="121" spans="1:7" s="20" customFormat="1" x14ac:dyDescent="0.25">
      <c r="A121" s="23"/>
      <c r="B121" s="26"/>
      <c r="C121" s="26"/>
      <c r="D121" s="28"/>
      <c r="E121" s="29"/>
      <c r="F121" s="27"/>
      <c r="G121" s="30"/>
    </row>
    <row r="122" spans="1:7" s="33" customFormat="1" ht="18.75" x14ac:dyDescent="0.25">
      <c r="A122" s="39"/>
      <c r="B122" s="39"/>
      <c r="C122" s="39"/>
      <c r="D122" s="32"/>
      <c r="E122" s="32"/>
      <c r="F122" s="32"/>
      <c r="G122" s="32"/>
    </row>
    <row r="123" spans="1:7" s="20" customFormat="1" x14ac:dyDescent="0.25"/>
    <row r="124" spans="1:7" s="20" customFormat="1" x14ac:dyDescent="0.25"/>
    <row r="125" spans="1:7" s="20" customFormat="1" ht="15.75" x14ac:dyDescent="0.25">
      <c r="E125" s="36"/>
      <c r="F125" s="36"/>
    </row>
    <row r="126" spans="1:7" s="20" customFormat="1" ht="15.75" x14ac:dyDescent="0.25">
      <c r="E126" s="36"/>
      <c r="F126" s="36"/>
    </row>
    <row r="127" spans="1:7" s="20" customFormat="1" ht="15.75" x14ac:dyDescent="0.25">
      <c r="E127" s="34"/>
      <c r="F127" s="35"/>
    </row>
    <row r="128" spans="1:7" s="20" customFormat="1" ht="15.75" x14ac:dyDescent="0.25">
      <c r="E128" s="36"/>
      <c r="F128" s="36"/>
    </row>
    <row r="129" s="20" customFormat="1" x14ac:dyDescent="0.25"/>
  </sheetData>
  <mergeCells count="7">
    <mergeCell ref="E125:F125"/>
    <mergeCell ref="E126:F126"/>
    <mergeCell ref="E128:F128"/>
    <mergeCell ref="A1:G1"/>
    <mergeCell ref="A95:C95"/>
    <mergeCell ref="A122:C122"/>
    <mergeCell ref="A97:D97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Zając (azaj)</dc:creator>
  <dc:description/>
  <cp:lastModifiedBy>Weronika Wrzosek</cp:lastModifiedBy>
  <cp:revision>1</cp:revision>
  <dcterms:created xsi:type="dcterms:W3CDTF">2006-09-16T00:00:00Z</dcterms:created>
  <dcterms:modified xsi:type="dcterms:W3CDTF">2024-02-08T09:09:10Z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